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s\Documents\GitHub\simulating-vaccinations\report\"/>
    </mc:Choice>
  </mc:AlternateContent>
  <xr:revisionPtr revIDLastSave="0" documentId="13_ncr:1_{E791B92D-10FB-457C-A690-501541EA6A5E}" xr6:coauthVersionLast="38" xr6:coauthVersionMax="38" xr10:uidLastSave="{00000000-0000-0000-0000-000000000000}"/>
  <bookViews>
    <workbookView xWindow="0" yWindow="0" windowWidth="14385" windowHeight="3713" xr2:uid="{B19CC7F9-0AA9-4AAD-9C75-BCA1EBC079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3" i="1"/>
  <c r="AK3" i="1"/>
  <c r="AJ3" i="1"/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3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K37" i="1"/>
  <c r="AJ37" i="1"/>
  <c r="AJ36" i="1"/>
  <c r="AJ33" i="1"/>
  <c r="AK33" i="1"/>
  <c r="AJ34" i="1"/>
  <c r="AK34" i="1"/>
  <c r="AJ35" i="1"/>
  <c r="AK35" i="1"/>
  <c r="AK36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D3" i="1"/>
  <c r="AC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</calcChain>
</file>

<file path=xl/sharedStrings.xml><?xml version="1.0" encoding="utf-8"?>
<sst xmlns="http://schemas.openxmlformats.org/spreadsheetml/2006/main" count="23" uniqueCount="8">
  <si>
    <t>vacc_prob_init</t>
  </si>
  <si>
    <t>immune_and_sick_people</t>
  </si>
  <si>
    <t>vaccinated_people</t>
  </si>
  <si>
    <t>10% Ansteckung</t>
  </si>
  <si>
    <t>3% Ansteckung</t>
  </si>
  <si>
    <t>neither vaccinated nor sick</t>
  </si>
  <si>
    <t>20% Ansteckung</t>
  </si>
  <si>
    <t>Messpunkte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</si>
</sst>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6464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Tabelle1!$B$3:$B$102</c:f>
              <c:numCache>
                <c:formatCode>General</c:formatCode>
                <c:ptCount val="100"/>
                <c:pt idx="0">
                  <c:v>1598</c:v>
                </c:pt>
                <c:pt idx="1">
                  <c:v>1576</c:v>
                </c:pt>
                <c:pt idx="2">
                  <c:v>1570</c:v>
                </c:pt>
                <c:pt idx="3">
                  <c:v>1554</c:v>
                </c:pt>
                <c:pt idx="4">
                  <c:v>1529</c:v>
                </c:pt>
                <c:pt idx="5">
                  <c:v>1515</c:v>
                </c:pt>
                <c:pt idx="6">
                  <c:v>1499</c:v>
                </c:pt>
                <c:pt idx="7">
                  <c:v>1502</c:v>
                </c:pt>
                <c:pt idx="8">
                  <c:v>1465</c:v>
                </c:pt>
                <c:pt idx="9">
                  <c:v>1443</c:v>
                </c:pt>
                <c:pt idx="10">
                  <c:v>1435</c:v>
                </c:pt>
                <c:pt idx="11">
                  <c:v>1406</c:v>
                </c:pt>
                <c:pt idx="12">
                  <c:v>1384</c:v>
                </c:pt>
                <c:pt idx="13">
                  <c:v>1375</c:v>
                </c:pt>
                <c:pt idx="14">
                  <c:v>1362</c:v>
                </c:pt>
                <c:pt idx="15">
                  <c:v>1356</c:v>
                </c:pt>
                <c:pt idx="16">
                  <c:v>1338</c:v>
                </c:pt>
                <c:pt idx="17">
                  <c:v>1307</c:v>
                </c:pt>
                <c:pt idx="18">
                  <c:v>1301</c:v>
                </c:pt>
                <c:pt idx="19">
                  <c:v>1295</c:v>
                </c:pt>
                <c:pt idx="20">
                  <c:v>1283</c:v>
                </c:pt>
                <c:pt idx="21">
                  <c:v>1281</c:v>
                </c:pt>
                <c:pt idx="22">
                  <c:v>1253</c:v>
                </c:pt>
                <c:pt idx="23">
                  <c:v>1227</c:v>
                </c:pt>
                <c:pt idx="24">
                  <c:v>1222</c:v>
                </c:pt>
                <c:pt idx="25">
                  <c:v>1183</c:v>
                </c:pt>
                <c:pt idx="26">
                  <c:v>1188</c:v>
                </c:pt>
                <c:pt idx="27">
                  <c:v>1189</c:v>
                </c:pt>
                <c:pt idx="28">
                  <c:v>1152</c:v>
                </c:pt>
                <c:pt idx="29">
                  <c:v>1109</c:v>
                </c:pt>
                <c:pt idx="30">
                  <c:v>1079</c:v>
                </c:pt>
                <c:pt idx="31">
                  <c:v>1027</c:v>
                </c:pt>
                <c:pt idx="32">
                  <c:v>1054</c:v>
                </c:pt>
                <c:pt idx="33">
                  <c:v>993</c:v>
                </c:pt>
                <c:pt idx="34">
                  <c:v>997</c:v>
                </c:pt>
                <c:pt idx="35">
                  <c:v>879</c:v>
                </c:pt>
                <c:pt idx="36">
                  <c:v>976</c:v>
                </c:pt>
                <c:pt idx="37">
                  <c:v>923</c:v>
                </c:pt>
                <c:pt idx="38">
                  <c:v>959</c:v>
                </c:pt>
                <c:pt idx="39">
                  <c:v>834</c:v>
                </c:pt>
                <c:pt idx="40">
                  <c:v>789</c:v>
                </c:pt>
                <c:pt idx="41">
                  <c:v>864</c:v>
                </c:pt>
                <c:pt idx="42">
                  <c:v>664</c:v>
                </c:pt>
                <c:pt idx="43">
                  <c:v>741</c:v>
                </c:pt>
                <c:pt idx="44">
                  <c:v>674</c:v>
                </c:pt>
                <c:pt idx="45">
                  <c:v>709</c:v>
                </c:pt>
                <c:pt idx="46">
                  <c:v>688</c:v>
                </c:pt>
                <c:pt idx="47">
                  <c:v>413</c:v>
                </c:pt>
                <c:pt idx="48">
                  <c:v>399</c:v>
                </c:pt>
                <c:pt idx="49">
                  <c:v>325</c:v>
                </c:pt>
                <c:pt idx="50">
                  <c:v>152</c:v>
                </c:pt>
                <c:pt idx="51">
                  <c:v>502</c:v>
                </c:pt>
                <c:pt idx="52">
                  <c:v>255</c:v>
                </c:pt>
                <c:pt idx="53">
                  <c:v>52</c:v>
                </c:pt>
                <c:pt idx="54">
                  <c:v>743</c:v>
                </c:pt>
                <c:pt idx="55">
                  <c:v>413</c:v>
                </c:pt>
                <c:pt idx="56">
                  <c:v>569</c:v>
                </c:pt>
                <c:pt idx="57">
                  <c:v>472</c:v>
                </c:pt>
                <c:pt idx="58">
                  <c:v>395</c:v>
                </c:pt>
                <c:pt idx="59">
                  <c:v>306</c:v>
                </c:pt>
                <c:pt idx="60">
                  <c:v>61</c:v>
                </c:pt>
                <c:pt idx="61">
                  <c:v>75</c:v>
                </c:pt>
                <c:pt idx="62">
                  <c:v>326</c:v>
                </c:pt>
                <c:pt idx="63">
                  <c:v>13</c:v>
                </c:pt>
                <c:pt idx="64">
                  <c:v>225</c:v>
                </c:pt>
                <c:pt idx="65">
                  <c:v>8</c:v>
                </c:pt>
                <c:pt idx="66">
                  <c:v>96</c:v>
                </c:pt>
                <c:pt idx="67">
                  <c:v>124</c:v>
                </c:pt>
                <c:pt idx="68">
                  <c:v>56</c:v>
                </c:pt>
                <c:pt idx="69">
                  <c:v>2</c:v>
                </c:pt>
                <c:pt idx="70">
                  <c:v>35</c:v>
                </c:pt>
                <c:pt idx="71">
                  <c:v>52</c:v>
                </c:pt>
                <c:pt idx="72">
                  <c:v>7</c:v>
                </c:pt>
                <c:pt idx="73">
                  <c:v>47</c:v>
                </c:pt>
                <c:pt idx="74">
                  <c:v>18</c:v>
                </c:pt>
                <c:pt idx="75">
                  <c:v>12</c:v>
                </c:pt>
                <c:pt idx="76">
                  <c:v>9</c:v>
                </c:pt>
                <c:pt idx="77">
                  <c:v>36</c:v>
                </c:pt>
                <c:pt idx="78">
                  <c:v>2</c:v>
                </c:pt>
                <c:pt idx="79">
                  <c:v>7</c:v>
                </c:pt>
                <c:pt idx="80">
                  <c:v>8</c:v>
                </c:pt>
                <c:pt idx="81">
                  <c:v>2</c:v>
                </c:pt>
                <c:pt idx="82">
                  <c:v>27</c:v>
                </c:pt>
                <c:pt idx="83">
                  <c:v>3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D-4AC9-8A7C-75C00747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49695"/>
        <c:axId val="125201663"/>
      </c:scatterChart>
      <c:valAx>
        <c:axId val="21272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01663"/>
        <c:crosses val="autoZero"/>
        <c:crossBetween val="midCat"/>
      </c:valAx>
      <c:valAx>
        <c:axId val="1252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2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Wahrscheinlichkeit,</a:t>
            </a:r>
            <a:r>
              <a:rPr lang="de-CH" baseline="0"/>
              <a:t> nach 1000 Tagen gesund zu bleiben, wenn nicht geimpft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Tabelle1!$AJ$3:$AJ$102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1.1230907457326911E-4</c:v>
                </c:pt>
                <c:pt idx="12">
                  <c:v>1.1393414606353236E-4</c:v>
                </c:pt>
                <c:pt idx="13">
                  <c:v>1.152604887044717E-4</c:v>
                </c:pt>
                <c:pt idx="14">
                  <c:v>0</c:v>
                </c:pt>
                <c:pt idx="15">
                  <c:v>0</c:v>
                </c:pt>
                <c:pt idx="16">
                  <c:v>1.1913271384322854E-4</c:v>
                </c:pt>
                <c:pt idx="17">
                  <c:v>1.2003360941059693E-4</c:v>
                </c:pt>
                <c:pt idx="18">
                  <c:v>0</c:v>
                </c:pt>
                <c:pt idx="19">
                  <c:v>0</c:v>
                </c:pt>
                <c:pt idx="20">
                  <c:v>2.5322866548493916E-4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1.3178703215599441E-4</c:v>
                </c:pt>
                <c:pt idx="25">
                  <c:v>2.6652452025588413E-4</c:v>
                </c:pt>
                <c:pt idx="26">
                  <c:v>9.4953879544223962E-4</c:v>
                </c:pt>
                <c:pt idx="27">
                  <c:v>4.1293874741910042E-4</c:v>
                </c:pt>
                <c:pt idx="28">
                  <c:v>5.5850321139350179E-4</c:v>
                </c:pt>
                <c:pt idx="29">
                  <c:v>9.8480585256044417E-4</c:v>
                </c:pt>
                <c:pt idx="30">
                  <c:v>7.0831562544271254E-4</c:v>
                </c:pt>
                <c:pt idx="31">
                  <c:v>8.6855819339892726E-4</c:v>
                </c:pt>
                <c:pt idx="32">
                  <c:v>1.4637002341920669E-3</c:v>
                </c:pt>
                <c:pt idx="33">
                  <c:v>1.1970671853958059E-3</c:v>
                </c:pt>
                <c:pt idx="34">
                  <c:v>1.6775964617965489E-3</c:v>
                </c:pt>
                <c:pt idx="35">
                  <c:v>3.1981222034768164E-3</c:v>
                </c:pt>
                <c:pt idx="36">
                  <c:v>3.4724033352955264E-3</c:v>
                </c:pt>
                <c:pt idx="37">
                  <c:v>4.09505350719086E-3</c:v>
                </c:pt>
                <c:pt idx="38">
                  <c:v>4.9193306635716416E-3</c:v>
                </c:pt>
                <c:pt idx="39">
                  <c:v>6.316645298477197E-3</c:v>
                </c:pt>
                <c:pt idx="40">
                  <c:v>6.8316729673395526E-3</c:v>
                </c:pt>
                <c:pt idx="41">
                  <c:v>8.9610368622634606E-3</c:v>
                </c:pt>
                <c:pt idx="42">
                  <c:v>1.0873764064798785E-2</c:v>
                </c:pt>
                <c:pt idx="43">
                  <c:v>1.4148538764321983E-2</c:v>
                </c:pt>
                <c:pt idx="44">
                  <c:v>1.5463041631265773E-2</c:v>
                </c:pt>
                <c:pt idx="45">
                  <c:v>1.8998346126118615E-2</c:v>
                </c:pt>
                <c:pt idx="46">
                  <c:v>2.5148450002780542E-2</c:v>
                </c:pt>
                <c:pt idx="47">
                  <c:v>3.5719221539582513E-2</c:v>
                </c:pt>
                <c:pt idx="48">
                  <c:v>4.0360297938680012E-2</c:v>
                </c:pt>
                <c:pt idx="49">
                  <c:v>4.9646552741675287E-2</c:v>
                </c:pt>
                <c:pt idx="50">
                  <c:v>5.5632860405195661E-2</c:v>
                </c:pt>
                <c:pt idx="51">
                  <c:v>7.9281643977206273E-2</c:v>
                </c:pt>
                <c:pt idx="52">
                  <c:v>0.10372803050333279</c:v>
                </c:pt>
                <c:pt idx="53">
                  <c:v>0.13735789220336103</c:v>
                </c:pt>
                <c:pt idx="54">
                  <c:v>0.24424133214650146</c:v>
                </c:pt>
                <c:pt idx="55">
                  <c:v>0.34178241084971595</c:v>
                </c:pt>
                <c:pt idx="56">
                  <c:v>0.41165307950387875</c:v>
                </c:pt>
                <c:pt idx="57">
                  <c:v>0.56151426889350231</c:v>
                </c:pt>
                <c:pt idx="58">
                  <c:v>0.66025075329342275</c:v>
                </c:pt>
                <c:pt idx="59">
                  <c:v>0.78835407258195522</c:v>
                </c:pt>
                <c:pt idx="60">
                  <c:v>0.85011157844088836</c:v>
                </c:pt>
                <c:pt idx="61">
                  <c:v>0.88624494645161844</c:v>
                </c:pt>
                <c:pt idx="62">
                  <c:v>0.90266318721388972</c:v>
                </c:pt>
                <c:pt idx="63">
                  <c:v>0.93675757821000472</c:v>
                </c:pt>
                <c:pt idx="64">
                  <c:v>0.95969680162691806</c:v>
                </c:pt>
                <c:pt idx="65">
                  <c:v>0.96299716198416685</c:v>
                </c:pt>
                <c:pt idx="66">
                  <c:v>0.97078585626697278</c:v>
                </c:pt>
                <c:pt idx="67">
                  <c:v>0.9758477079820731</c:v>
                </c:pt>
                <c:pt idx="68">
                  <c:v>0.98412769382097831</c:v>
                </c:pt>
                <c:pt idx="69">
                  <c:v>0.98306593997082981</c:v>
                </c:pt>
                <c:pt idx="70">
                  <c:v>0.98103114384583634</c:v>
                </c:pt>
                <c:pt idx="71">
                  <c:v>0.98644467364078381</c:v>
                </c:pt>
                <c:pt idx="72">
                  <c:v>0.98704904433797758</c:v>
                </c:pt>
                <c:pt idx="73">
                  <c:v>0.98733775954070757</c:v>
                </c:pt>
                <c:pt idx="74">
                  <c:v>0.98970156691213107</c:v>
                </c:pt>
                <c:pt idx="75">
                  <c:v>0.99049778029659019</c:v>
                </c:pt>
                <c:pt idx="76">
                  <c:v>0.98892908252504375</c:v>
                </c:pt>
                <c:pt idx="77">
                  <c:v>0.99172428026003512</c:v>
                </c:pt>
                <c:pt idx="78">
                  <c:v>0.99104989898551044</c:v>
                </c:pt>
                <c:pt idx="79">
                  <c:v>0.99110081954187379</c:v>
                </c:pt>
                <c:pt idx="80">
                  <c:v>0.99298948422633948</c:v>
                </c:pt>
                <c:pt idx="81">
                  <c:v>0.9927461139896373</c:v>
                </c:pt>
                <c:pt idx="82">
                  <c:v>0.99566865186789388</c:v>
                </c:pt>
                <c:pt idx="83">
                  <c:v>0.99113998818665094</c:v>
                </c:pt>
                <c:pt idx="84">
                  <c:v>0.99671700590938939</c:v>
                </c:pt>
                <c:pt idx="85">
                  <c:v>0.99407504937458857</c:v>
                </c:pt>
                <c:pt idx="86">
                  <c:v>0.99572953736654801</c:v>
                </c:pt>
                <c:pt idx="87">
                  <c:v>0.99618902439024393</c:v>
                </c:pt>
                <c:pt idx="88">
                  <c:v>0.98772504091653024</c:v>
                </c:pt>
                <c:pt idx="89">
                  <c:v>0.99442896935933145</c:v>
                </c:pt>
                <c:pt idx="90">
                  <c:v>0.99138755980861248</c:v>
                </c:pt>
                <c:pt idx="91">
                  <c:v>0.9943820224719101</c:v>
                </c:pt>
                <c:pt idx="92">
                  <c:v>0.99375000000000002</c:v>
                </c:pt>
                <c:pt idx="93">
                  <c:v>0.99089726918075427</c:v>
                </c:pt>
                <c:pt idx="94">
                  <c:v>0.99011532125205926</c:v>
                </c:pt>
                <c:pt idx="95">
                  <c:v>0.98752598752598753</c:v>
                </c:pt>
                <c:pt idx="96">
                  <c:v>0.98955613577023493</c:v>
                </c:pt>
                <c:pt idx="97">
                  <c:v>0.98746081504702199</c:v>
                </c:pt>
                <c:pt idx="98">
                  <c:v>0.98369565217391308</c:v>
                </c:pt>
                <c:pt idx="99">
                  <c:v>0.95789473684210524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D-423A-8403-FE800679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615"/>
        <c:axId val="114493823"/>
      </c:lineChart>
      <c:catAx>
        <c:axId val="318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93823"/>
        <c:crosses val="autoZero"/>
        <c:auto val="1"/>
        <c:lblAlgn val="ctr"/>
        <c:lblOffset val="100"/>
        <c:noMultiLvlLbl val="0"/>
      </c:catAx>
      <c:valAx>
        <c:axId val="1144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</a:t>
            </a:r>
            <a:r>
              <a:rPr lang="de-CH" baseline="0"/>
              <a:t> nicht geimpfter, gesunder Leute</a:t>
            </a:r>
          </a:p>
          <a:p>
            <a:pPr>
              <a:defRPr/>
            </a:pPr>
            <a:r>
              <a:rPr lang="de-CH" baseline="0"/>
              <a:t>(nach 1000 Tagen)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8496163251011563"/>
          <c:w val="0.78915441819772525"/>
          <c:h val="0.67633942251768286"/>
        </c:manualLayout>
      </c:layout>
      <c:lineChart>
        <c:grouping val="standard"/>
        <c:varyColors val="0"/>
        <c:ser>
          <c:idx val="0"/>
          <c:order val="0"/>
          <c:tx>
            <c:v> Gesund und ungeimpft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Tabelle1!$AK$3:$AK$102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8</c:v>
                </c:pt>
                <c:pt idx="34">
                  <c:v>11</c:v>
                </c:pt>
                <c:pt idx="35">
                  <c:v>20.761904761905043</c:v>
                </c:pt>
                <c:pt idx="36">
                  <c:v>22.190476190476602</c:v>
                </c:pt>
                <c:pt idx="37">
                  <c:v>25.857142857143117</c:v>
                </c:pt>
                <c:pt idx="38">
                  <c:v>30.476190476190823</c:v>
                </c:pt>
                <c:pt idx="39">
                  <c:v>38.476190476190823</c:v>
                </c:pt>
                <c:pt idx="40">
                  <c:v>41.047619047619264</c:v>
                </c:pt>
                <c:pt idx="41">
                  <c:v>52.809523809523853</c:v>
                </c:pt>
                <c:pt idx="42">
                  <c:v>63</c:v>
                </c:pt>
                <c:pt idx="43">
                  <c:v>80.619047619047706</c:v>
                </c:pt>
                <c:pt idx="44">
                  <c:v>86.66666666666606</c:v>
                </c:pt>
                <c:pt idx="45">
                  <c:v>104.53333333333376</c:v>
                </c:pt>
                <c:pt idx="46">
                  <c:v>135.66666666666697</c:v>
                </c:pt>
                <c:pt idx="47">
                  <c:v>189.53333333333285</c:v>
                </c:pt>
                <c:pt idx="48">
                  <c:v>209.69999999999982</c:v>
                </c:pt>
                <c:pt idx="49">
                  <c:v>252.36666666666679</c:v>
                </c:pt>
                <c:pt idx="50">
                  <c:v>278.53333333333285</c:v>
                </c:pt>
                <c:pt idx="51">
                  <c:v>388.63333333333321</c:v>
                </c:pt>
                <c:pt idx="52">
                  <c:v>496.93333333333339</c:v>
                </c:pt>
                <c:pt idx="53">
                  <c:v>646.80000000000018</c:v>
                </c:pt>
                <c:pt idx="54">
                  <c:v>1125</c:v>
                </c:pt>
                <c:pt idx="55">
                  <c:v>1532.2333333333327</c:v>
                </c:pt>
                <c:pt idx="56">
                  <c:v>1807.7333333333336</c:v>
                </c:pt>
                <c:pt idx="57">
                  <c:v>2416.2333333333336</c:v>
                </c:pt>
                <c:pt idx="58">
                  <c:v>2768.2333333333327</c:v>
                </c:pt>
                <c:pt idx="59">
                  <c:v>3235.2999999999993</c:v>
                </c:pt>
                <c:pt idx="60">
                  <c:v>3415.8333333333339</c:v>
                </c:pt>
                <c:pt idx="61">
                  <c:v>3456.2666666666664</c:v>
                </c:pt>
                <c:pt idx="62">
                  <c:v>3424.4333333333334</c:v>
                </c:pt>
                <c:pt idx="63">
                  <c:v>3472.4666666666672</c:v>
                </c:pt>
                <c:pt idx="64">
                  <c:v>3460.6666666666661</c:v>
                </c:pt>
                <c:pt idx="65">
                  <c:v>3377.0476190476193</c:v>
                </c:pt>
                <c:pt idx="66">
                  <c:v>3302.4285714285716</c:v>
                </c:pt>
                <c:pt idx="67">
                  <c:v>3224.6190476190486</c:v>
                </c:pt>
                <c:pt idx="68">
                  <c:v>3144.4285714285706</c:v>
                </c:pt>
                <c:pt idx="69">
                  <c:v>3049.1428571428578</c:v>
                </c:pt>
                <c:pt idx="70">
                  <c:v>2943</c:v>
                </c:pt>
                <c:pt idx="71">
                  <c:v>2869.2857142857147</c:v>
                </c:pt>
                <c:pt idx="72">
                  <c:v>2776.3809523809532</c:v>
                </c:pt>
                <c:pt idx="73">
                  <c:v>2669.7142857142853</c:v>
                </c:pt>
                <c:pt idx="74">
                  <c:v>2553.5714285714275</c:v>
                </c:pt>
                <c:pt idx="75">
                  <c:v>2496.7619047619037</c:v>
                </c:pt>
                <c:pt idx="76">
                  <c:v>2369.2857142857147</c:v>
                </c:pt>
                <c:pt idx="77">
                  <c:v>2288.2857142857138</c:v>
                </c:pt>
                <c:pt idx="78">
                  <c:v>2172.4285714285716</c:v>
                </c:pt>
                <c:pt idx="79">
                  <c:v>2078.9047619047624</c:v>
                </c:pt>
                <c:pt idx="80">
                  <c:v>1983</c:v>
                </c:pt>
                <c:pt idx="81">
                  <c:v>1916</c:v>
                </c:pt>
                <c:pt idx="82">
                  <c:v>1839</c:v>
                </c:pt>
                <c:pt idx="83">
                  <c:v>1678</c:v>
                </c:pt>
                <c:pt idx="84">
                  <c:v>1518</c:v>
                </c:pt>
                <c:pt idx="85">
                  <c:v>1510</c:v>
                </c:pt>
                <c:pt idx="86">
                  <c:v>1399</c:v>
                </c:pt>
                <c:pt idx="87">
                  <c:v>1307</c:v>
                </c:pt>
                <c:pt idx="88">
                  <c:v>1207</c:v>
                </c:pt>
                <c:pt idx="89">
                  <c:v>1071</c:v>
                </c:pt>
                <c:pt idx="90">
                  <c:v>1036</c:v>
                </c:pt>
                <c:pt idx="91">
                  <c:v>885</c:v>
                </c:pt>
                <c:pt idx="92">
                  <c:v>795</c:v>
                </c:pt>
                <c:pt idx="93">
                  <c:v>762</c:v>
                </c:pt>
                <c:pt idx="94">
                  <c:v>601</c:v>
                </c:pt>
                <c:pt idx="95">
                  <c:v>475</c:v>
                </c:pt>
                <c:pt idx="96">
                  <c:v>379</c:v>
                </c:pt>
                <c:pt idx="97">
                  <c:v>315</c:v>
                </c:pt>
                <c:pt idx="98">
                  <c:v>181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F-4438-A7D4-D885CE159183}"/>
            </c:ext>
          </c:extLst>
        </c:ser>
        <c:ser>
          <c:idx val="1"/>
          <c:order val="1"/>
          <c:tx>
            <c:v> Krank oder immun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Tabelle1!$AI$3:$AI$102</c:f>
              <c:numCache>
                <c:formatCode>General</c:formatCode>
                <c:ptCount val="100"/>
                <c:pt idx="0">
                  <c:v>10000</c:v>
                </c:pt>
                <c:pt idx="1">
                  <c:v>9902</c:v>
                </c:pt>
                <c:pt idx="2">
                  <c:v>9821</c:v>
                </c:pt>
                <c:pt idx="3">
                  <c:v>9690</c:v>
                </c:pt>
                <c:pt idx="4">
                  <c:v>9591</c:v>
                </c:pt>
                <c:pt idx="5">
                  <c:v>9479</c:v>
                </c:pt>
                <c:pt idx="6">
                  <c:v>9397</c:v>
                </c:pt>
                <c:pt idx="7">
                  <c:v>9327</c:v>
                </c:pt>
                <c:pt idx="8">
                  <c:v>9225</c:v>
                </c:pt>
                <c:pt idx="9">
                  <c:v>9033</c:v>
                </c:pt>
                <c:pt idx="10">
                  <c:v>9003</c:v>
                </c:pt>
                <c:pt idx="11">
                  <c:v>8903</c:v>
                </c:pt>
                <c:pt idx="12">
                  <c:v>8776</c:v>
                </c:pt>
                <c:pt idx="13">
                  <c:v>8675</c:v>
                </c:pt>
                <c:pt idx="14">
                  <c:v>8605</c:v>
                </c:pt>
                <c:pt idx="15">
                  <c:v>8451</c:v>
                </c:pt>
                <c:pt idx="16">
                  <c:v>8393</c:v>
                </c:pt>
                <c:pt idx="17">
                  <c:v>8330</c:v>
                </c:pt>
                <c:pt idx="18">
                  <c:v>8160</c:v>
                </c:pt>
                <c:pt idx="19">
                  <c:v>8132</c:v>
                </c:pt>
                <c:pt idx="20">
                  <c:v>7896</c:v>
                </c:pt>
                <c:pt idx="21">
                  <c:v>7833</c:v>
                </c:pt>
                <c:pt idx="22">
                  <c:v>7823</c:v>
                </c:pt>
                <c:pt idx="23">
                  <c:v>7706</c:v>
                </c:pt>
                <c:pt idx="24">
                  <c:v>7587</c:v>
                </c:pt>
                <c:pt idx="25">
                  <c:v>7502</c:v>
                </c:pt>
                <c:pt idx="26">
                  <c:v>7365</c:v>
                </c:pt>
                <c:pt idx="27">
                  <c:v>7262</c:v>
                </c:pt>
                <c:pt idx="28">
                  <c:v>7158</c:v>
                </c:pt>
                <c:pt idx="29">
                  <c:v>7101</c:v>
                </c:pt>
                <c:pt idx="30">
                  <c:v>7054</c:v>
                </c:pt>
                <c:pt idx="31">
                  <c:v>6902</c:v>
                </c:pt>
                <c:pt idx="32">
                  <c:v>6822</c:v>
                </c:pt>
                <c:pt idx="33">
                  <c:v>6675</c:v>
                </c:pt>
                <c:pt idx="34">
                  <c:v>6546</c:v>
                </c:pt>
                <c:pt idx="35">
                  <c:v>6471.1428571428569</c:v>
                </c:pt>
                <c:pt idx="36">
                  <c:v>6368.333333333333</c:v>
                </c:pt>
                <c:pt idx="37">
                  <c:v>6288.3809523809523</c:v>
                </c:pt>
                <c:pt idx="38">
                  <c:v>6164.7142857142853</c:v>
                </c:pt>
                <c:pt idx="39">
                  <c:v>6052.7619047619046</c:v>
                </c:pt>
                <c:pt idx="40">
                  <c:v>5967.3809523809523</c:v>
                </c:pt>
                <c:pt idx="41">
                  <c:v>5840.4285714285716</c:v>
                </c:pt>
                <c:pt idx="42">
                  <c:v>5730.7619047619046</c:v>
                </c:pt>
                <c:pt idx="43">
                  <c:v>5617.4285714285716</c:v>
                </c:pt>
                <c:pt idx="44">
                  <c:v>5518.0952380952385</c:v>
                </c:pt>
                <c:pt idx="45">
                  <c:v>5397.7</c:v>
                </c:pt>
                <c:pt idx="46">
                  <c:v>5258.9666666666662</c:v>
                </c:pt>
                <c:pt idx="47">
                  <c:v>5116.666666666667</c:v>
                </c:pt>
                <c:pt idx="48">
                  <c:v>4986</c:v>
                </c:pt>
                <c:pt idx="49">
                  <c:v>4830.8999999999996</c:v>
                </c:pt>
                <c:pt idx="50">
                  <c:v>4728.1000000000004</c:v>
                </c:pt>
                <c:pt idx="51">
                  <c:v>4513.3</c:v>
                </c:pt>
                <c:pt idx="52">
                  <c:v>4293.8</c:v>
                </c:pt>
                <c:pt idx="53">
                  <c:v>4062.0666666666666</c:v>
                </c:pt>
                <c:pt idx="54">
                  <c:v>3481.1</c:v>
                </c:pt>
                <c:pt idx="55">
                  <c:v>2950.8333333333335</c:v>
                </c:pt>
                <c:pt idx="56">
                  <c:v>2583.6666666666665</c:v>
                </c:pt>
                <c:pt idx="57">
                  <c:v>1886.8333333333333</c:v>
                </c:pt>
                <c:pt idx="58">
                  <c:v>1424.4666666666667</c:v>
                </c:pt>
                <c:pt idx="59">
                  <c:v>868.56666666666672</c:v>
                </c:pt>
                <c:pt idx="60">
                  <c:v>602.26666666666665</c:v>
                </c:pt>
                <c:pt idx="61">
                  <c:v>443.63333333333333</c:v>
                </c:pt>
                <c:pt idx="62">
                  <c:v>369.26666666666665</c:v>
                </c:pt>
                <c:pt idx="63">
                  <c:v>234.43333333333334</c:v>
                </c:pt>
                <c:pt idx="64">
                  <c:v>145.33333333333334</c:v>
                </c:pt>
                <c:pt idx="65">
                  <c:v>129.76190476190476</c:v>
                </c:pt>
                <c:pt idx="66">
                  <c:v>99.38095238095238</c:v>
                </c:pt>
                <c:pt idx="67">
                  <c:v>79.80952380952381</c:v>
                </c:pt>
                <c:pt idx="68">
                  <c:v>50.714285714285715</c:v>
                </c:pt>
                <c:pt idx="69">
                  <c:v>52.523809523809526</c:v>
                </c:pt>
                <c:pt idx="70">
                  <c:v>56.904761904761905</c:v>
                </c:pt>
                <c:pt idx="71">
                  <c:v>39.428571428571431</c:v>
                </c:pt>
                <c:pt idx="72">
                  <c:v>36.428571428571431</c:v>
                </c:pt>
                <c:pt idx="73">
                  <c:v>34.238095238095241</c:v>
                </c:pt>
                <c:pt idx="74">
                  <c:v>26.571428571428573</c:v>
                </c:pt>
                <c:pt idx="75">
                  <c:v>23.952380952380953</c:v>
                </c:pt>
                <c:pt idx="76">
                  <c:v>26.523809523809526</c:v>
                </c:pt>
                <c:pt idx="77">
                  <c:v>19.095238095238095</c:v>
                </c:pt>
                <c:pt idx="78">
                  <c:v>19.61904761904762</c:v>
                </c:pt>
                <c:pt idx="79">
                  <c:v>18.666666666666668</c:v>
                </c:pt>
                <c:pt idx="80">
                  <c:v>14</c:v>
                </c:pt>
                <c:pt idx="81">
                  <c:v>14</c:v>
                </c:pt>
                <c:pt idx="82">
                  <c:v>8</c:v>
                </c:pt>
                <c:pt idx="83">
                  <c:v>15</c:v>
                </c:pt>
                <c:pt idx="84">
                  <c:v>5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15</c:v>
                </c:pt>
                <c:pt idx="89">
                  <c:v>6</c:v>
                </c:pt>
                <c:pt idx="90">
                  <c:v>9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F-4438-A7D4-D885CE15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46095"/>
        <c:axId val="312765071"/>
      </c:lineChart>
      <c:catAx>
        <c:axId val="195704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  <a:r>
                  <a:rPr lang="de-CH" baseline="0"/>
                  <a:t> zu Beginn geimpfter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65071"/>
        <c:crosses val="autoZero"/>
        <c:auto val="1"/>
        <c:lblAlgn val="ctr"/>
        <c:lblOffset val="100"/>
        <c:noMultiLvlLbl val="0"/>
      </c:catAx>
      <c:valAx>
        <c:axId val="3127650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1601049868767"/>
          <c:y val="0.19436213657200396"/>
          <c:w val="0.31680621172353457"/>
          <c:h val="0.14355041092687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&lt;-</a:t>
            </a:r>
            <a:r>
              <a:rPr lang="de-CH" baseline="0"/>
              <a:t> Ableitung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Tabelle1!$AN$5:$AN$100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2.8077268643317277E-5</c:v>
                </c:pt>
                <c:pt idx="8">
                  <c:v>2.848353651588309E-5</c:v>
                </c:pt>
                <c:pt idx="9">
                  <c:v>2.8815122176117924E-5</c:v>
                </c:pt>
                <c:pt idx="10">
                  <c:v>0</c:v>
                </c:pt>
                <c:pt idx="11">
                  <c:v>-2.8077268643317277E-5</c:v>
                </c:pt>
                <c:pt idx="12">
                  <c:v>1.2996419449240459E-6</c:v>
                </c:pt>
                <c:pt idx="13">
                  <c:v>1.1932801765313084E-6</c:v>
                </c:pt>
                <c:pt idx="14">
                  <c:v>0</c:v>
                </c:pt>
                <c:pt idx="15">
                  <c:v>0</c:v>
                </c:pt>
                <c:pt idx="16">
                  <c:v>3.3523987910427655E-5</c:v>
                </c:pt>
                <c:pt idx="17">
                  <c:v>-3.0008402352649233E-5</c:v>
                </c:pt>
                <c:pt idx="18">
                  <c:v>0</c:v>
                </c:pt>
                <c:pt idx="19">
                  <c:v>0</c:v>
                </c:pt>
                <c:pt idx="20">
                  <c:v>-3.0360408332236188E-5</c:v>
                </c:pt>
                <c:pt idx="21">
                  <c:v>6.6631130063971034E-5</c:v>
                </c:pt>
                <c:pt idx="22">
                  <c:v>2.3738469886055991E-4</c:v>
                </c:pt>
                <c:pt idx="23">
                  <c:v>1.032346868547751E-4</c:v>
                </c:pt>
                <c:pt idx="24">
                  <c:v>1.0667904480937684E-4</c:v>
                </c:pt>
                <c:pt idx="25">
                  <c:v>1.7957033307614001E-4</c:v>
                </c:pt>
                <c:pt idx="26">
                  <c:v>-6.0305792499881772E-5</c:v>
                </c:pt>
                <c:pt idx="27">
                  <c:v>1.1390486149495671E-4</c:v>
                </c:pt>
                <c:pt idx="28">
                  <c:v>2.2629925569964127E-4</c:v>
                </c:pt>
                <c:pt idx="29">
                  <c:v>5.3065333208840437E-5</c:v>
                </c:pt>
                <c:pt idx="30">
                  <c:v>2.4232020908845908E-4</c:v>
                </c:pt>
                <c:pt idx="31">
                  <c:v>5.8239100251947229E-4</c:v>
                </c:pt>
                <c:pt idx="32">
                  <c:v>5.0217577527586488E-4</c:v>
                </c:pt>
                <c:pt idx="33">
                  <c:v>7.2449658044876353E-4</c:v>
                </c:pt>
                <c:pt idx="34">
                  <c:v>8.1043355044377319E-4</c:v>
                </c:pt>
                <c:pt idx="35">
                  <c:v>7.7963077375009515E-4</c:v>
                </c:pt>
                <c:pt idx="36">
                  <c:v>8.3981740801100657E-4</c:v>
                </c:pt>
                <c:pt idx="37">
                  <c:v>1.2164958387681502E-3</c:v>
                </c:pt>
                <c:pt idx="38">
                  <c:v>1.488608350306786E-3</c:v>
                </c:pt>
                <c:pt idx="39">
                  <c:v>1.9579733664611965E-3</c:v>
                </c:pt>
                <c:pt idx="40">
                  <c:v>2.157842165981555E-3</c:v>
                </c:pt>
                <c:pt idx="41">
                  <c:v>2.5093273159637886E-3</c:v>
                </c:pt>
                <c:pt idx="42">
                  <c:v>3.5686714844954393E-3</c:v>
                </c:pt>
                <c:pt idx="43">
                  <c:v>5.3926706938151325E-3</c:v>
                </c:pt>
                <c:pt idx="44">
                  <c:v>6.2243140768535599E-3</c:v>
                </c:pt>
                <c:pt idx="45">
                  <c:v>7.6620516538891681E-3</c:v>
                </c:pt>
                <c:pt idx="46">
                  <c:v>7.6211026006037796E-3</c:v>
                </c:pt>
                <c:pt idx="47">
                  <c:v>1.089060560940594E-2</c:v>
                </c:pt>
                <c:pt idx="48">
                  <c:v>1.5841933141163195E-2</c:v>
                </c:pt>
                <c:pt idx="49">
                  <c:v>2.1927834865421436E-2</c:v>
                </c:pt>
                <c:pt idx="50">
                  <c:v>4.7152117935326449E-2</c:v>
                </c:pt>
                <c:pt idx="51">
                  <c:v>6.5625191718127418E-2</c:v>
                </c:pt>
                <c:pt idx="52">
                  <c:v>7.698126225013649E-2</c:v>
                </c:pt>
                <c:pt idx="53">
                  <c:v>0.10603909417253532</c:v>
                </c:pt>
                <c:pt idx="54">
                  <c:v>0.10400235528673032</c:v>
                </c:pt>
                <c:pt idx="55">
                  <c:v>0.11164291543305982</c:v>
                </c:pt>
                <c:pt idx="56">
                  <c:v>0.1096146247342524</c:v>
                </c:pt>
                <c:pt idx="57">
                  <c:v>8.1182669389529033E-2</c:v>
                </c:pt>
                <c:pt idx="58">
                  <c:v>6.0603108480116741E-2</c:v>
                </c:pt>
                <c:pt idx="59">
                  <c:v>3.7100876407012373E-2</c:v>
                </c:pt>
                <c:pt idx="60">
                  <c:v>2.7396305796507425E-2</c:v>
                </c:pt>
                <c:pt idx="61">
                  <c:v>1.9188053883137102E-2</c:v>
                </c:pt>
                <c:pt idx="62">
                  <c:v>1.7030667263270766E-2</c:v>
                </c:pt>
                <c:pt idx="63">
                  <c:v>9.7725324430170957E-3</c:v>
                </c:pt>
                <c:pt idx="64">
                  <c:v>6.1077230485150624E-3</c:v>
                </c:pt>
                <c:pt idx="65">
                  <c:v>5.0171944966657389E-3</c:v>
                </c:pt>
                <c:pt idx="66">
                  <c:v>2.56132189471589E-3</c:v>
                </c:pt>
                <c:pt idx="67">
                  <c:v>2.6492414146776777E-3</c:v>
                </c:pt>
                <c:pt idx="68">
                  <c:v>7.3033762924981649E-4</c:v>
                </c:pt>
                <c:pt idx="69">
                  <c:v>1.0679548924694415E-3</c:v>
                </c:pt>
                <c:pt idx="70">
                  <c:v>2.1676057665736825E-3</c:v>
                </c:pt>
                <c:pt idx="71">
                  <c:v>1.0132766639515955E-3</c:v>
                </c:pt>
                <c:pt idx="72">
                  <c:v>4.7000954676654216E-4</c:v>
                </c:pt>
                <c:pt idx="73">
                  <c:v>1.0966301798318867E-3</c:v>
                </c:pt>
                <c:pt idx="74">
                  <c:v>3.3708301834484145E-4</c:v>
                </c:pt>
                <c:pt idx="75">
                  <c:v>1.5075981132089966E-4</c:v>
                </c:pt>
                <c:pt idx="76">
                  <c:v>1.0151004253239337E-3</c:v>
                </c:pt>
                <c:pt idx="77">
                  <c:v>2.55458432400546E-4</c:v>
                </c:pt>
                <c:pt idx="78">
                  <c:v>1.154688220595862E-3</c:v>
                </c:pt>
                <c:pt idx="79">
                  <c:v>9.7921611942886067E-6</c:v>
                </c:pt>
                <c:pt idx="80">
                  <c:v>9.3188042076247646E-4</c:v>
                </c:pt>
                <c:pt idx="81">
                  <c:v>3.3223384623781715E-4</c:v>
                </c:pt>
                <c:pt idx="82">
                  <c:v>1.5221374663532128E-5</c:v>
                </c:pt>
                <c:pt idx="83">
                  <c:v>1.2622590508982456E-3</c:v>
                </c:pt>
                <c:pt idx="84">
                  <c:v>-2.2479912482147868E-3</c:v>
                </c:pt>
                <c:pt idx="85">
                  <c:v>8.8479996185719667E-5</c:v>
                </c:pt>
                <c:pt idx="86">
                  <c:v>-1.085494389483882E-3</c:v>
                </c:pt>
                <c:pt idx="87">
                  <c:v>-4.5175047958345704E-4</c:v>
                </c:pt>
                <c:pt idx="88">
                  <c:v>1.5062397708674458E-3</c:v>
                </c:pt>
                <c:pt idx="89">
                  <c:v>-8.8292504464429489E-4</c:v>
                </c:pt>
                <c:pt idx="90">
                  <c:v>-3.1805963913830726E-4</c:v>
                </c:pt>
                <c:pt idx="91">
                  <c:v>-1.7140087364806433E-3</c:v>
                </c:pt>
                <c:pt idx="92">
                  <c:v>-1.0484660574412719E-3</c:v>
                </c:pt>
                <c:pt idx="93">
                  <c:v>-8.5911353343307018E-4</c:v>
                </c:pt>
                <c:pt idx="94">
                  <c:v>-1.6049172695365432E-3</c:v>
                </c:pt>
                <c:pt idx="95">
                  <c:v>-7.4078126709705705E-3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8-40FF-91F4-0BABDEFB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79391"/>
        <c:axId val="306935711"/>
      </c:lineChart>
      <c:catAx>
        <c:axId val="33967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935711"/>
        <c:crosses val="autoZero"/>
        <c:auto val="1"/>
        <c:lblAlgn val="ctr"/>
        <c:lblOffset val="100"/>
        <c:noMultiLvlLbl val="0"/>
      </c:catAx>
      <c:valAx>
        <c:axId val="3069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6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Tabelle1!$AU$3:$AU$102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23</c:v>
                </c:pt>
                <c:pt idx="7">
                  <c:v>28</c:v>
                </c:pt>
                <c:pt idx="8">
                  <c:v>35</c:v>
                </c:pt>
                <c:pt idx="9">
                  <c:v>32</c:v>
                </c:pt>
                <c:pt idx="10">
                  <c:v>50</c:v>
                </c:pt>
                <c:pt idx="11">
                  <c:v>25</c:v>
                </c:pt>
                <c:pt idx="12">
                  <c:v>49</c:v>
                </c:pt>
                <c:pt idx="13">
                  <c:v>53</c:v>
                </c:pt>
                <c:pt idx="14">
                  <c:v>50</c:v>
                </c:pt>
                <c:pt idx="15">
                  <c:v>57</c:v>
                </c:pt>
                <c:pt idx="16">
                  <c:v>65</c:v>
                </c:pt>
                <c:pt idx="17">
                  <c:v>70</c:v>
                </c:pt>
                <c:pt idx="18">
                  <c:v>71</c:v>
                </c:pt>
                <c:pt idx="19">
                  <c:v>86</c:v>
                </c:pt>
                <c:pt idx="20">
                  <c:v>75</c:v>
                </c:pt>
                <c:pt idx="21">
                  <c:v>86</c:v>
                </c:pt>
                <c:pt idx="22">
                  <c:v>92</c:v>
                </c:pt>
                <c:pt idx="23">
                  <c:v>108</c:v>
                </c:pt>
                <c:pt idx="24">
                  <c:v>101</c:v>
                </c:pt>
                <c:pt idx="25">
                  <c:v>100</c:v>
                </c:pt>
                <c:pt idx="26">
                  <c:v>111</c:v>
                </c:pt>
                <c:pt idx="27">
                  <c:v>95</c:v>
                </c:pt>
                <c:pt idx="28">
                  <c:v>105</c:v>
                </c:pt>
                <c:pt idx="29">
                  <c:v>127</c:v>
                </c:pt>
                <c:pt idx="30">
                  <c:v>122</c:v>
                </c:pt>
                <c:pt idx="31">
                  <c:v>156</c:v>
                </c:pt>
                <c:pt idx="32">
                  <c:v>124</c:v>
                </c:pt>
                <c:pt idx="33">
                  <c:v>134</c:v>
                </c:pt>
                <c:pt idx="34">
                  <c:v>127</c:v>
                </c:pt>
                <c:pt idx="35">
                  <c:v>143</c:v>
                </c:pt>
                <c:pt idx="36">
                  <c:v>150</c:v>
                </c:pt>
                <c:pt idx="37">
                  <c:v>135</c:v>
                </c:pt>
                <c:pt idx="38">
                  <c:v>160</c:v>
                </c:pt>
                <c:pt idx="39">
                  <c:v>161</c:v>
                </c:pt>
                <c:pt idx="40">
                  <c:v>159</c:v>
                </c:pt>
                <c:pt idx="41">
                  <c:v>163</c:v>
                </c:pt>
                <c:pt idx="42">
                  <c:v>177</c:v>
                </c:pt>
                <c:pt idx="43">
                  <c:v>172</c:v>
                </c:pt>
                <c:pt idx="44">
                  <c:v>185</c:v>
                </c:pt>
                <c:pt idx="45">
                  <c:v>183</c:v>
                </c:pt>
                <c:pt idx="46">
                  <c:v>172</c:v>
                </c:pt>
                <c:pt idx="47">
                  <c:v>191</c:v>
                </c:pt>
                <c:pt idx="48">
                  <c:v>173</c:v>
                </c:pt>
                <c:pt idx="49">
                  <c:v>195</c:v>
                </c:pt>
                <c:pt idx="50">
                  <c:v>178</c:v>
                </c:pt>
                <c:pt idx="51">
                  <c:v>223</c:v>
                </c:pt>
                <c:pt idx="52">
                  <c:v>198</c:v>
                </c:pt>
                <c:pt idx="53">
                  <c:v>204</c:v>
                </c:pt>
                <c:pt idx="54">
                  <c:v>226</c:v>
                </c:pt>
                <c:pt idx="55">
                  <c:v>233</c:v>
                </c:pt>
                <c:pt idx="56">
                  <c:v>232</c:v>
                </c:pt>
                <c:pt idx="57">
                  <c:v>219</c:v>
                </c:pt>
                <c:pt idx="58">
                  <c:v>223</c:v>
                </c:pt>
                <c:pt idx="59">
                  <c:v>231</c:v>
                </c:pt>
                <c:pt idx="60">
                  <c:v>234</c:v>
                </c:pt>
                <c:pt idx="61">
                  <c:v>229</c:v>
                </c:pt>
                <c:pt idx="62">
                  <c:v>236</c:v>
                </c:pt>
                <c:pt idx="63">
                  <c:v>260</c:v>
                </c:pt>
                <c:pt idx="64">
                  <c:v>248</c:v>
                </c:pt>
                <c:pt idx="65">
                  <c:v>251</c:v>
                </c:pt>
                <c:pt idx="66">
                  <c:v>259</c:v>
                </c:pt>
                <c:pt idx="67">
                  <c:v>266</c:v>
                </c:pt>
                <c:pt idx="68">
                  <c:v>272</c:v>
                </c:pt>
                <c:pt idx="69">
                  <c:v>296</c:v>
                </c:pt>
                <c:pt idx="70">
                  <c:v>274</c:v>
                </c:pt>
                <c:pt idx="71">
                  <c:v>278</c:v>
                </c:pt>
                <c:pt idx="72">
                  <c:v>276</c:v>
                </c:pt>
                <c:pt idx="73">
                  <c:v>300</c:v>
                </c:pt>
                <c:pt idx="74">
                  <c:v>296</c:v>
                </c:pt>
                <c:pt idx="75">
                  <c:v>284</c:v>
                </c:pt>
                <c:pt idx="76">
                  <c:v>318</c:v>
                </c:pt>
                <c:pt idx="77">
                  <c:v>297</c:v>
                </c:pt>
                <c:pt idx="78">
                  <c:v>317</c:v>
                </c:pt>
                <c:pt idx="79">
                  <c:v>316</c:v>
                </c:pt>
                <c:pt idx="80">
                  <c:v>327</c:v>
                </c:pt>
                <c:pt idx="81">
                  <c:v>322</c:v>
                </c:pt>
                <c:pt idx="82">
                  <c:v>336</c:v>
                </c:pt>
                <c:pt idx="83">
                  <c:v>326</c:v>
                </c:pt>
                <c:pt idx="84">
                  <c:v>336</c:v>
                </c:pt>
                <c:pt idx="85">
                  <c:v>330</c:v>
                </c:pt>
                <c:pt idx="86">
                  <c:v>346</c:v>
                </c:pt>
                <c:pt idx="87">
                  <c:v>336</c:v>
                </c:pt>
                <c:pt idx="88">
                  <c:v>359</c:v>
                </c:pt>
                <c:pt idx="89">
                  <c:v>358</c:v>
                </c:pt>
                <c:pt idx="90">
                  <c:v>353</c:v>
                </c:pt>
                <c:pt idx="91">
                  <c:v>359</c:v>
                </c:pt>
                <c:pt idx="92">
                  <c:v>359</c:v>
                </c:pt>
                <c:pt idx="93">
                  <c:v>364</c:v>
                </c:pt>
                <c:pt idx="94">
                  <c:v>364</c:v>
                </c:pt>
                <c:pt idx="95">
                  <c:v>385</c:v>
                </c:pt>
                <c:pt idx="96">
                  <c:v>386</c:v>
                </c:pt>
                <c:pt idx="97">
                  <c:v>386</c:v>
                </c:pt>
                <c:pt idx="98">
                  <c:v>390</c:v>
                </c:pt>
                <c:pt idx="99">
                  <c:v>395</c:v>
                </c:pt>
              </c:numCache>
            </c:numRef>
          </c:xVal>
          <c:yVal>
            <c:numRef>
              <c:f>Tabelle1!$AV$3:$AV$102</c:f>
              <c:numCache>
                <c:formatCode>General</c:formatCode>
                <c:ptCount val="100"/>
                <c:pt idx="0">
                  <c:v>400</c:v>
                </c:pt>
                <c:pt idx="1">
                  <c:v>399</c:v>
                </c:pt>
                <c:pt idx="2">
                  <c:v>393</c:v>
                </c:pt>
                <c:pt idx="3">
                  <c:v>385</c:v>
                </c:pt>
                <c:pt idx="4">
                  <c:v>384</c:v>
                </c:pt>
                <c:pt idx="5">
                  <c:v>384</c:v>
                </c:pt>
                <c:pt idx="6">
                  <c:v>377</c:v>
                </c:pt>
                <c:pt idx="7">
                  <c:v>372</c:v>
                </c:pt>
                <c:pt idx="8">
                  <c:v>365</c:v>
                </c:pt>
                <c:pt idx="9">
                  <c:v>368</c:v>
                </c:pt>
                <c:pt idx="10">
                  <c:v>350</c:v>
                </c:pt>
                <c:pt idx="11">
                  <c:v>375</c:v>
                </c:pt>
                <c:pt idx="12">
                  <c:v>351</c:v>
                </c:pt>
                <c:pt idx="13">
                  <c:v>347</c:v>
                </c:pt>
                <c:pt idx="14">
                  <c:v>350</c:v>
                </c:pt>
                <c:pt idx="15">
                  <c:v>343</c:v>
                </c:pt>
                <c:pt idx="16">
                  <c:v>335</c:v>
                </c:pt>
                <c:pt idx="17">
                  <c:v>330</c:v>
                </c:pt>
                <c:pt idx="18">
                  <c:v>329</c:v>
                </c:pt>
                <c:pt idx="19">
                  <c:v>310</c:v>
                </c:pt>
                <c:pt idx="20">
                  <c:v>325</c:v>
                </c:pt>
                <c:pt idx="21">
                  <c:v>312</c:v>
                </c:pt>
                <c:pt idx="22">
                  <c:v>308</c:v>
                </c:pt>
                <c:pt idx="23">
                  <c:v>284</c:v>
                </c:pt>
                <c:pt idx="24">
                  <c:v>299</c:v>
                </c:pt>
                <c:pt idx="25">
                  <c:v>300</c:v>
                </c:pt>
                <c:pt idx="26">
                  <c:v>287</c:v>
                </c:pt>
                <c:pt idx="27">
                  <c:v>305</c:v>
                </c:pt>
                <c:pt idx="28">
                  <c:v>293</c:v>
                </c:pt>
                <c:pt idx="29">
                  <c:v>272</c:v>
                </c:pt>
                <c:pt idx="30">
                  <c:v>270</c:v>
                </c:pt>
                <c:pt idx="31">
                  <c:v>239</c:v>
                </c:pt>
                <c:pt idx="32">
                  <c:v>272</c:v>
                </c:pt>
                <c:pt idx="33">
                  <c:v>260</c:v>
                </c:pt>
                <c:pt idx="34">
                  <c:v>273</c:v>
                </c:pt>
                <c:pt idx="35">
                  <c:v>257</c:v>
                </c:pt>
                <c:pt idx="36">
                  <c:v>249</c:v>
                </c:pt>
                <c:pt idx="37">
                  <c:v>263</c:v>
                </c:pt>
                <c:pt idx="38">
                  <c:v>239</c:v>
                </c:pt>
                <c:pt idx="39">
                  <c:v>225</c:v>
                </c:pt>
                <c:pt idx="40">
                  <c:v>235</c:v>
                </c:pt>
                <c:pt idx="41">
                  <c:v>237</c:v>
                </c:pt>
                <c:pt idx="42">
                  <c:v>206</c:v>
                </c:pt>
                <c:pt idx="43">
                  <c:v>188</c:v>
                </c:pt>
                <c:pt idx="44">
                  <c:v>213</c:v>
                </c:pt>
                <c:pt idx="45">
                  <c:v>214</c:v>
                </c:pt>
                <c:pt idx="46">
                  <c:v>221</c:v>
                </c:pt>
                <c:pt idx="47">
                  <c:v>186</c:v>
                </c:pt>
                <c:pt idx="48">
                  <c:v>202</c:v>
                </c:pt>
                <c:pt idx="49">
                  <c:v>184</c:v>
                </c:pt>
                <c:pt idx="50">
                  <c:v>222</c:v>
                </c:pt>
                <c:pt idx="51">
                  <c:v>120</c:v>
                </c:pt>
                <c:pt idx="52">
                  <c:v>189</c:v>
                </c:pt>
                <c:pt idx="53">
                  <c:v>189</c:v>
                </c:pt>
                <c:pt idx="54">
                  <c:v>143</c:v>
                </c:pt>
                <c:pt idx="55">
                  <c:v>79</c:v>
                </c:pt>
                <c:pt idx="56">
                  <c:v>103</c:v>
                </c:pt>
                <c:pt idx="57">
                  <c:v>155</c:v>
                </c:pt>
                <c:pt idx="58">
                  <c:v>98</c:v>
                </c:pt>
                <c:pt idx="59">
                  <c:v>74</c:v>
                </c:pt>
                <c:pt idx="60">
                  <c:v>136</c:v>
                </c:pt>
                <c:pt idx="61">
                  <c:v>156</c:v>
                </c:pt>
                <c:pt idx="62">
                  <c:v>62</c:v>
                </c:pt>
                <c:pt idx="63">
                  <c:v>27</c:v>
                </c:pt>
                <c:pt idx="64">
                  <c:v>84</c:v>
                </c:pt>
                <c:pt idx="65">
                  <c:v>41</c:v>
                </c:pt>
                <c:pt idx="66">
                  <c:v>35</c:v>
                </c:pt>
                <c:pt idx="67">
                  <c:v>31</c:v>
                </c:pt>
                <c:pt idx="68">
                  <c:v>13</c:v>
                </c:pt>
                <c:pt idx="69">
                  <c:v>6</c:v>
                </c:pt>
                <c:pt idx="70">
                  <c:v>24</c:v>
                </c:pt>
                <c:pt idx="71">
                  <c:v>42</c:v>
                </c:pt>
                <c:pt idx="72">
                  <c:v>6</c:v>
                </c:pt>
                <c:pt idx="73">
                  <c:v>9</c:v>
                </c:pt>
                <c:pt idx="74">
                  <c:v>14</c:v>
                </c:pt>
                <c:pt idx="75">
                  <c:v>28</c:v>
                </c:pt>
                <c:pt idx="76">
                  <c:v>10</c:v>
                </c:pt>
                <c:pt idx="77">
                  <c:v>24</c:v>
                </c:pt>
                <c:pt idx="78">
                  <c:v>15</c:v>
                </c:pt>
                <c:pt idx="79">
                  <c:v>11</c:v>
                </c:pt>
                <c:pt idx="80">
                  <c:v>17</c:v>
                </c:pt>
                <c:pt idx="81">
                  <c:v>11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8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892-BFB4-69BAE243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4703"/>
        <c:axId val="114508799"/>
      </c:scatterChart>
      <c:valAx>
        <c:axId val="21268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508799"/>
        <c:crosses val="autoZero"/>
        <c:crossBetween val="midCat"/>
      </c:valAx>
      <c:valAx>
        <c:axId val="1145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Wahrscheinlichkeit,</a:t>
            </a:r>
            <a:r>
              <a:rPr lang="de-CH" baseline="0"/>
              <a:t> nach 1000 Tagen gesund zu bleiben, wenn nicht geimpft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Tabelle1!$AW$3:$AW$102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1.2738853503184711E-2</c:v>
                </c:pt>
                <c:pt idx="20">
                  <c:v>0</c:v>
                </c:pt>
                <c:pt idx="21">
                  <c:v>6.3694267515923553E-3</c:v>
                </c:pt>
                <c:pt idx="22">
                  <c:v>0</c:v>
                </c:pt>
                <c:pt idx="23">
                  <c:v>2.7397260273972601E-2</c:v>
                </c:pt>
                <c:pt idx="24">
                  <c:v>0</c:v>
                </c:pt>
                <c:pt idx="25">
                  <c:v>0</c:v>
                </c:pt>
                <c:pt idx="26">
                  <c:v>6.9204152249134898E-3</c:v>
                </c:pt>
                <c:pt idx="27">
                  <c:v>0</c:v>
                </c:pt>
                <c:pt idx="28">
                  <c:v>6.7796610169491567E-3</c:v>
                </c:pt>
                <c:pt idx="29">
                  <c:v>3.66300366300365E-3</c:v>
                </c:pt>
                <c:pt idx="30">
                  <c:v>2.877697841726623E-2</c:v>
                </c:pt>
                <c:pt idx="31">
                  <c:v>2.0491803278688492E-2</c:v>
                </c:pt>
                <c:pt idx="32">
                  <c:v>1.4492753623188359E-2</c:v>
                </c:pt>
                <c:pt idx="33">
                  <c:v>2.2556390977443663E-2</c:v>
                </c:pt>
                <c:pt idx="34">
                  <c:v>0</c:v>
                </c:pt>
                <c:pt idx="35">
                  <c:v>0</c:v>
                </c:pt>
                <c:pt idx="36">
                  <c:v>4.0000000000000036E-3</c:v>
                </c:pt>
                <c:pt idx="37">
                  <c:v>7.547169811320753E-3</c:v>
                </c:pt>
                <c:pt idx="38">
                  <c:v>4.1666666666666519E-3</c:v>
                </c:pt>
                <c:pt idx="39">
                  <c:v>5.8577405857740628E-2</c:v>
                </c:pt>
                <c:pt idx="40">
                  <c:v>2.4896265560165998E-2</c:v>
                </c:pt>
                <c:pt idx="41">
                  <c:v>0</c:v>
                </c:pt>
                <c:pt idx="42">
                  <c:v>7.623318385650224E-2</c:v>
                </c:pt>
                <c:pt idx="43">
                  <c:v>0.17543859649122806</c:v>
                </c:pt>
                <c:pt idx="44">
                  <c:v>9.302325581395321E-3</c:v>
                </c:pt>
                <c:pt idx="45">
                  <c:v>1.3824884792626779E-2</c:v>
                </c:pt>
                <c:pt idx="46">
                  <c:v>3.0701754385964897E-2</c:v>
                </c:pt>
                <c:pt idx="47">
                  <c:v>0.11004784688995217</c:v>
                </c:pt>
                <c:pt idx="48">
                  <c:v>0.11013215859030834</c:v>
                </c:pt>
                <c:pt idx="49">
                  <c:v>0.10243902439024388</c:v>
                </c:pt>
                <c:pt idx="50">
                  <c:v>0</c:v>
                </c:pt>
                <c:pt idx="51">
                  <c:v>0.32203389830508478</c:v>
                </c:pt>
                <c:pt idx="52">
                  <c:v>6.4356435643564303E-2</c:v>
                </c:pt>
                <c:pt idx="53">
                  <c:v>3.5714285714285698E-2</c:v>
                </c:pt>
                <c:pt idx="54">
                  <c:v>0.17816091954022983</c:v>
                </c:pt>
                <c:pt idx="55">
                  <c:v>0.52694610778443107</c:v>
                </c:pt>
                <c:pt idx="56">
                  <c:v>0.38690476190476186</c:v>
                </c:pt>
                <c:pt idx="57">
                  <c:v>0.14364640883977897</c:v>
                </c:pt>
                <c:pt idx="58">
                  <c:v>0.4463276836158192</c:v>
                </c:pt>
                <c:pt idx="59">
                  <c:v>0.56213017751479288</c:v>
                </c:pt>
                <c:pt idx="60">
                  <c:v>0.18072289156626509</c:v>
                </c:pt>
                <c:pt idx="61">
                  <c:v>8.7719298245614086E-2</c:v>
                </c:pt>
                <c:pt idx="62">
                  <c:v>0.62195121951219512</c:v>
                </c:pt>
                <c:pt idx="63">
                  <c:v>0.80714285714285716</c:v>
                </c:pt>
                <c:pt idx="64">
                  <c:v>0.44736842105263153</c:v>
                </c:pt>
                <c:pt idx="65">
                  <c:v>0.72483221476510074</c:v>
                </c:pt>
                <c:pt idx="66">
                  <c:v>0.75177304964539005</c:v>
                </c:pt>
                <c:pt idx="67">
                  <c:v>0.76865671641791045</c:v>
                </c:pt>
                <c:pt idx="68">
                  <c:v>0.8984375</c:v>
                </c:pt>
                <c:pt idx="69">
                  <c:v>0.94230769230769229</c:v>
                </c:pt>
                <c:pt idx="70">
                  <c:v>0.80952380952380953</c:v>
                </c:pt>
                <c:pt idx="71">
                  <c:v>0.65573770491803285</c:v>
                </c:pt>
                <c:pt idx="72">
                  <c:v>0.95161290322580649</c:v>
                </c:pt>
                <c:pt idx="73">
                  <c:v>0.91</c:v>
                </c:pt>
                <c:pt idx="74">
                  <c:v>0.86538461538461542</c:v>
                </c:pt>
                <c:pt idx="75">
                  <c:v>0.75862068965517238</c:v>
                </c:pt>
                <c:pt idx="76">
                  <c:v>0.87804878048780488</c:v>
                </c:pt>
                <c:pt idx="77">
                  <c:v>0.76699029126213591</c:v>
                </c:pt>
                <c:pt idx="78">
                  <c:v>0.81927710843373491</c:v>
                </c:pt>
                <c:pt idx="79">
                  <c:v>0.86904761904761907</c:v>
                </c:pt>
                <c:pt idx="80">
                  <c:v>0.76712328767123283</c:v>
                </c:pt>
                <c:pt idx="81">
                  <c:v>0.85897435897435903</c:v>
                </c:pt>
                <c:pt idx="82">
                  <c:v>0.9375</c:v>
                </c:pt>
                <c:pt idx="83">
                  <c:v>0.93243243243243246</c:v>
                </c:pt>
                <c:pt idx="84">
                  <c:v>0.9375</c:v>
                </c:pt>
                <c:pt idx="85">
                  <c:v>0.9285714285714286</c:v>
                </c:pt>
                <c:pt idx="86">
                  <c:v>0.90740740740740744</c:v>
                </c:pt>
                <c:pt idx="87">
                  <c:v>0.921875</c:v>
                </c:pt>
                <c:pt idx="88">
                  <c:v>0.85365853658536583</c:v>
                </c:pt>
                <c:pt idx="89">
                  <c:v>0.9285714285714286</c:v>
                </c:pt>
                <c:pt idx="90">
                  <c:v>0.82978723404255317</c:v>
                </c:pt>
                <c:pt idx="91">
                  <c:v>0.87804878048780488</c:v>
                </c:pt>
                <c:pt idx="92">
                  <c:v>0.87804878048780488</c:v>
                </c:pt>
                <c:pt idx="93">
                  <c:v>0.88888888888888884</c:v>
                </c:pt>
                <c:pt idx="94">
                  <c:v>0.88888888888888884</c:v>
                </c:pt>
                <c:pt idx="95">
                  <c:v>0.8</c:v>
                </c:pt>
                <c:pt idx="96">
                  <c:v>0.7857142857142857</c:v>
                </c:pt>
                <c:pt idx="97">
                  <c:v>0.7142857142857143</c:v>
                </c:pt>
                <c:pt idx="98">
                  <c:v>0.7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D81-A868-6589BA98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615"/>
        <c:axId val="114493823"/>
      </c:lineChart>
      <c:catAx>
        <c:axId val="318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93823"/>
        <c:crosses val="autoZero"/>
        <c:auto val="1"/>
        <c:lblAlgn val="ctr"/>
        <c:lblOffset val="100"/>
        <c:noMultiLvlLbl val="0"/>
      </c:catAx>
      <c:valAx>
        <c:axId val="1144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</a:t>
            </a:r>
            <a:r>
              <a:rPr lang="de-CH" baseline="0"/>
              <a:t> nicht geimpfter, gesunder Leute</a:t>
            </a:r>
          </a:p>
          <a:p>
            <a:pPr>
              <a:defRPr/>
            </a:pPr>
            <a:r>
              <a:rPr lang="de-CH" baseline="0"/>
              <a:t>(nach 1000 Tagen)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8496163251011563"/>
          <c:w val="0.78915441819772525"/>
          <c:h val="0.67633942251768286"/>
        </c:manualLayout>
      </c:layout>
      <c:lineChart>
        <c:grouping val="standard"/>
        <c:varyColors val="0"/>
        <c:ser>
          <c:idx val="0"/>
          <c:order val="0"/>
          <c:tx>
            <c:v> Gesund und ungeimpft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Tabelle1!$AX$3:$AX$102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14</c:v>
                </c:pt>
                <c:pt idx="40">
                  <c:v>6</c:v>
                </c:pt>
                <c:pt idx="41">
                  <c:v>0</c:v>
                </c:pt>
                <c:pt idx="42">
                  <c:v>17</c:v>
                </c:pt>
                <c:pt idx="43">
                  <c:v>40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23</c:v>
                </c:pt>
                <c:pt idx="48">
                  <c:v>25</c:v>
                </c:pt>
                <c:pt idx="49">
                  <c:v>21</c:v>
                </c:pt>
                <c:pt idx="50">
                  <c:v>0</c:v>
                </c:pt>
                <c:pt idx="51">
                  <c:v>57</c:v>
                </c:pt>
                <c:pt idx="52">
                  <c:v>13</c:v>
                </c:pt>
                <c:pt idx="53">
                  <c:v>7</c:v>
                </c:pt>
                <c:pt idx="54">
                  <c:v>31</c:v>
                </c:pt>
                <c:pt idx="55">
                  <c:v>88</c:v>
                </c:pt>
                <c:pt idx="56">
                  <c:v>65</c:v>
                </c:pt>
                <c:pt idx="57">
                  <c:v>26</c:v>
                </c:pt>
                <c:pt idx="58">
                  <c:v>79</c:v>
                </c:pt>
                <c:pt idx="59">
                  <c:v>95</c:v>
                </c:pt>
                <c:pt idx="60">
                  <c:v>30</c:v>
                </c:pt>
                <c:pt idx="61">
                  <c:v>15</c:v>
                </c:pt>
                <c:pt idx="62">
                  <c:v>102</c:v>
                </c:pt>
                <c:pt idx="63">
                  <c:v>113</c:v>
                </c:pt>
                <c:pt idx="64">
                  <c:v>68</c:v>
                </c:pt>
                <c:pt idx="65">
                  <c:v>108</c:v>
                </c:pt>
                <c:pt idx="66">
                  <c:v>106</c:v>
                </c:pt>
                <c:pt idx="67">
                  <c:v>103</c:v>
                </c:pt>
                <c:pt idx="68">
                  <c:v>115</c:v>
                </c:pt>
                <c:pt idx="69">
                  <c:v>98</c:v>
                </c:pt>
                <c:pt idx="70">
                  <c:v>102</c:v>
                </c:pt>
                <c:pt idx="71">
                  <c:v>80</c:v>
                </c:pt>
                <c:pt idx="72">
                  <c:v>118</c:v>
                </c:pt>
                <c:pt idx="73">
                  <c:v>91</c:v>
                </c:pt>
                <c:pt idx="74">
                  <c:v>90</c:v>
                </c:pt>
                <c:pt idx="75">
                  <c:v>88</c:v>
                </c:pt>
                <c:pt idx="76">
                  <c:v>72</c:v>
                </c:pt>
                <c:pt idx="77">
                  <c:v>79</c:v>
                </c:pt>
                <c:pt idx="78">
                  <c:v>68</c:v>
                </c:pt>
                <c:pt idx="79">
                  <c:v>73</c:v>
                </c:pt>
                <c:pt idx="80">
                  <c:v>56</c:v>
                </c:pt>
                <c:pt idx="81">
                  <c:v>67</c:v>
                </c:pt>
                <c:pt idx="82">
                  <c:v>60</c:v>
                </c:pt>
                <c:pt idx="83">
                  <c:v>69</c:v>
                </c:pt>
                <c:pt idx="84">
                  <c:v>60</c:v>
                </c:pt>
                <c:pt idx="85">
                  <c:v>65</c:v>
                </c:pt>
                <c:pt idx="86">
                  <c:v>49</c:v>
                </c:pt>
                <c:pt idx="87">
                  <c:v>59</c:v>
                </c:pt>
                <c:pt idx="88">
                  <c:v>35</c:v>
                </c:pt>
                <c:pt idx="89">
                  <c:v>39</c:v>
                </c:pt>
                <c:pt idx="90">
                  <c:v>39</c:v>
                </c:pt>
                <c:pt idx="91">
                  <c:v>36</c:v>
                </c:pt>
                <c:pt idx="92">
                  <c:v>36</c:v>
                </c:pt>
                <c:pt idx="93">
                  <c:v>32</c:v>
                </c:pt>
                <c:pt idx="94">
                  <c:v>32</c:v>
                </c:pt>
                <c:pt idx="95">
                  <c:v>12</c:v>
                </c:pt>
                <c:pt idx="96">
                  <c:v>11</c:v>
                </c:pt>
                <c:pt idx="97">
                  <c:v>10</c:v>
                </c:pt>
                <c:pt idx="98">
                  <c:v>7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591-8DE3-185EC8B2DD46}"/>
            </c:ext>
          </c:extLst>
        </c:ser>
        <c:ser>
          <c:idx val="1"/>
          <c:order val="1"/>
          <c:tx>
            <c:v> Krank oder immun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Tabelle1!$AV$3:$AV$102</c:f>
              <c:numCache>
                <c:formatCode>General</c:formatCode>
                <c:ptCount val="100"/>
                <c:pt idx="0">
                  <c:v>400</c:v>
                </c:pt>
                <c:pt idx="1">
                  <c:v>399</c:v>
                </c:pt>
                <c:pt idx="2">
                  <c:v>393</c:v>
                </c:pt>
                <c:pt idx="3">
                  <c:v>385</c:v>
                </c:pt>
                <c:pt idx="4">
                  <c:v>384</c:v>
                </c:pt>
                <c:pt idx="5">
                  <c:v>384</c:v>
                </c:pt>
                <c:pt idx="6">
                  <c:v>377</c:v>
                </c:pt>
                <c:pt idx="7">
                  <c:v>372</c:v>
                </c:pt>
                <c:pt idx="8">
                  <c:v>365</c:v>
                </c:pt>
                <c:pt idx="9">
                  <c:v>368</c:v>
                </c:pt>
                <c:pt idx="10">
                  <c:v>350</c:v>
                </c:pt>
                <c:pt idx="11">
                  <c:v>375</c:v>
                </c:pt>
                <c:pt idx="12">
                  <c:v>351</c:v>
                </c:pt>
                <c:pt idx="13">
                  <c:v>347</c:v>
                </c:pt>
                <c:pt idx="14">
                  <c:v>350</c:v>
                </c:pt>
                <c:pt idx="15">
                  <c:v>343</c:v>
                </c:pt>
                <c:pt idx="16">
                  <c:v>335</c:v>
                </c:pt>
                <c:pt idx="17">
                  <c:v>330</c:v>
                </c:pt>
                <c:pt idx="18">
                  <c:v>329</c:v>
                </c:pt>
                <c:pt idx="19">
                  <c:v>310</c:v>
                </c:pt>
                <c:pt idx="20">
                  <c:v>325</c:v>
                </c:pt>
                <c:pt idx="21">
                  <c:v>312</c:v>
                </c:pt>
                <c:pt idx="22">
                  <c:v>308</c:v>
                </c:pt>
                <c:pt idx="23">
                  <c:v>284</c:v>
                </c:pt>
                <c:pt idx="24">
                  <c:v>299</c:v>
                </c:pt>
                <c:pt idx="25">
                  <c:v>300</c:v>
                </c:pt>
                <c:pt idx="26">
                  <c:v>287</c:v>
                </c:pt>
                <c:pt idx="27">
                  <c:v>305</c:v>
                </c:pt>
                <c:pt idx="28">
                  <c:v>293</c:v>
                </c:pt>
                <c:pt idx="29">
                  <c:v>272</c:v>
                </c:pt>
                <c:pt idx="30">
                  <c:v>270</c:v>
                </c:pt>
                <c:pt idx="31">
                  <c:v>239</c:v>
                </c:pt>
                <c:pt idx="32">
                  <c:v>272</c:v>
                </c:pt>
                <c:pt idx="33">
                  <c:v>260</c:v>
                </c:pt>
                <c:pt idx="34">
                  <c:v>273</c:v>
                </c:pt>
                <c:pt idx="35">
                  <c:v>257</c:v>
                </c:pt>
                <c:pt idx="36">
                  <c:v>249</c:v>
                </c:pt>
                <c:pt idx="37">
                  <c:v>263</c:v>
                </c:pt>
                <c:pt idx="38">
                  <c:v>239</c:v>
                </c:pt>
                <c:pt idx="39">
                  <c:v>225</c:v>
                </c:pt>
                <c:pt idx="40">
                  <c:v>235</c:v>
                </c:pt>
                <c:pt idx="41">
                  <c:v>237</c:v>
                </c:pt>
                <c:pt idx="42">
                  <c:v>206</c:v>
                </c:pt>
                <c:pt idx="43">
                  <c:v>188</c:v>
                </c:pt>
                <c:pt idx="44">
                  <c:v>213</c:v>
                </c:pt>
                <c:pt idx="45">
                  <c:v>214</c:v>
                </c:pt>
                <c:pt idx="46">
                  <c:v>221</c:v>
                </c:pt>
                <c:pt idx="47">
                  <c:v>186</c:v>
                </c:pt>
                <c:pt idx="48">
                  <c:v>202</c:v>
                </c:pt>
                <c:pt idx="49">
                  <c:v>184</c:v>
                </c:pt>
                <c:pt idx="50">
                  <c:v>222</c:v>
                </c:pt>
                <c:pt idx="51">
                  <c:v>120</c:v>
                </c:pt>
                <c:pt idx="52">
                  <c:v>189</c:v>
                </c:pt>
                <c:pt idx="53">
                  <c:v>189</c:v>
                </c:pt>
                <c:pt idx="54">
                  <c:v>143</c:v>
                </c:pt>
                <c:pt idx="55">
                  <c:v>79</c:v>
                </c:pt>
                <c:pt idx="56">
                  <c:v>103</c:v>
                </c:pt>
                <c:pt idx="57">
                  <c:v>155</c:v>
                </c:pt>
                <c:pt idx="58">
                  <c:v>98</c:v>
                </c:pt>
                <c:pt idx="59">
                  <c:v>74</c:v>
                </c:pt>
                <c:pt idx="60">
                  <c:v>136</c:v>
                </c:pt>
                <c:pt idx="61">
                  <c:v>156</c:v>
                </c:pt>
                <c:pt idx="62">
                  <c:v>62</c:v>
                </c:pt>
                <c:pt idx="63">
                  <c:v>27</c:v>
                </c:pt>
                <c:pt idx="64">
                  <c:v>84</c:v>
                </c:pt>
                <c:pt idx="65">
                  <c:v>41</c:v>
                </c:pt>
                <c:pt idx="66">
                  <c:v>35</c:v>
                </c:pt>
                <c:pt idx="67">
                  <c:v>31</c:v>
                </c:pt>
                <c:pt idx="68">
                  <c:v>13</c:v>
                </c:pt>
                <c:pt idx="69">
                  <c:v>6</c:v>
                </c:pt>
                <c:pt idx="70">
                  <c:v>24</c:v>
                </c:pt>
                <c:pt idx="71">
                  <c:v>42</c:v>
                </c:pt>
                <c:pt idx="72">
                  <c:v>6</c:v>
                </c:pt>
                <c:pt idx="73">
                  <c:v>9</c:v>
                </c:pt>
                <c:pt idx="74">
                  <c:v>14</c:v>
                </c:pt>
                <c:pt idx="75">
                  <c:v>28</c:v>
                </c:pt>
                <c:pt idx="76">
                  <c:v>10</c:v>
                </c:pt>
                <c:pt idx="77">
                  <c:v>24</c:v>
                </c:pt>
                <c:pt idx="78">
                  <c:v>15</c:v>
                </c:pt>
                <c:pt idx="79">
                  <c:v>11</c:v>
                </c:pt>
                <c:pt idx="80">
                  <c:v>17</c:v>
                </c:pt>
                <c:pt idx="81">
                  <c:v>11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8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C-4591-8DE3-185EC8B2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46095"/>
        <c:axId val="312765071"/>
      </c:lineChart>
      <c:catAx>
        <c:axId val="195704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  <a:r>
                  <a:rPr lang="de-CH" baseline="0"/>
                  <a:t> zu Beginn geimpfter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65071"/>
        <c:crosses val="autoZero"/>
        <c:auto val="1"/>
        <c:lblAlgn val="ctr"/>
        <c:lblOffset val="100"/>
        <c:noMultiLvlLbl val="0"/>
      </c:catAx>
      <c:valAx>
        <c:axId val="31276507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1601049868767"/>
          <c:y val="0.19436213657200396"/>
          <c:w val="0.31680621172353457"/>
          <c:h val="0.14355041092687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Tabelle1!$L$3:$L$102</c:f>
              <c:numCache>
                <c:formatCode>General</c:formatCode>
                <c:ptCount val="100"/>
                <c:pt idx="0">
                  <c:v>9997</c:v>
                </c:pt>
                <c:pt idx="1">
                  <c:v>9901</c:v>
                </c:pt>
                <c:pt idx="2">
                  <c:v>9800</c:v>
                </c:pt>
                <c:pt idx="3">
                  <c:v>9690</c:v>
                </c:pt>
                <c:pt idx="4">
                  <c:v>9617</c:v>
                </c:pt>
                <c:pt idx="5">
                  <c:v>9483</c:v>
                </c:pt>
                <c:pt idx="6">
                  <c:v>9379</c:v>
                </c:pt>
                <c:pt idx="7">
                  <c:v>9291</c:v>
                </c:pt>
                <c:pt idx="8">
                  <c:v>9182</c:v>
                </c:pt>
                <c:pt idx="9">
                  <c:v>9143</c:v>
                </c:pt>
                <c:pt idx="10">
                  <c:v>8996</c:v>
                </c:pt>
                <c:pt idx="11">
                  <c:v>8884</c:v>
                </c:pt>
                <c:pt idx="12">
                  <c:v>8783</c:v>
                </c:pt>
                <c:pt idx="13">
                  <c:v>8690</c:v>
                </c:pt>
                <c:pt idx="14">
                  <c:v>8592</c:v>
                </c:pt>
                <c:pt idx="15">
                  <c:v>8489</c:v>
                </c:pt>
                <c:pt idx="16">
                  <c:v>8344</c:v>
                </c:pt>
                <c:pt idx="17">
                  <c:v>8285</c:v>
                </c:pt>
                <c:pt idx="18">
                  <c:v>8171</c:v>
                </c:pt>
                <c:pt idx="19">
                  <c:v>8028</c:v>
                </c:pt>
                <c:pt idx="20">
                  <c:v>7983</c:v>
                </c:pt>
                <c:pt idx="21">
                  <c:v>7876</c:v>
                </c:pt>
                <c:pt idx="22">
                  <c:v>7780</c:v>
                </c:pt>
                <c:pt idx="23">
                  <c:v>7667</c:v>
                </c:pt>
                <c:pt idx="24">
                  <c:v>7590</c:v>
                </c:pt>
                <c:pt idx="25">
                  <c:v>7453</c:v>
                </c:pt>
                <c:pt idx="26">
                  <c:v>7312</c:v>
                </c:pt>
                <c:pt idx="27">
                  <c:v>7171</c:v>
                </c:pt>
                <c:pt idx="28">
                  <c:v>7049</c:v>
                </c:pt>
                <c:pt idx="29">
                  <c:v>7017</c:v>
                </c:pt>
                <c:pt idx="30">
                  <c:v>7000</c:v>
                </c:pt>
                <c:pt idx="31">
                  <c:v>6816</c:v>
                </c:pt>
                <c:pt idx="32">
                  <c:v>6636</c:v>
                </c:pt>
                <c:pt idx="33">
                  <c:v>6642</c:v>
                </c:pt>
                <c:pt idx="34">
                  <c:v>6361</c:v>
                </c:pt>
                <c:pt idx="35">
                  <c:v>6422</c:v>
                </c:pt>
                <c:pt idx="36">
                  <c:v>6100</c:v>
                </c:pt>
                <c:pt idx="37">
                  <c:v>5955</c:v>
                </c:pt>
                <c:pt idx="38">
                  <c:v>5886</c:v>
                </c:pt>
                <c:pt idx="39">
                  <c:v>5772</c:v>
                </c:pt>
                <c:pt idx="40">
                  <c:v>5286</c:v>
                </c:pt>
                <c:pt idx="41">
                  <c:v>5565</c:v>
                </c:pt>
                <c:pt idx="42">
                  <c:v>5086</c:v>
                </c:pt>
                <c:pt idx="43">
                  <c:v>5046</c:v>
                </c:pt>
                <c:pt idx="44">
                  <c:v>4061</c:v>
                </c:pt>
                <c:pt idx="45">
                  <c:v>3817</c:v>
                </c:pt>
                <c:pt idx="46">
                  <c:v>4059</c:v>
                </c:pt>
                <c:pt idx="47">
                  <c:v>3496</c:v>
                </c:pt>
                <c:pt idx="48">
                  <c:v>798</c:v>
                </c:pt>
                <c:pt idx="49">
                  <c:v>2047</c:v>
                </c:pt>
                <c:pt idx="50">
                  <c:v>416</c:v>
                </c:pt>
                <c:pt idx="51">
                  <c:v>1108</c:v>
                </c:pt>
                <c:pt idx="52">
                  <c:v>407</c:v>
                </c:pt>
                <c:pt idx="53">
                  <c:v>198</c:v>
                </c:pt>
                <c:pt idx="54">
                  <c:v>298</c:v>
                </c:pt>
                <c:pt idx="55">
                  <c:v>172</c:v>
                </c:pt>
                <c:pt idx="56">
                  <c:v>62</c:v>
                </c:pt>
                <c:pt idx="57">
                  <c:v>97</c:v>
                </c:pt>
                <c:pt idx="58">
                  <c:v>28</c:v>
                </c:pt>
                <c:pt idx="59">
                  <c:v>20</c:v>
                </c:pt>
                <c:pt idx="60">
                  <c:v>116</c:v>
                </c:pt>
                <c:pt idx="61">
                  <c:v>108</c:v>
                </c:pt>
                <c:pt idx="62">
                  <c:v>5</c:v>
                </c:pt>
                <c:pt idx="63">
                  <c:v>15</c:v>
                </c:pt>
                <c:pt idx="64">
                  <c:v>15</c:v>
                </c:pt>
                <c:pt idx="65">
                  <c:v>19</c:v>
                </c:pt>
                <c:pt idx="66">
                  <c:v>28</c:v>
                </c:pt>
                <c:pt idx="67">
                  <c:v>15</c:v>
                </c:pt>
                <c:pt idx="68">
                  <c:v>24</c:v>
                </c:pt>
                <c:pt idx="69">
                  <c:v>27</c:v>
                </c:pt>
                <c:pt idx="70">
                  <c:v>25</c:v>
                </c:pt>
                <c:pt idx="71">
                  <c:v>5</c:v>
                </c:pt>
                <c:pt idx="72">
                  <c:v>25</c:v>
                </c:pt>
                <c:pt idx="73">
                  <c:v>11</c:v>
                </c:pt>
                <c:pt idx="74">
                  <c:v>26</c:v>
                </c:pt>
                <c:pt idx="75">
                  <c:v>7</c:v>
                </c:pt>
                <c:pt idx="76">
                  <c:v>11</c:v>
                </c:pt>
                <c:pt idx="77">
                  <c:v>5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11</c:v>
                </c:pt>
                <c:pt idx="82">
                  <c:v>21</c:v>
                </c:pt>
                <c:pt idx="83">
                  <c:v>15</c:v>
                </c:pt>
                <c:pt idx="84">
                  <c:v>8</c:v>
                </c:pt>
                <c:pt idx="85">
                  <c:v>4</c:v>
                </c:pt>
                <c:pt idx="86">
                  <c:v>10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E-4B7A-B793-FA48949D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00559"/>
        <c:axId val="125175039"/>
      </c:scatterChart>
      <c:valAx>
        <c:axId val="3583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75039"/>
        <c:crosses val="autoZero"/>
        <c:crossBetween val="midCat"/>
      </c:valAx>
      <c:valAx>
        <c:axId val="1251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3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Tabelle1!$R$3:$R$102</c:f>
              <c:numCache>
                <c:formatCode>General</c:formatCode>
                <c:ptCount val="100"/>
                <c:pt idx="0">
                  <c:v>0</c:v>
                </c:pt>
                <c:pt idx="1">
                  <c:v>81</c:v>
                </c:pt>
                <c:pt idx="2">
                  <c:v>198</c:v>
                </c:pt>
                <c:pt idx="3">
                  <c:v>312</c:v>
                </c:pt>
                <c:pt idx="4">
                  <c:v>421</c:v>
                </c:pt>
                <c:pt idx="5">
                  <c:v>513</c:v>
                </c:pt>
                <c:pt idx="6">
                  <c:v>630</c:v>
                </c:pt>
                <c:pt idx="7">
                  <c:v>675</c:v>
                </c:pt>
                <c:pt idx="8">
                  <c:v>876</c:v>
                </c:pt>
                <c:pt idx="9">
                  <c:v>876</c:v>
                </c:pt>
                <c:pt idx="10">
                  <c:v>1031</c:v>
                </c:pt>
                <c:pt idx="11">
                  <c:v>1066</c:v>
                </c:pt>
                <c:pt idx="12">
                  <c:v>1170</c:v>
                </c:pt>
                <c:pt idx="13">
                  <c:v>1311</c:v>
                </c:pt>
                <c:pt idx="14">
                  <c:v>1403</c:v>
                </c:pt>
                <c:pt idx="15">
                  <c:v>1522</c:v>
                </c:pt>
                <c:pt idx="16">
                  <c:v>1594</c:v>
                </c:pt>
                <c:pt idx="17">
                  <c:v>1706</c:v>
                </c:pt>
                <c:pt idx="18">
                  <c:v>1833</c:v>
                </c:pt>
                <c:pt idx="19">
                  <c:v>1927</c:v>
                </c:pt>
                <c:pt idx="20">
                  <c:v>2067</c:v>
                </c:pt>
                <c:pt idx="21">
                  <c:v>2093</c:v>
                </c:pt>
                <c:pt idx="22">
                  <c:v>2190</c:v>
                </c:pt>
                <c:pt idx="23">
                  <c:v>2265</c:v>
                </c:pt>
                <c:pt idx="24">
                  <c:v>2444</c:v>
                </c:pt>
                <c:pt idx="25">
                  <c:v>2506</c:v>
                </c:pt>
                <c:pt idx="26">
                  <c:v>2543</c:v>
                </c:pt>
                <c:pt idx="27">
                  <c:v>2703</c:v>
                </c:pt>
                <c:pt idx="28">
                  <c:v>2862</c:v>
                </c:pt>
                <c:pt idx="29">
                  <c:v>2873</c:v>
                </c:pt>
                <c:pt idx="30">
                  <c:v>3014</c:v>
                </c:pt>
                <c:pt idx="31">
                  <c:v>3071</c:v>
                </c:pt>
                <c:pt idx="32">
                  <c:v>3178</c:v>
                </c:pt>
                <c:pt idx="33">
                  <c:v>3216</c:v>
                </c:pt>
                <c:pt idx="34">
                  <c:v>3344</c:v>
                </c:pt>
                <c:pt idx="35">
                  <c:v>3577</c:v>
                </c:pt>
                <c:pt idx="36">
                  <c:v>3548</c:v>
                </c:pt>
                <c:pt idx="37">
                  <c:v>3678</c:v>
                </c:pt>
                <c:pt idx="38">
                  <c:v>3758</c:v>
                </c:pt>
                <c:pt idx="39">
                  <c:v>3967</c:v>
                </c:pt>
                <c:pt idx="40">
                  <c:v>4000</c:v>
                </c:pt>
                <c:pt idx="41">
                  <c:v>4064</c:v>
                </c:pt>
                <c:pt idx="42">
                  <c:v>4220</c:v>
                </c:pt>
                <c:pt idx="43">
                  <c:v>4328</c:v>
                </c:pt>
                <c:pt idx="44">
                  <c:v>4358</c:v>
                </c:pt>
                <c:pt idx="45">
                  <c:v>4480</c:v>
                </c:pt>
                <c:pt idx="46">
                  <c:v>4625</c:v>
                </c:pt>
                <c:pt idx="47">
                  <c:v>4685</c:v>
                </c:pt>
                <c:pt idx="48">
                  <c:v>4871</c:v>
                </c:pt>
                <c:pt idx="49">
                  <c:v>4883</c:v>
                </c:pt>
                <c:pt idx="50">
                  <c:v>4988</c:v>
                </c:pt>
                <c:pt idx="51">
                  <c:v>5105</c:v>
                </c:pt>
                <c:pt idx="52">
                  <c:v>5142</c:v>
                </c:pt>
                <c:pt idx="53">
                  <c:v>5317</c:v>
                </c:pt>
                <c:pt idx="54">
                  <c:v>5326</c:v>
                </c:pt>
                <c:pt idx="55">
                  <c:v>5515</c:v>
                </c:pt>
                <c:pt idx="56">
                  <c:v>5644</c:v>
                </c:pt>
                <c:pt idx="57">
                  <c:v>5668</c:v>
                </c:pt>
                <c:pt idx="58">
                  <c:v>5726</c:v>
                </c:pt>
                <c:pt idx="59">
                  <c:v>5833</c:v>
                </c:pt>
                <c:pt idx="60">
                  <c:v>5936</c:v>
                </c:pt>
                <c:pt idx="61">
                  <c:v>6184</c:v>
                </c:pt>
                <c:pt idx="62">
                  <c:v>6277</c:v>
                </c:pt>
                <c:pt idx="63">
                  <c:v>6326</c:v>
                </c:pt>
                <c:pt idx="64">
                  <c:v>6438</c:v>
                </c:pt>
                <c:pt idx="65">
                  <c:v>6485</c:v>
                </c:pt>
                <c:pt idx="66">
                  <c:v>6713</c:v>
                </c:pt>
                <c:pt idx="67">
                  <c:v>6698</c:v>
                </c:pt>
                <c:pt idx="68">
                  <c:v>6734</c:v>
                </c:pt>
                <c:pt idx="69">
                  <c:v>6863</c:v>
                </c:pt>
                <c:pt idx="70">
                  <c:v>6973</c:v>
                </c:pt>
                <c:pt idx="71">
                  <c:v>7085</c:v>
                </c:pt>
                <c:pt idx="72">
                  <c:v>7193</c:v>
                </c:pt>
                <c:pt idx="73">
                  <c:v>7267</c:v>
                </c:pt>
                <c:pt idx="74">
                  <c:v>7373</c:v>
                </c:pt>
                <c:pt idx="75">
                  <c:v>7432</c:v>
                </c:pt>
                <c:pt idx="76">
                  <c:v>7514</c:v>
                </c:pt>
                <c:pt idx="77">
                  <c:v>7662</c:v>
                </c:pt>
                <c:pt idx="78">
                  <c:v>7740</c:v>
                </c:pt>
                <c:pt idx="79">
                  <c:v>7883</c:v>
                </c:pt>
                <c:pt idx="80">
                  <c:v>8050</c:v>
                </c:pt>
                <c:pt idx="81">
                  <c:v>8019</c:v>
                </c:pt>
                <c:pt idx="82">
                  <c:v>8209</c:v>
                </c:pt>
                <c:pt idx="83">
                  <c:v>8315</c:v>
                </c:pt>
                <c:pt idx="84">
                  <c:v>8415</c:v>
                </c:pt>
                <c:pt idx="85">
                  <c:v>8485</c:v>
                </c:pt>
                <c:pt idx="86">
                  <c:v>8600</c:v>
                </c:pt>
                <c:pt idx="87">
                  <c:v>8665</c:v>
                </c:pt>
                <c:pt idx="88">
                  <c:v>8858</c:v>
                </c:pt>
                <c:pt idx="89">
                  <c:v>8927</c:v>
                </c:pt>
                <c:pt idx="90">
                  <c:v>8970</c:v>
                </c:pt>
                <c:pt idx="91">
                  <c:v>9112</c:v>
                </c:pt>
                <c:pt idx="92">
                  <c:v>9190</c:v>
                </c:pt>
                <c:pt idx="93">
                  <c:v>9305</c:v>
                </c:pt>
                <c:pt idx="94">
                  <c:v>9391</c:v>
                </c:pt>
                <c:pt idx="95">
                  <c:v>9490</c:v>
                </c:pt>
                <c:pt idx="96">
                  <c:v>9585</c:v>
                </c:pt>
                <c:pt idx="97">
                  <c:v>9701</c:v>
                </c:pt>
                <c:pt idx="98">
                  <c:v>9797</c:v>
                </c:pt>
                <c:pt idx="99">
                  <c:v>9885</c:v>
                </c:pt>
              </c:numCache>
            </c:numRef>
          </c:xVal>
          <c:yVal>
            <c:numRef>
              <c:f>Tabelle1!$S$3:$S$102</c:f>
              <c:numCache>
                <c:formatCode>General</c:formatCode>
                <c:ptCount val="100"/>
                <c:pt idx="0">
                  <c:v>9996</c:v>
                </c:pt>
                <c:pt idx="1">
                  <c:v>9914</c:v>
                </c:pt>
                <c:pt idx="2">
                  <c:v>9790</c:v>
                </c:pt>
                <c:pt idx="3">
                  <c:v>9682</c:v>
                </c:pt>
                <c:pt idx="4">
                  <c:v>9571</c:v>
                </c:pt>
                <c:pt idx="5">
                  <c:v>9480</c:v>
                </c:pt>
                <c:pt idx="6">
                  <c:v>9360</c:v>
                </c:pt>
                <c:pt idx="7">
                  <c:v>9316</c:v>
                </c:pt>
                <c:pt idx="8">
                  <c:v>9108</c:v>
                </c:pt>
                <c:pt idx="9">
                  <c:v>9113</c:v>
                </c:pt>
                <c:pt idx="10">
                  <c:v>8959</c:v>
                </c:pt>
                <c:pt idx="11">
                  <c:v>8912</c:v>
                </c:pt>
                <c:pt idx="12">
                  <c:v>8810</c:v>
                </c:pt>
                <c:pt idx="13">
                  <c:v>8671</c:v>
                </c:pt>
                <c:pt idx="14">
                  <c:v>8583</c:v>
                </c:pt>
                <c:pt idx="15">
                  <c:v>8456</c:v>
                </c:pt>
                <c:pt idx="16">
                  <c:v>8385</c:v>
                </c:pt>
                <c:pt idx="17">
                  <c:v>8263</c:v>
                </c:pt>
                <c:pt idx="18">
                  <c:v>8132</c:v>
                </c:pt>
                <c:pt idx="19">
                  <c:v>8033</c:v>
                </c:pt>
                <c:pt idx="20">
                  <c:v>7889</c:v>
                </c:pt>
                <c:pt idx="21">
                  <c:v>7878</c:v>
                </c:pt>
                <c:pt idx="22">
                  <c:v>7769</c:v>
                </c:pt>
                <c:pt idx="23">
                  <c:v>7684</c:v>
                </c:pt>
                <c:pt idx="24">
                  <c:v>7473</c:v>
                </c:pt>
                <c:pt idx="25">
                  <c:v>7430</c:v>
                </c:pt>
                <c:pt idx="26">
                  <c:v>7381</c:v>
                </c:pt>
                <c:pt idx="27">
                  <c:v>7212</c:v>
                </c:pt>
                <c:pt idx="28">
                  <c:v>7011</c:v>
                </c:pt>
                <c:pt idx="29">
                  <c:v>6980</c:v>
                </c:pt>
                <c:pt idx="30">
                  <c:v>6869</c:v>
                </c:pt>
                <c:pt idx="31">
                  <c:v>6827</c:v>
                </c:pt>
                <c:pt idx="32">
                  <c:v>6706</c:v>
                </c:pt>
                <c:pt idx="33">
                  <c:v>6623</c:v>
                </c:pt>
                <c:pt idx="34">
                  <c:v>6477</c:v>
                </c:pt>
                <c:pt idx="35">
                  <c:v>6232</c:v>
                </c:pt>
                <c:pt idx="36">
                  <c:v>6229</c:v>
                </c:pt>
                <c:pt idx="37">
                  <c:v>6012</c:v>
                </c:pt>
                <c:pt idx="38">
                  <c:v>5929</c:v>
                </c:pt>
                <c:pt idx="39">
                  <c:v>5591</c:v>
                </c:pt>
                <c:pt idx="40">
                  <c:v>5515</c:v>
                </c:pt>
                <c:pt idx="41">
                  <c:v>5466</c:v>
                </c:pt>
                <c:pt idx="42">
                  <c:v>5224</c:v>
                </c:pt>
                <c:pt idx="43">
                  <c:v>5111</c:v>
                </c:pt>
                <c:pt idx="44">
                  <c:v>4281</c:v>
                </c:pt>
                <c:pt idx="45">
                  <c:v>3481</c:v>
                </c:pt>
                <c:pt idx="46">
                  <c:v>3884</c:v>
                </c:pt>
                <c:pt idx="47">
                  <c:v>3041</c:v>
                </c:pt>
                <c:pt idx="48">
                  <c:v>2497</c:v>
                </c:pt>
                <c:pt idx="49">
                  <c:v>2404</c:v>
                </c:pt>
                <c:pt idx="50">
                  <c:v>562</c:v>
                </c:pt>
                <c:pt idx="51">
                  <c:v>916</c:v>
                </c:pt>
                <c:pt idx="52">
                  <c:v>446</c:v>
                </c:pt>
                <c:pt idx="53">
                  <c:v>222</c:v>
                </c:pt>
                <c:pt idx="54">
                  <c:v>113</c:v>
                </c:pt>
                <c:pt idx="55">
                  <c:v>299</c:v>
                </c:pt>
                <c:pt idx="56">
                  <c:v>258</c:v>
                </c:pt>
                <c:pt idx="57">
                  <c:v>28</c:v>
                </c:pt>
                <c:pt idx="58">
                  <c:v>72</c:v>
                </c:pt>
                <c:pt idx="59">
                  <c:v>138</c:v>
                </c:pt>
                <c:pt idx="60">
                  <c:v>142</c:v>
                </c:pt>
                <c:pt idx="61">
                  <c:v>160</c:v>
                </c:pt>
                <c:pt idx="62">
                  <c:v>12</c:v>
                </c:pt>
                <c:pt idx="63">
                  <c:v>67</c:v>
                </c:pt>
                <c:pt idx="64">
                  <c:v>45</c:v>
                </c:pt>
                <c:pt idx="65">
                  <c:v>51</c:v>
                </c:pt>
                <c:pt idx="66">
                  <c:v>36</c:v>
                </c:pt>
                <c:pt idx="67">
                  <c:v>17</c:v>
                </c:pt>
                <c:pt idx="68">
                  <c:v>8</c:v>
                </c:pt>
                <c:pt idx="69">
                  <c:v>6</c:v>
                </c:pt>
                <c:pt idx="70">
                  <c:v>15</c:v>
                </c:pt>
                <c:pt idx="71">
                  <c:v>29</c:v>
                </c:pt>
                <c:pt idx="72">
                  <c:v>22</c:v>
                </c:pt>
                <c:pt idx="73">
                  <c:v>22</c:v>
                </c:pt>
                <c:pt idx="74">
                  <c:v>3</c:v>
                </c:pt>
                <c:pt idx="75">
                  <c:v>19</c:v>
                </c:pt>
                <c:pt idx="76">
                  <c:v>19</c:v>
                </c:pt>
                <c:pt idx="77">
                  <c:v>4</c:v>
                </c:pt>
                <c:pt idx="78">
                  <c:v>16</c:v>
                </c:pt>
                <c:pt idx="79">
                  <c:v>10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4</c:v>
                </c:pt>
                <c:pt idx="87">
                  <c:v>8</c:v>
                </c:pt>
                <c:pt idx="88">
                  <c:v>6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E-4D7A-B8D8-6470FC23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4703"/>
        <c:axId val="114508799"/>
      </c:scatterChart>
      <c:valAx>
        <c:axId val="21268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508799"/>
        <c:crosses val="autoZero"/>
        <c:crossBetween val="midCat"/>
      </c:valAx>
      <c:valAx>
        <c:axId val="1145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Wahrscheinlichkeit,</a:t>
            </a:r>
            <a:r>
              <a:rPr lang="de-CH" baseline="0"/>
              <a:t> nach 1000 Tagen gesund zu bleiben, wenn nicht geimpft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Tabelle1!$T$3:$T$102</c:f>
              <c:numCache>
                <c:formatCode>General</c:formatCode>
                <c:ptCount val="100"/>
                <c:pt idx="0">
                  <c:v>3.9999999999995595E-4</c:v>
                </c:pt>
                <c:pt idx="1">
                  <c:v>5.0408307289040444E-4</c:v>
                </c:pt>
                <c:pt idx="2">
                  <c:v>1.2242399510303814E-3</c:v>
                </c:pt>
                <c:pt idx="3">
                  <c:v>6.1932287365817906E-4</c:v>
                </c:pt>
                <c:pt idx="4">
                  <c:v>8.351602463723129E-4</c:v>
                </c:pt>
                <c:pt idx="5">
                  <c:v>7.3785179719620952E-4</c:v>
                </c:pt>
                <c:pt idx="6">
                  <c:v>1.0672358591248265E-3</c:v>
                </c:pt>
                <c:pt idx="7">
                  <c:v>9.6514745308307059E-4</c:v>
                </c:pt>
                <c:pt idx="8">
                  <c:v>1.7536168347216385E-3</c:v>
                </c:pt>
                <c:pt idx="9">
                  <c:v>1.2056115738711126E-3</c:v>
                </c:pt>
                <c:pt idx="10">
                  <c:v>1.1149514996097176E-3</c:v>
                </c:pt>
                <c:pt idx="11">
                  <c:v>2.4625027982986269E-3</c:v>
                </c:pt>
                <c:pt idx="12">
                  <c:v>2.2650056625141968E-3</c:v>
                </c:pt>
                <c:pt idx="13">
                  <c:v>2.0715847623431483E-3</c:v>
                </c:pt>
                <c:pt idx="14">
                  <c:v>1.6284750494358624E-3</c:v>
                </c:pt>
                <c:pt idx="15">
                  <c:v>2.5949516395376016E-3</c:v>
                </c:pt>
                <c:pt idx="16">
                  <c:v>2.4982155603140432E-3</c:v>
                </c:pt>
                <c:pt idx="17">
                  <c:v>3.7376416686761837E-3</c:v>
                </c:pt>
                <c:pt idx="18">
                  <c:v>4.2855393657401653E-3</c:v>
                </c:pt>
                <c:pt idx="19">
                  <c:v>4.9547875634832206E-3</c:v>
                </c:pt>
                <c:pt idx="20">
                  <c:v>5.5464515315769569E-3</c:v>
                </c:pt>
                <c:pt idx="21">
                  <c:v>3.6676362716580035E-3</c:v>
                </c:pt>
                <c:pt idx="22">
                  <c:v>5.2496798975671943E-3</c:v>
                </c:pt>
                <c:pt idx="23">
                  <c:v>6.59340659340657E-3</c:v>
                </c:pt>
                <c:pt idx="24">
                  <c:v>1.0984647961884586E-2</c:v>
                </c:pt>
                <c:pt idx="25">
                  <c:v>8.5401654657059067E-3</c:v>
                </c:pt>
                <c:pt idx="26">
                  <c:v>1.0191766125787871E-2</c:v>
                </c:pt>
                <c:pt idx="27">
                  <c:v>1.1648622721666446E-2</c:v>
                </c:pt>
                <c:pt idx="28">
                  <c:v>1.7792098627066433E-2</c:v>
                </c:pt>
                <c:pt idx="29">
                  <c:v>2.0625789252139759E-2</c:v>
                </c:pt>
                <c:pt idx="30">
                  <c:v>1.6747781276839402E-2</c:v>
                </c:pt>
                <c:pt idx="31">
                  <c:v>1.4720738923365562E-2</c:v>
                </c:pt>
                <c:pt idx="32">
                  <c:v>1.7003811199061913E-2</c:v>
                </c:pt>
                <c:pt idx="33">
                  <c:v>2.3732311320754707E-2</c:v>
                </c:pt>
                <c:pt idx="34">
                  <c:v>2.6893028846153855E-2</c:v>
                </c:pt>
                <c:pt idx="35">
                  <c:v>2.9736883076444065E-2</c:v>
                </c:pt>
                <c:pt idx="36">
                  <c:v>3.4562926224426582E-2</c:v>
                </c:pt>
                <c:pt idx="37">
                  <c:v>4.9035115469788004E-2</c:v>
                </c:pt>
                <c:pt idx="38">
                  <c:v>5.014418455623193E-2</c:v>
                </c:pt>
                <c:pt idx="39">
                  <c:v>7.3263716227415898E-2</c:v>
                </c:pt>
                <c:pt idx="40">
                  <c:v>8.0833333333333313E-2</c:v>
                </c:pt>
                <c:pt idx="41">
                  <c:v>7.9177897574123968E-2</c:v>
                </c:pt>
                <c:pt idx="42">
                  <c:v>9.6193771626297608E-2</c:v>
                </c:pt>
                <c:pt idx="43">
                  <c:v>9.8906911142454201E-2</c:v>
                </c:pt>
                <c:pt idx="44">
                  <c:v>0.24122651542006379</c:v>
                </c:pt>
                <c:pt idx="45">
                  <c:v>0.36938405797101448</c:v>
                </c:pt>
                <c:pt idx="46">
                  <c:v>0.27739534883720929</c:v>
                </c:pt>
                <c:pt idx="47">
                  <c:v>0.42784571966133589</c:v>
                </c:pt>
                <c:pt idx="48">
                  <c:v>0.51316046012868011</c:v>
                </c:pt>
                <c:pt idx="49">
                  <c:v>0.53019347273793238</c:v>
                </c:pt>
                <c:pt idx="50">
                  <c:v>0.88786911412609737</c:v>
                </c:pt>
                <c:pt idx="51">
                  <c:v>0.81287027579162408</c:v>
                </c:pt>
                <c:pt idx="52">
                  <c:v>0.90819267188143271</c:v>
                </c:pt>
                <c:pt idx="53">
                  <c:v>0.9525944907110826</c:v>
                </c:pt>
                <c:pt idx="54">
                  <c:v>0.97582370560547715</c:v>
                </c:pt>
                <c:pt idx="55">
                  <c:v>0.93333333333333335</c:v>
                </c:pt>
                <c:pt idx="56">
                  <c:v>0.94077134986225897</c:v>
                </c:pt>
                <c:pt idx="57">
                  <c:v>0.99353647276084944</c:v>
                </c:pt>
                <c:pt idx="58">
                  <c:v>0.98315395414131956</c:v>
                </c:pt>
                <c:pt idx="59">
                  <c:v>0.96688264938804891</c:v>
                </c:pt>
                <c:pt idx="60">
                  <c:v>0.96505905511811019</c:v>
                </c:pt>
                <c:pt idx="61">
                  <c:v>0.95807127882599585</c:v>
                </c:pt>
                <c:pt idx="62">
                  <c:v>0.99677679290894439</c:v>
                </c:pt>
                <c:pt idx="63">
                  <c:v>0.9817637452367991</c:v>
                </c:pt>
                <c:pt idx="64">
                  <c:v>0.98736664795058959</c:v>
                </c:pt>
                <c:pt idx="65">
                  <c:v>0.98549075391180652</c:v>
                </c:pt>
                <c:pt idx="66">
                  <c:v>0.98904776391846672</c:v>
                </c:pt>
                <c:pt idx="67">
                  <c:v>0.99485160508782555</c:v>
                </c:pt>
                <c:pt idx="68">
                  <c:v>0.99755052051439064</c:v>
                </c:pt>
                <c:pt idx="69">
                  <c:v>0.99808734459674853</c:v>
                </c:pt>
                <c:pt idx="70">
                  <c:v>0.99504459861248762</c:v>
                </c:pt>
                <c:pt idx="71">
                  <c:v>0.99005145797598626</c:v>
                </c:pt>
                <c:pt idx="72">
                  <c:v>0.99216245101531886</c:v>
                </c:pt>
                <c:pt idx="73">
                  <c:v>0.99195023783388214</c:v>
                </c:pt>
                <c:pt idx="74">
                  <c:v>0.99885801294251997</c:v>
                </c:pt>
                <c:pt idx="75">
                  <c:v>0.99260124610591904</c:v>
                </c:pt>
                <c:pt idx="76">
                  <c:v>0.99235720032180208</c:v>
                </c:pt>
                <c:pt idx="77">
                  <c:v>0.99828913601368696</c:v>
                </c:pt>
                <c:pt idx="78">
                  <c:v>0.99292035398230083</c:v>
                </c:pt>
                <c:pt idx="79">
                  <c:v>0.99527633443552199</c:v>
                </c:pt>
                <c:pt idx="80">
                  <c:v>0.99641025641025638</c:v>
                </c:pt>
                <c:pt idx="81">
                  <c:v>0.9959616355376073</c:v>
                </c:pt>
                <c:pt idx="82">
                  <c:v>0.99609156895589057</c:v>
                </c:pt>
                <c:pt idx="83">
                  <c:v>0.9970326409495549</c:v>
                </c:pt>
                <c:pt idx="84">
                  <c:v>0.99495268138801263</c:v>
                </c:pt>
                <c:pt idx="85">
                  <c:v>0.99537953795379541</c:v>
                </c:pt>
                <c:pt idx="86">
                  <c:v>0.99714285714285711</c:v>
                </c:pt>
                <c:pt idx="87">
                  <c:v>0.99400749063670413</c:v>
                </c:pt>
                <c:pt idx="88">
                  <c:v>0.99474605954465845</c:v>
                </c:pt>
                <c:pt idx="89">
                  <c:v>0.99254426840633736</c:v>
                </c:pt>
                <c:pt idx="90">
                  <c:v>0.99514563106796117</c:v>
                </c:pt>
                <c:pt idx="91">
                  <c:v>0.99549549549549554</c:v>
                </c:pt>
                <c:pt idx="92">
                  <c:v>0.99629629629629635</c:v>
                </c:pt>
                <c:pt idx="93">
                  <c:v>0.99568345323741003</c:v>
                </c:pt>
                <c:pt idx="94">
                  <c:v>0.99178981937602628</c:v>
                </c:pt>
                <c:pt idx="95">
                  <c:v>0.99411764705882355</c:v>
                </c:pt>
                <c:pt idx="96">
                  <c:v>0.99036144578313257</c:v>
                </c:pt>
                <c:pt idx="97">
                  <c:v>0.98662207357859533</c:v>
                </c:pt>
                <c:pt idx="98">
                  <c:v>0.97536945812807885</c:v>
                </c:pt>
                <c:pt idx="99">
                  <c:v>0.97391304347826091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0-4679-A40C-DC013DE0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615"/>
        <c:axId val="114493823"/>
      </c:lineChart>
      <c:catAx>
        <c:axId val="318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93823"/>
        <c:crosses val="autoZero"/>
        <c:auto val="1"/>
        <c:lblAlgn val="ctr"/>
        <c:lblOffset val="100"/>
        <c:noMultiLvlLbl val="0"/>
      </c:catAx>
      <c:valAx>
        <c:axId val="1144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</a:t>
            </a:r>
            <a:r>
              <a:rPr lang="de-CH" baseline="0"/>
              <a:t> nicht geimpfter, gesunder Leute</a:t>
            </a:r>
          </a:p>
          <a:p>
            <a:pPr>
              <a:defRPr/>
            </a:pPr>
            <a:r>
              <a:rPr lang="de-CH" baseline="0"/>
              <a:t>(nach 1000 Tagen)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8496163251011563"/>
          <c:w val="0.78915441819772525"/>
          <c:h val="0.67633942251768286"/>
        </c:manualLayout>
      </c:layout>
      <c:lineChart>
        <c:grouping val="standard"/>
        <c:varyColors val="0"/>
        <c:ser>
          <c:idx val="0"/>
          <c:order val="0"/>
          <c:tx>
            <c:v> Gesund und ungeimpft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Tabelle1!$U$3:$U$102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16</c:v>
                </c:pt>
                <c:pt idx="9">
                  <c:v>11</c:v>
                </c:pt>
                <c:pt idx="10">
                  <c:v>10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14</c:v>
                </c:pt>
                <c:pt idx="15">
                  <c:v>22</c:v>
                </c:pt>
                <c:pt idx="16">
                  <c:v>21</c:v>
                </c:pt>
                <c:pt idx="17">
                  <c:v>31</c:v>
                </c:pt>
                <c:pt idx="18">
                  <c:v>35</c:v>
                </c:pt>
                <c:pt idx="19">
                  <c:v>40</c:v>
                </c:pt>
                <c:pt idx="20">
                  <c:v>44</c:v>
                </c:pt>
                <c:pt idx="21">
                  <c:v>29</c:v>
                </c:pt>
                <c:pt idx="22">
                  <c:v>41</c:v>
                </c:pt>
                <c:pt idx="23">
                  <c:v>51</c:v>
                </c:pt>
                <c:pt idx="24">
                  <c:v>83</c:v>
                </c:pt>
                <c:pt idx="25">
                  <c:v>64</c:v>
                </c:pt>
                <c:pt idx="26">
                  <c:v>76</c:v>
                </c:pt>
                <c:pt idx="27">
                  <c:v>85</c:v>
                </c:pt>
                <c:pt idx="28">
                  <c:v>127</c:v>
                </c:pt>
                <c:pt idx="29">
                  <c:v>147</c:v>
                </c:pt>
                <c:pt idx="30">
                  <c:v>117</c:v>
                </c:pt>
                <c:pt idx="31">
                  <c:v>102</c:v>
                </c:pt>
                <c:pt idx="32">
                  <c:v>116</c:v>
                </c:pt>
                <c:pt idx="33">
                  <c:v>161</c:v>
                </c:pt>
                <c:pt idx="34">
                  <c:v>179</c:v>
                </c:pt>
                <c:pt idx="35">
                  <c:v>191</c:v>
                </c:pt>
                <c:pt idx="36">
                  <c:v>223</c:v>
                </c:pt>
                <c:pt idx="37">
                  <c:v>310</c:v>
                </c:pt>
                <c:pt idx="38">
                  <c:v>313</c:v>
                </c:pt>
                <c:pt idx="39">
                  <c:v>442</c:v>
                </c:pt>
                <c:pt idx="40">
                  <c:v>485</c:v>
                </c:pt>
                <c:pt idx="41">
                  <c:v>470</c:v>
                </c:pt>
                <c:pt idx="42">
                  <c:v>556</c:v>
                </c:pt>
                <c:pt idx="43">
                  <c:v>561</c:v>
                </c:pt>
                <c:pt idx="44">
                  <c:v>1361</c:v>
                </c:pt>
                <c:pt idx="45">
                  <c:v>2039</c:v>
                </c:pt>
                <c:pt idx="46">
                  <c:v>1491</c:v>
                </c:pt>
                <c:pt idx="47">
                  <c:v>2274</c:v>
                </c:pt>
                <c:pt idx="48">
                  <c:v>2632</c:v>
                </c:pt>
                <c:pt idx="49">
                  <c:v>2713</c:v>
                </c:pt>
                <c:pt idx="50">
                  <c:v>4450</c:v>
                </c:pt>
                <c:pt idx="51">
                  <c:v>3979</c:v>
                </c:pt>
                <c:pt idx="52">
                  <c:v>4412</c:v>
                </c:pt>
                <c:pt idx="53">
                  <c:v>4461</c:v>
                </c:pt>
                <c:pt idx="54">
                  <c:v>4561</c:v>
                </c:pt>
                <c:pt idx="55">
                  <c:v>4186</c:v>
                </c:pt>
                <c:pt idx="56">
                  <c:v>4098</c:v>
                </c:pt>
                <c:pt idx="57">
                  <c:v>4304</c:v>
                </c:pt>
                <c:pt idx="58">
                  <c:v>4202</c:v>
                </c:pt>
                <c:pt idx="59">
                  <c:v>4029</c:v>
                </c:pt>
                <c:pt idx="60">
                  <c:v>3922</c:v>
                </c:pt>
                <c:pt idx="61">
                  <c:v>3656</c:v>
                </c:pt>
                <c:pt idx="62">
                  <c:v>3711</c:v>
                </c:pt>
                <c:pt idx="63">
                  <c:v>3607</c:v>
                </c:pt>
                <c:pt idx="64">
                  <c:v>3517</c:v>
                </c:pt>
                <c:pt idx="65">
                  <c:v>3464</c:v>
                </c:pt>
                <c:pt idx="66">
                  <c:v>3251</c:v>
                </c:pt>
                <c:pt idx="67">
                  <c:v>3285</c:v>
                </c:pt>
                <c:pt idx="68">
                  <c:v>3258</c:v>
                </c:pt>
                <c:pt idx="69">
                  <c:v>3131</c:v>
                </c:pt>
                <c:pt idx="70">
                  <c:v>3012</c:v>
                </c:pt>
                <c:pt idx="71">
                  <c:v>2886</c:v>
                </c:pt>
                <c:pt idx="72">
                  <c:v>2785</c:v>
                </c:pt>
                <c:pt idx="73">
                  <c:v>2711</c:v>
                </c:pt>
                <c:pt idx="74">
                  <c:v>2624</c:v>
                </c:pt>
                <c:pt idx="75">
                  <c:v>2549</c:v>
                </c:pt>
                <c:pt idx="76">
                  <c:v>2467</c:v>
                </c:pt>
                <c:pt idx="77">
                  <c:v>2334</c:v>
                </c:pt>
                <c:pt idx="78">
                  <c:v>2244</c:v>
                </c:pt>
                <c:pt idx="79">
                  <c:v>2107</c:v>
                </c:pt>
                <c:pt idx="80">
                  <c:v>1943</c:v>
                </c:pt>
                <c:pt idx="81">
                  <c:v>1973</c:v>
                </c:pt>
                <c:pt idx="82">
                  <c:v>1784</c:v>
                </c:pt>
                <c:pt idx="83">
                  <c:v>1680</c:v>
                </c:pt>
                <c:pt idx="84">
                  <c:v>1577</c:v>
                </c:pt>
                <c:pt idx="85">
                  <c:v>1508</c:v>
                </c:pt>
                <c:pt idx="86">
                  <c:v>1396</c:v>
                </c:pt>
                <c:pt idx="87">
                  <c:v>1327</c:v>
                </c:pt>
                <c:pt idx="88">
                  <c:v>1136</c:v>
                </c:pt>
                <c:pt idx="89">
                  <c:v>1065</c:v>
                </c:pt>
                <c:pt idx="90">
                  <c:v>1025</c:v>
                </c:pt>
                <c:pt idx="91">
                  <c:v>884</c:v>
                </c:pt>
                <c:pt idx="92">
                  <c:v>807</c:v>
                </c:pt>
                <c:pt idx="93">
                  <c:v>692</c:v>
                </c:pt>
                <c:pt idx="94">
                  <c:v>604</c:v>
                </c:pt>
                <c:pt idx="95">
                  <c:v>507</c:v>
                </c:pt>
                <c:pt idx="96">
                  <c:v>411</c:v>
                </c:pt>
                <c:pt idx="97">
                  <c:v>295</c:v>
                </c:pt>
                <c:pt idx="98">
                  <c:v>198</c:v>
                </c:pt>
                <c:pt idx="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2-4ABE-9152-76CE97E7406C}"/>
            </c:ext>
          </c:extLst>
        </c:ser>
        <c:ser>
          <c:idx val="1"/>
          <c:order val="1"/>
          <c:tx>
            <c:v> Krank oder immun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Tabelle1!$S$3:$S$102</c:f>
              <c:numCache>
                <c:formatCode>General</c:formatCode>
                <c:ptCount val="100"/>
                <c:pt idx="0">
                  <c:v>9996</c:v>
                </c:pt>
                <c:pt idx="1">
                  <c:v>9914</c:v>
                </c:pt>
                <c:pt idx="2">
                  <c:v>9790</c:v>
                </c:pt>
                <c:pt idx="3">
                  <c:v>9682</c:v>
                </c:pt>
                <c:pt idx="4">
                  <c:v>9571</c:v>
                </c:pt>
                <c:pt idx="5">
                  <c:v>9480</c:v>
                </c:pt>
                <c:pt idx="6">
                  <c:v>9360</c:v>
                </c:pt>
                <c:pt idx="7">
                  <c:v>9316</c:v>
                </c:pt>
                <c:pt idx="8">
                  <c:v>9108</c:v>
                </c:pt>
                <c:pt idx="9">
                  <c:v>9113</c:v>
                </c:pt>
                <c:pt idx="10">
                  <c:v>8959</c:v>
                </c:pt>
                <c:pt idx="11">
                  <c:v>8912</c:v>
                </c:pt>
                <c:pt idx="12">
                  <c:v>8810</c:v>
                </c:pt>
                <c:pt idx="13">
                  <c:v>8671</c:v>
                </c:pt>
                <c:pt idx="14">
                  <c:v>8583</c:v>
                </c:pt>
                <c:pt idx="15">
                  <c:v>8456</c:v>
                </c:pt>
                <c:pt idx="16">
                  <c:v>8385</c:v>
                </c:pt>
                <c:pt idx="17">
                  <c:v>8263</c:v>
                </c:pt>
                <c:pt idx="18">
                  <c:v>8132</c:v>
                </c:pt>
                <c:pt idx="19">
                  <c:v>8033</c:v>
                </c:pt>
                <c:pt idx="20">
                  <c:v>7889</c:v>
                </c:pt>
                <c:pt idx="21">
                  <c:v>7878</c:v>
                </c:pt>
                <c:pt idx="22">
                  <c:v>7769</c:v>
                </c:pt>
                <c:pt idx="23">
                  <c:v>7684</c:v>
                </c:pt>
                <c:pt idx="24">
                  <c:v>7473</c:v>
                </c:pt>
                <c:pt idx="25">
                  <c:v>7430</c:v>
                </c:pt>
                <c:pt idx="26">
                  <c:v>7381</c:v>
                </c:pt>
                <c:pt idx="27">
                  <c:v>7212</c:v>
                </c:pt>
                <c:pt idx="28">
                  <c:v>7011</c:v>
                </c:pt>
                <c:pt idx="29">
                  <c:v>6980</c:v>
                </c:pt>
                <c:pt idx="30">
                  <c:v>6869</c:v>
                </c:pt>
                <c:pt idx="31">
                  <c:v>6827</c:v>
                </c:pt>
                <c:pt idx="32">
                  <c:v>6706</c:v>
                </c:pt>
                <c:pt idx="33">
                  <c:v>6623</c:v>
                </c:pt>
                <c:pt idx="34">
                  <c:v>6477</c:v>
                </c:pt>
                <c:pt idx="35">
                  <c:v>6232</c:v>
                </c:pt>
                <c:pt idx="36">
                  <c:v>6229</c:v>
                </c:pt>
                <c:pt idx="37">
                  <c:v>6012</c:v>
                </c:pt>
                <c:pt idx="38">
                  <c:v>5929</c:v>
                </c:pt>
                <c:pt idx="39">
                  <c:v>5591</c:v>
                </c:pt>
                <c:pt idx="40">
                  <c:v>5515</c:v>
                </c:pt>
                <c:pt idx="41">
                  <c:v>5466</c:v>
                </c:pt>
                <c:pt idx="42">
                  <c:v>5224</c:v>
                </c:pt>
                <c:pt idx="43">
                  <c:v>5111</c:v>
                </c:pt>
                <c:pt idx="44">
                  <c:v>4281</c:v>
                </c:pt>
                <c:pt idx="45">
                  <c:v>3481</c:v>
                </c:pt>
                <c:pt idx="46">
                  <c:v>3884</c:v>
                </c:pt>
                <c:pt idx="47">
                  <c:v>3041</c:v>
                </c:pt>
                <c:pt idx="48">
                  <c:v>2497</c:v>
                </c:pt>
                <c:pt idx="49">
                  <c:v>2404</c:v>
                </c:pt>
                <c:pt idx="50">
                  <c:v>562</c:v>
                </c:pt>
                <c:pt idx="51">
                  <c:v>916</c:v>
                </c:pt>
                <c:pt idx="52">
                  <c:v>446</c:v>
                </c:pt>
                <c:pt idx="53">
                  <c:v>222</c:v>
                </c:pt>
                <c:pt idx="54">
                  <c:v>113</c:v>
                </c:pt>
                <c:pt idx="55">
                  <c:v>299</c:v>
                </c:pt>
                <c:pt idx="56">
                  <c:v>258</c:v>
                </c:pt>
                <c:pt idx="57">
                  <c:v>28</c:v>
                </c:pt>
                <c:pt idx="58">
                  <c:v>72</c:v>
                </c:pt>
                <c:pt idx="59">
                  <c:v>138</c:v>
                </c:pt>
                <c:pt idx="60">
                  <c:v>142</c:v>
                </c:pt>
                <c:pt idx="61">
                  <c:v>160</c:v>
                </c:pt>
                <c:pt idx="62">
                  <c:v>12</c:v>
                </c:pt>
                <c:pt idx="63">
                  <c:v>67</c:v>
                </c:pt>
                <c:pt idx="64">
                  <c:v>45</c:v>
                </c:pt>
                <c:pt idx="65">
                  <c:v>51</c:v>
                </c:pt>
                <c:pt idx="66">
                  <c:v>36</c:v>
                </c:pt>
                <c:pt idx="67">
                  <c:v>17</c:v>
                </c:pt>
                <c:pt idx="68">
                  <c:v>8</c:v>
                </c:pt>
                <c:pt idx="69">
                  <c:v>6</c:v>
                </c:pt>
                <c:pt idx="70">
                  <c:v>15</c:v>
                </c:pt>
                <c:pt idx="71">
                  <c:v>29</c:v>
                </c:pt>
                <c:pt idx="72">
                  <c:v>22</c:v>
                </c:pt>
                <c:pt idx="73">
                  <c:v>22</c:v>
                </c:pt>
                <c:pt idx="74">
                  <c:v>3</c:v>
                </c:pt>
                <c:pt idx="75">
                  <c:v>19</c:v>
                </c:pt>
                <c:pt idx="76">
                  <c:v>19</c:v>
                </c:pt>
                <c:pt idx="77">
                  <c:v>4</c:v>
                </c:pt>
                <c:pt idx="78">
                  <c:v>16</c:v>
                </c:pt>
                <c:pt idx="79">
                  <c:v>10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4</c:v>
                </c:pt>
                <c:pt idx="87">
                  <c:v>8</c:v>
                </c:pt>
                <c:pt idx="88">
                  <c:v>6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2-4ABE-9152-76CE97E7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46095"/>
        <c:axId val="312765071"/>
      </c:lineChart>
      <c:catAx>
        <c:axId val="195704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  <a:r>
                  <a:rPr lang="de-CH" baseline="0"/>
                  <a:t> zu Beginn geimpfter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65071"/>
        <c:crosses val="autoZero"/>
        <c:auto val="1"/>
        <c:lblAlgn val="ctr"/>
        <c:lblOffset val="100"/>
        <c:noMultiLvlLbl val="0"/>
      </c:catAx>
      <c:valAx>
        <c:axId val="3127650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1601049868767"/>
          <c:y val="0.19436213657200396"/>
          <c:w val="0.31680621172353457"/>
          <c:h val="0.14355041092687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Tabelle1!$AA$3:$AA$102</c:f>
              <c:numCache>
                <c:formatCode>General</c:formatCode>
                <c:ptCount val="100"/>
                <c:pt idx="0">
                  <c:v>0</c:v>
                </c:pt>
                <c:pt idx="1">
                  <c:v>93</c:v>
                </c:pt>
                <c:pt idx="2">
                  <c:v>180</c:v>
                </c:pt>
                <c:pt idx="3">
                  <c:v>285</c:v>
                </c:pt>
                <c:pt idx="4">
                  <c:v>400</c:v>
                </c:pt>
                <c:pt idx="5">
                  <c:v>534</c:v>
                </c:pt>
                <c:pt idx="6">
                  <c:v>654</c:v>
                </c:pt>
                <c:pt idx="7">
                  <c:v>677</c:v>
                </c:pt>
                <c:pt idx="8">
                  <c:v>819</c:v>
                </c:pt>
                <c:pt idx="9">
                  <c:v>937</c:v>
                </c:pt>
                <c:pt idx="10">
                  <c:v>977</c:v>
                </c:pt>
                <c:pt idx="11">
                  <c:v>1114</c:v>
                </c:pt>
                <c:pt idx="12">
                  <c:v>1245</c:v>
                </c:pt>
                <c:pt idx="13">
                  <c:v>1318</c:v>
                </c:pt>
                <c:pt idx="14">
                  <c:v>1406</c:v>
                </c:pt>
                <c:pt idx="15">
                  <c:v>1537</c:v>
                </c:pt>
                <c:pt idx="16">
                  <c:v>1596</c:v>
                </c:pt>
                <c:pt idx="17">
                  <c:v>1734</c:v>
                </c:pt>
                <c:pt idx="18">
                  <c:v>1841</c:v>
                </c:pt>
                <c:pt idx="19">
                  <c:v>1802</c:v>
                </c:pt>
                <c:pt idx="20">
                  <c:v>2016</c:v>
                </c:pt>
                <c:pt idx="21">
                  <c:v>2101</c:v>
                </c:pt>
                <c:pt idx="22">
                  <c:v>2216</c:v>
                </c:pt>
                <c:pt idx="23">
                  <c:v>2250</c:v>
                </c:pt>
                <c:pt idx="24">
                  <c:v>2310</c:v>
                </c:pt>
                <c:pt idx="25">
                  <c:v>2427</c:v>
                </c:pt>
                <c:pt idx="26">
                  <c:v>2609</c:v>
                </c:pt>
                <c:pt idx="27">
                  <c:v>2671</c:v>
                </c:pt>
                <c:pt idx="28">
                  <c:v>2858</c:v>
                </c:pt>
                <c:pt idx="29">
                  <c:v>2904</c:v>
                </c:pt>
                <c:pt idx="30">
                  <c:v>3059</c:v>
                </c:pt>
                <c:pt idx="31">
                  <c:v>3163</c:v>
                </c:pt>
                <c:pt idx="32">
                  <c:v>3273</c:v>
                </c:pt>
                <c:pt idx="33">
                  <c:v>3333</c:v>
                </c:pt>
                <c:pt idx="34">
                  <c:v>3329</c:v>
                </c:pt>
                <c:pt idx="35">
                  <c:v>3509</c:v>
                </c:pt>
                <c:pt idx="36">
                  <c:v>3576</c:v>
                </c:pt>
                <c:pt idx="37">
                  <c:v>3741</c:v>
                </c:pt>
                <c:pt idx="38">
                  <c:v>3741</c:v>
                </c:pt>
                <c:pt idx="39">
                  <c:v>3789</c:v>
                </c:pt>
                <c:pt idx="40">
                  <c:v>4021</c:v>
                </c:pt>
                <c:pt idx="41">
                  <c:v>4142</c:v>
                </c:pt>
                <c:pt idx="42">
                  <c:v>4190</c:v>
                </c:pt>
                <c:pt idx="43">
                  <c:v>4328</c:v>
                </c:pt>
                <c:pt idx="44">
                  <c:v>4376</c:v>
                </c:pt>
                <c:pt idx="45">
                  <c:v>4495</c:v>
                </c:pt>
                <c:pt idx="46">
                  <c:v>4537</c:v>
                </c:pt>
                <c:pt idx="47">
                  <c:v>4679</c:v>
                </c:pt>
                <c:pt idx="48">
                  <c:v>4834</c:v>
                </c:pt>
                <c:pt idx="49">
                  <c:v>4919</c:v>
                </c:pt>
                <c:pt idx="50">
                  <c:v>5006</c:v>
                </c:pt>
                <c:pt idx="51">
                  <c:v>5090</c:v>
                </c:pt>
                <c:pt idx="52">
                  <c:v>5230</c:v>
                </c:pt>
                <c:pt idx="53">
                  <c:v>5236</c:v>
                </c:pt>
                <c:pt idx="54">
                  <c:v>5477</c:v>
                </c:pt>
                <c:pt idx="55">
                  <c:v>5471</c:v>
                </c:pt>
                <c:pt idx="56">
                  <c:v>5608</c:v>
                </c:pt>
                <c:pt idx="57">
                  <c:v>5691</c:v>
                </c:pt>
                <c:pt idx="58">
                  <c:v>5741</c:v>
                </c:pt>
                <c:pt idx="59">
                  <c:v>5825</c:v>
                </c:pt>
                <c:pt idx="60">
                  <c:v>6044</c:v>
                </c:pt>
                <c:pt idx="61">
                  <c:v>6042</c:v>
                </c:pt>
                <c:pt idx="62">
                  <c:v>6206</c:v>
                </c:pt>
                <c:pt idx="63">
                  <c:v>6300</c:v>
                </c:pt>
                <c:pt idx="64">
                  <c:v>6485</c:v>
                </c:pt>
                <c:pt idx="65">
                  <c:v>6590</c:v>
                </c:pt>
                <c:pt idx="66">
                  <c:v>6546</c:v>
                </c:pt>
                <c:pt idx="67">
                  <c:v>6711</c:v>
                </c:pt>
                <c:pt idx="68">
                  <c:v>6852</c:v>
                </c:pt>
                <c:pt idx="69">
                  <c:v>6929</c:v>
                </c:pt>
                <c:pt idx="70">
                  <c:v>6997</c:v>
                </c:pt>
                <c:pt idx="71">
                  <c:v>7167</c:v>
                </c:pt>
                <c:pt idx="72">
                  <c:v>7171</c:v>
                </c:pt>
                <c:pt idx="73">
                  <c:v>7308</c:v>
                </c:pt>
                <c:pt idx="74">
                  <c:v>7444</c:v>
                </c:pt>
                <c:pt idx="75">
                  <c:v>7538</c:v>
                </c:pt>
                <c:pt idx="76">
                  <c:v>7650</c:v>
                </c:pt>
                <c:pt idx="77">
                  <c:v>7770</c:v>
                </c:pt>
                <c:pt idx="78">
                  <c:v>7718</c:v>
                </c:pt>
                <c:pt idx="79">
                  <c:v>7857</c:v>
                </c:pt>
                <c:pt idx="80">
                  <c:v>7990</c:v>
                </c:pt>
                <c:pt idx="81">
                  <c:v>8074</c:v>
                </c:pt>
                <c:pt idx="82">
                  <c:v>8144</c:v>
                </c:pt>
                <c:pt idx="83">
                  <c:v>8311</c:v>
                </c:pt>
                <c:pt idx="84">
                  <c:v>8381</c:v>
                </c:pt>
                <c:pt idx="85">
                  <c:v>8528</c:v>
                </c:pt>
                <c:pt idx="86">
                  <c:v>8580</c:v>
                </c:pt>
                <c:pt idx="87">
                  <c:v>8644</c:v>
                </c:pt>
                <c:pt idx="88">
                  <c:v>8814</c:v>
                </c:pt>
                <c:pt idx="89">
                  <c:v>8860</c:v>
                </c:pt>
                <c:pt idx="90">
                  <c:v>9072</c:v>
                </c:pt>
                <c:pt idx="91">
                  <c:v>9081</c:v>
                </c:pt>
                <c:pt idx="92">
                  <c:v>9242</c:v>
                </c:pt>
                <c:pt idx="93">
                  <c:v>9312</c:v>
                </c:pt>
                <c:pt idx="94">
                  <c:v>9398</c:v>
                </c:pt>
                <c:pt idx="95">
                  <c:v>9483</c:v>
                </c:pt>
                <c:pt idx="96">
                  <c:v>9571</c:v>
                </c:pt>
                <c:pt idx="97">
                  <c:v>9710</c:v>
                </c:pt>
                <c:pt idx="98">
                  <c:v>9795</c:v>
                </c:pt>
                <c:pt idx="99">
                  <c:v>9901</c:v>
                </c:pt>
              </c:numCache>
            </c:numRef>
          </c:xVal>
          <c:yVal>
            <c:numRef>
              <c:f>Tabelle1!$AB$3:$AB$102</c:f>
              <c:numCache>
                <c:formatCode>General</c:formatCode>
                <c:ptCount val="100"/>
                <c:pt idx="0">
                  <c:v>6513</c:v>
                </c:pt>
                <c:pt idx="1">
                  <c:v>4920</c:v>
                </c:pt>
                <c:pt idx="2">
                  <c:v>762</c:v>
                </c:pt>
                <c:pt idx="3">
                  <c:v>6365</c:v>
                </c:pt>
                <c:pt idx="4">
                  <c:v>5152</c:v>
                </c:pt>
                <c:pt idx="5">
                  <c:v>3003</c:v>
                </c:pt>
                <c:pt idx="6">
                  <c:v>3</c:v>
                </c:pt>
                <c:pt idx="7">
                  <c:v>869</c:v>
                </c:pt>
                <c:pt idx="8">
                  <c:v>383</c:v>
                </c:pt>
                <c:pt idx="9">
                  <c:v>82</c:v>
                </c:pt>
                <c:pt idx="10">
                  <c:v>1765</c:v>
                </c:pt>
                <c:pt idx="11">
                  <c:v>122</c:v>
                </c:pt>
                <c:pt idx="12">
                  <c:v>846</c:v>
                </c:pt>
                <c:pt idx="13">
                  <c:v>13</c:v>
                </c:pt>
                <c:pt idx="14">
                  <c:v>52</c:v>
                </c:pt>
                <c:pt idx="15">
                  <c:v>88</c:v>
                </c:pt>
                <c:pt idx="16">
                  <c:v>33</c:v>
                </c:pt>
                <c:pt idx="17">
                  <c:v>177</c:v>
                </c:pt>
                <c:pt idx="18">
                  <c:v>47</c:v>
                </c:pt>
                <c:pt idx="19">
                  <c:v>97</c:v>
                </c:pt>
                <c:pt idx="20">
                  <c:v>126</c:v>
                </c:pt>
                <c:pt idx="21">
                  <c:v>19</c:v>
                </c:pt>
                <c:pt idx="22">
                  <c:v>135</c:v>
                </c:pt>
                <c:pt idx="23">
                  <c:v>25</c:v>
                </c:pt>
                <c:pt idx="24">
                  <c:v>20</c:v>
                </c:pt>
                <c:pt idx="25">
                  <c:v>206</c:v>
                </c:pt>
                <c:pt idx="26">
                  <c:v>6</c:v>
                </c:pt>
                <c:pt idx="27">
                  <c:v>44</c:v>
                </c:pt>
                <c:pt idx="28">
                  <c:v>18</c:v>
                </c:pt>
                <c:pt idx="29">
                  <c:v>35</c:v>
                </c:pt>
                <c:pt idx="30">
                  <c:v>20</c:v>
                </c:pt>
                <c:pt idx="31">
                  <c:v>9</c:v>
                </c:pt>
                <c:pt idx="32">
                  <c:v>26</c:v>
                </c:pt>
                <c:pt idx="33">
                  <c:v>46</c:v>
                </c:pt>
                <c:pt idx="34">
                  <c:v>4</c:v>
                </c:pt>
                <c:pt idx="35">
                  <c:v>51</c:v>
                </c:pt>
                <c:pt idx="36">
                  <c:v>39</c:v>
                </c:pt>
                <c:pt idx="37">
                  <c:v>33</c:v>
                </c:pt>
                <c:pt idx="38">
                  <c:v>42</c:v>
                </c:pt>
                <c:pt idx="39">
                  <c:v>44</c:v>
                </c:pt>
                <c:pt idx="40">
                  <c:v>9</c:v>
                </c:pt>
                <c:pt idx="41">
                  <c:v>15</c:v>
                </c:pt>
                <c:pt idx="42">
                  <c:v>8</c:v>
                </c:pt>
                <c:pt idx="43">
                  <c:v>29</c:v>
                </c:pt>
                <c:pt idx="44">
                  <c:v>32</c:v>
                </c:pt>
                <c:pt idx="45">
                  <c:v>33</c:v>
                </c:pt>
                <c:pt idx="46">
                  <c:v>10</c:v>
                </c:pt>
                <c:pt idx="47">
                  <c:v>11</c:v>
                </c:pt>
                <c:pt idx="48">
                  <c:v>16</c:v>
                </c:pt>
                <c:pt idx="49">
                  <c:v>18</c:v>
                </c:pt>
                <c:pt idx="50">
                  <c:v>4</c:v>
                </c:pt>
                <c:pt idx="51">
                  <c:v>22</c:v>
                </c:pt>
                <c:pt idx="52">
                  <c:v>15</c:v>
                </c:pt>
                <c:pt idx="53">
                  <c:v>17</c:v>
                </c:pt>
                <c:pt idx="54">
                  <c:v>10</c:v>
                </c:pt>
                <c:pt idx="55">
                  <c:v>21</c:v>
                </c:pt>
                <c:pt idx="56">
                  <c:v>8</c:v>
                </c:pt>
                <c:pt idx="57">
                  <c:v>12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8</c:v>
                </c:pt>
                <c:pt idx="62">
                  <c:v>9</c:v>
                </c:pt>
                <c:pt idx="63">
                  <c:v>18</c:v>
                </c:pt>
                <c:pt idx="64">
                  <c:v>3</c:v>
                </c:pt>
                <c:pt idx="65">
                  <c:v>16</c:v>
                </c:pt>
                <c:pt idx="66">
                  <c:v>5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7</c:v>
                </c:pt>
                <c:pt idx="83">
                  <c:v>3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D99-A7BF-4EF35C6B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9615"/>
        <c:axId val="125175871"/>
      </c:scatterChart>
      <c:valAx>
        <c:axId val="12284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75871"/>
        <c:crosses val="autoZero"/>
        <c:crossBetween val="midCat"/>
      </c:valAx>
      <c:valAx>
        <c:axId val="1251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4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Wahrscheinlichkeit,</a:t>
            </a:r>
            <a:r>
              <a:rPr lang="de-CH" baseline="0"/>
              <a:t> nach 1000 Tagen gesund zu bleiben, wenn nicht geimpft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Tabelle1!$AC$3:$AC$102</c:f>
              <c:numCache>
                <c:formatCode>General</c:formatCode>
                <c:ptCount val="100"/>
                <c:pt idx="0">
                  <c:v>0.34870000000000001</c:v>
                </c:pt>
                <c:pt idx="1">
                  <c:v>0.50338144746139091</c:v>
                </c:pt>
                <c:pt idx="2">
                  <c:v>0.92240325865580453</c:v>
                </c:pt>
                <c:pt idx="3">
                  <c:v>0.34482758620689657</c:v>
                </c:pt>
                <c:pt idx="4">
                  <c:v>0.46333333333333337</c:v>
                </c:pt>
                <c:pt idx="5">
                  <c:v>0.68275934924994719</c:v>
                </c:pt>
                <c:pt idx="6">
                  <c:v>0.99967900706184465</c:v>
                </c:pt>
                <c:pt idx="7">
                  <c:v>0.90678965998069294</c:v>
                </c:pt>
                <c:pt idx="8">
                  <c:v>0.95828341139309448</c:v>
                </c:pt>
                <c:pt idx="9">
                  <c:v>0.99095222332560962</c:v>
                </c:pt>
                <c:pt idx="10">
                  <c:v>0.80438878421810922</c:v>
                </c:pt>
                <c:pt idx="11">
                  <c:v>0.98627053792482555</c:v>
                </c:pt>
                <c:pt idx="12">
                  <c:v>0.90336950314106224</c:v>
                </c:pt>
                <c:pt idx="13">
                  <c:v>0.99850264915917997</c:v>
                </c:pt>
                <c:pt idx="14">
                  <c:v>0.99394926693041652</c:v>
                </c:pt>
                <c:pt idx="15">
                  <c:v>0.98960179605340892</c:v>
                </c:pt>
                <c:pt idx="16">
                  <c:v>0.99607329842931935</c:v>
                </c:pt>
                <c:pt idx="17">
                  <c:v>0.97858698282119527</c:v>
                </c:pt>
                <c:pt idx="18">
                  <c:v>0.99423949013359481</c:v>
                </c:pt>
                <c:pt idx="19">
                  <c:v>0.98816784581605266</c:v>
                </c:pt>
                <c:pt idx="20">
                  <c:v>0.98421843687374755</c:v>
                </c:pt>
                <c:pt idx="21">
                  <c:v>0.99759463223192812</c:v>
                </c:pt>
                <c:pt idx="22">
                  <c:v>0.98265673175745116</c:v>
                </c:pt>
                <c:pt idx="23">
                  <c:v>0.99677419354838714</c:v>
                </c:pt>
                <c:pt idx="24">
                  <c:v>0.99739921976592982</c:v>
                </c:pt>
                <c:pt idx="25">
                  <c:v>0.97279809850785681</c:v>
                </c:pt>
                <c:pt idx="26">
                  <c:v>0.99918820186713575</c:v>
                </c:pt>
                <c:pt idx="27">
                  <c:v>0.99399645244917456</c:v>
                </c:pt>
                <c:pt idx="28">
                  <c:v>0.99747969756370769</c:v>
                </c:pt>
                <c:pt idx="29">
                  <c:v>0.99506764374295376</c:v>
                </c:pt>
                <c:pt idx="30">
                  <c:v>0.99711857081112232</c:v>
                </c:pt>
                <c:pt idx="31">
                  <c:v>0.99868363317244402</c:v>
                </c:pt>
                <c:pt idx="32">
                  <c:v>0.99613497844507215</c:v>
                </c:pt>
                <c:pt idx="33">
                  <c:v>0.9931003449827509</c:v>
                </c:pt>
                <c:pt idx="34">
                  <c:v>0.99940038974666467</c:v>
                </c:pt>
                <c:pt idx="35">
                  <c:v>0.99214296718533357</c:v>
                </c:pt>
                <c:pt idx="36">
                  <c:v>0.99392901618929019</c:v>
                </c:pt>
                <c:pt idx="37">
                  <c:v>0.99472759226713536</c:v>
                </c:pt>
                <c:pt idx="38">
                  <c:v>0.99328966288544496</c:v>
                </c:pt>
                <c:pt idx="39">
                  <c:v>0.99291579455804213</c:v>
                </c:pt>
                <c:pt idx="40">
                  <c:v>0.99849473156046165</c:v>
                </c:pt>
                <c:pt idx="41">
                  <c:v>0.99743939911232504</c:v>
                </c:pt>
                <c:pt idx="42">
                  <c:v>0.99862306368330467</c:v>
                </c:pt>
                <c:pt idx="43">
                  <c:v>0.99488716502115659</c:v>
                </c:pt>
                <c:pt idx="44">
                  <c:v>0.99431009957325744</c:v>
                </c:pt>
                <c:pt idx="45">
                  <c:v>0.99400544959128068</c:v>
                </c:pt>
                <c:pt idx="46">
                  <c:v>0.99816950393556658</c:v>
                </c:pt>
                <c:pt idx="47">
                  <c:v>0.99793271941364403</c:v>
                </c:pt>
                <c:pt idx="48">
                  <c:v>0.99690282617111881</c:v>
                </c:pt>
                <c:pt idx="49">
                  <c:v>0.99645739027750446</c:v>
                </c:pt>
                <c:pt idx="50">
                  <c:v>0.99919903884661598</c:v>
                </c:pt>
                <c:pt idx="51">
                  <c:v>0.99551934826883914</c:v>
                </c:pt>
                <c:pt idx="52">
                  <c:v>0.99685534591194969</c:v>
                </c:pt>
                <c:pt idx="53">
                  <c:v>0.99643157010915195</c:v>
                </c:pt>
                <c:pt idx="54">
                  <c:v>0.99778907804554495</c:v>
                </c:pt>
                <c:pt idx="55">
                  <c:v>0.99536321483771251</c:v>
                </c:pt>
                <c:pt idx="56">
                  <c:v>0.99817850637522765</c:v>
                </c:pt>
                <c:pt idx="57">
                  <c:v>0.99721513112090976</c:v>
                </c:pt>
                <c:pt idx="58">
                  <c:v>0.99788682789387184</c:v>
                </c:pt>
                <c:pt idx="59">
                  <c:v>0.99808383233532938</c:v>
                </c:pt>
                <c:pt idx="60">
                  <c:v>0.99721941354903942</c:v>
                </c:pt>
                <c:pt idx="61">
                  <c:v>0.99797877716018191</c:v>
                </c:pt>
                <c:pt idx="62">
                  <c:v>0.99762783342119132</c:v>
                </c:pt>
                <c:pt idx="63">
                  <c:v>0.99513513513513518</c:v>
                </c:pt>
                <c:pt idx="64">
                  <c:v>0.99914651493598861</c:v>
                </c:pt>
                <c:pt idx="65">
                  <c:v>0.9953079178885631</c:v>
                </c:pt>
                <c:pt idx="66">
                  <c:v>0.99855240301100179</c:v>
                </c:pt>
                <c:pt idx="67">
                  <c:v>0.99695956217695347</c:v>
                </c:pt>
                <c:pt idx="68">
                  <c:v>0.99682337992376113</c:v>
                </c:pt>
                <c:pt idx="69">
                  <c:v>0.99576685118853792</c:v>
                </c:pt>
                <c:pt idx="70">
                  <c:v>0.99900099900099903</c:v>
                </c:pt>
                <c:pt idx="71">
                  <c:v>0.99823508648076242</c:v>
                </c:pt>
                <c:pt idx="72">
                  <c:v>0.99858607281724987</c:v>
                </c:pt>
                <c:pt idx="73">
                  <c:v>0.99851411589895989</c:v>
                </c:pt>
                <c:pt idx="74">
                  <c:v>0.99530516431924887</c:v>
                </c:pt>
                <c:pt idx="75">
                  <c:v>0.99878147847278631</c:v>
                </c:pt>
                <c:pt idx="76">
                  <c:v>0.99617021276595741</c:v>
                </c:pt>
                <c:pt idx="77">
                  <c:v>0.99596412556053815</c:v>
                </c:pt>
                <c:pt idx="78">
                  <c:v>0.99737072743207711</c:v>
                </c:pt>
                <c:pt idx="79">
                  <c:v>0.99766682221185254</c:v>
                </c:pt>
                <c:pt idx="80">
                  <c:v>0.99651741293532337</c:v>
                </c:pt>
                <c:pt idx="81">
                  <c:v>0.99740394600207682</c:v>
                </c:pt>
                <c:pt idx="82">
                  <c:v>0.9962284482758621</c:v>
                </c:pt>
                <c:pt idx="83">
                  <c:v>0.9982238010657194</c:v>
                </c:pt>
                <c:pt idx="84">
                  <c:v>0.99444101297096976</c:v>
                </c:pt>
                <c:pt idx="85">
                  <c:v>0.99796195652173914</c:v>
                </c:pt>
                <c:pt idx="86">
                  <c:v>0.99788732394366197</c:v>
                </c:pt>
                <c:pt idx="87">
                  <c:v>0.99705014749262533</c:v>
                </c:pt>
                <c:pt idx="88">
                  <c:v>0.99747048903878588</c:v>
                </c:pt>
                <c:pt idx="89">
                  <c:v>0.99649122807017543</c:v>
                </c:pt>
                <c:pt idx="90">
                  <c:v>0.99676724137931039</c:v>
                </c:pt>
                <c:pt idx="91">
                  <c:v>0.99455930359085964</c:v>
                </c:pt>
                <c:pt idx="92">
                  <c:v>0.99472295514511877</c:v>
                </c:pt>
                <c:pt idx="93">
                  <c:v>0.99563953488372092</c:v>
                </c:pt>
                <c:pt idx="94">
                  <c:v>0.99501661129568109</c:v>
                </c:pt>
                <c:pt idx="95">
                  <c:v>0.99419729206963248</c:v>
                </c:pt>
                <c:pt idx="96">
                  <c:v>0.99300699300699302</c:v>
                </c:pt>
                <c:pt idx="97">
                  <c:v>0.98965517241379308</c:v>
                </c:pt>
                <c:pt idx="98">
                  <c:v>0.98536585365853657</c:v>
                </c:pt>
                <c:pt idx="99">
                  <c:v>0.96969696969696972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B-409B-A29D-0043C97B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615"/>
        <c:axId val="114493823"/>
      </c:lineChart>
      <c:catAx>
        <c:axId val="318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93823"/>
        <c:crosses val="autoZero"/>
        <c:auto val="1"/>
        <c:lblAlgn val="ctr"/>
        <c:lblOffset val="100"/>
        <c:noMultiLvlLbl val="0"/>
      </c:catAx>
      <c:valAx>
        <c:axId val="1144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</a:t>
            </a:r>
            <a:r>
              <a:rPr lang="de-CH" baseline="0"/>
              <a:t> nicht geimpfter, gesunder Leute</a:t>
            </a:r>
          </a:p>
          <a:p>
            <a:pPr>
              <a:defRPr/>
            </a:pPr>
            <a:r>
              <a:rPr lang="de-CH" baseline="0"/>
              <a:t>(nach 1000 Tagen)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8496163251011563"/>
          <c:w val="0.78915441819772525"/>
          <c:h val="0.67633942251768286"/>
        </c:manualLayout>
      </c:layout>
      <c:lineChart>
        <c:grouping val="standard"/>
        <c:varyColors val="0"/>
        <c:ser>
          <c:idx val="0"/>
          <c:order val="0"/>
          <c:tx>
            <c:v> Gesund und ungeimpft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Tabelle1!$AD$3:$AD$102</c:f>
              <c:numCache>
                <c:formatCode>General</c:formatCode>
                <c:ptCount val="100"/>
                <c:pt idx="0">
                  <c:v>3487</c:v>
                </c:pt>
                <c:pt idx="1">
                  <c:v>4987</c:v>
                </c:pt>
                <c:pt idx="2">
                  <c:v>9058</c:v>
                </c:pt>
                <c:pt idx="3">
                  <c:v>3350</c:v>
                </c:pt>
                <c:pt idx="4">
                  <c:v>4448</c:v>
                </c:pt>
                <c:pt idx="5">
                  <c:v>6463</c:v>
                </c:pt>
                <c:pt idx="6">
                  <c:v>9343</c:v>
                </c:pt>
                <c:pt idx="7">
                  <c:v>8454</c:v>
                </c:pt>
                <c:pt idx="8">
                  <c:v>8798</c:v>
                </c:pt>
                <c:pt idx="9">
                  <c:v>8981</c:v>
                </c:pt>
                <c:pt idx="10">
                  <c:v>7258</c:v>
                </c:pt>
                <c:pt idx="11">
                  <c:v>8764</c:v>
                </c:pt>
                <c:pt idx="12">
                  <c:v>7909</c:v>
                </c:pt>
                <c:pt idx="13">
                  <c:v>8669</c:v>
                </c:pt>
                <c:pt idx="14">
                  <c:v>8542</c:v>
                </c:pt>
                <c:pt idx="15">
                  <c:v>8375</c:v>
                </c:pt>
                <c:pt idx="16">
                  <c:v>8371</c:v>
                </c:pt>
                <c:pt idx="17">
                  <c:v>8089</c:v>
                </c:pt>
                <c:pt idx="18">
                  <c:v>8112</c:v>
                </c:pt>
                <c:pt idx="19">
                  <c:v>8101</c:v>
                </c:pt>
                <c:pt idx="20">
                  <c:v>7858</c:v>
                </c:pt>
                <c:pt idx="21">
                  <c:v>7880</c:v>
                </c:pt>
                <c:pt idx="22">
                  <c:v>7649</c:v>
                </c:pt>
                <c:pt idx="23">
                  <c:v>7725</c:v>
                </c:pt>
                <c:pt idx="24">
                  <c:v>7670</c:v>
                </c:pt>
                <c:pt idx="25">
                  <c:v>7367</c:v>
                </c:pt>
                <c:pt idx="26">
                  <c:v>7385</c:v>
                </c:pt>
                <c:pt idx="27">
                  <c:v>7285</c:v>
                </c:pt>
                <c:pt idx="28">
                  <c:v>7124</c:v>
                </c:pt>
                <c:pt idx="29">
                  <c:v>7061</c:v>
                </c:pt>
                <c:pt idx="30">
                  <c:v>6921</c:v>
                </c:pt>
                <c:pt idx="31">
                  <c:v>6828</c:v>
                </c:pt>
                <c:pt idx="32">
                  <c:v>6701</c:v>
                </c:pt>
                <c:pt idx="33">
                  <c:v>6621</c:v>
                </c:pt>
                <c:pt idx="34">
                  <c:v>6667</c:v>
                </c:pt>
                <c:pt idx="35">
                  <c:v>6440</c:v>
                </c:pt>
                <c:pt idx="36">
                  <c:v>6385</c:v>
                </c:pt>
                <c:pt idx="37">
                  <c:v>6226</c:v>
                </c:pt>
                <c:pt idx="38">
                  <c:v>6217</c:v>
                </c:pt>
                <c:pt idx="39">
                  <c:v>6167</c:v>
                </c:pt>
                <c:pt idx="40">
                  <c:v>5970</c:v>
                </c:pt>
                <c:pt idx="41">
                  <c:v>5843</c:v>
                </c:pt>
                <c:pt idx="42">
                  <c:v>5802</c:v>
                </c:pt>
                <c:pt idx="43">
                  <c:v>5643</c:v>
                </c:pt>
                <c:pt idx="44">
                  <c:v>5592</c:v>
                </c:pt>
                <c:pt idx="45">
                  <c:v>5472</c:v>
                </c:pt>
                <c:pt idx="46">
                  <c:v>5453</c:v>
                </c:pt>
                <c:pt idx="47">
                  <c:v>5310</c:v>
                </c:pt>
                <c:pt idx="48">
                  <c:v>5150</c:v>
                </c:pt>
                <c:pt idx="49">
                  <c:v>5063</c:v>
                </c:pt>
                <c:pt idx="50">
                  <c:v>4990</c:v>
                </c:pt>
                <c:pt idx="51">
                  <c:v>4888</c:v>
                </c:pt>
                <c:pt idx="52">
                  <c:v>4755</c:v>
                </c:pt>
                <c:pt idx="53">
                  <c:v>4747</c:v>
                </c:pt>
                <c:pt idx="54">
                  <c:v>4513</c:v>
                </c:pt>
                <c:pt idx="55">
                  <c:v>4508</c:v>
                </c:pt>
                <c:pt idx="56">
                  <c:v>4384</c:v>
                </c:pt>
                <c:pt idx="57">
                  <c:v>4297</c:v>
                </c:pt>
                <c:pt idx="58">
                  <c:v>4250</c:v>
                </c:pt>
                <c:pt idx="59">
                  <c:v>4167</c:v>
                </c:pt>
                <c:pt idx="60">
                  <c:v>3945</c:v>
                </c:pt>
                <c:pt idx="61">
                  <c:v>3950</c:v>
                </c:pt>
                <c:pt idx="62">
                  <c:v>3785</c:v>
                </c:pt>
                <c:pt idx="63">
                  <c:v>3682</c:v>
                </c:pt>
                <c:pt idx="64">
                  <c:v>3512</c:v>
                </c:pt>
                <c:pt idx="65">
                  <c:v>3394</c:v>
                </c:pt>
                <c:pt idx="66">
                  <c:v>3449</c:v>
                </c:pt>
                <c:pt idx="67">
                  <c:v>3279</c:v>
                </c:pt>
                <c:pt idx="68">
                  <c:v>3138</c:v>
                </c:pt>
                <c:pt idx="69">
                  <c:v>3058</c:v>
                </c:pt>
                <c:pt idx="70">
                  <c:v>3000</c:v>
                </c:pt>
                <c:pt idx="71">
                  <c:v>2828</c:v>
                </c:pt>
                <c:pt idx="72">
                  <c:v>2825</c:v>
                </c:pt>
                <c:pt idx="73">
                  <c:v>2688</c:v>
                </c:pt>
                <c:pt idx="74">
                  <c:v>2544</c:v>
                </c:pt>
                <c:pt idx="75">
                  <c:v>2459</c:v>
                </c:pt>
                <c:pt idx="76">
                  <c:v>2341</c:v>
                </c:pt>
                <c:pt idx="77">
                  <c:v>2221</c:v>
                </c:pt>
                <c:pt idx="78">
                  <c:v>2276</c:v>
                </c:pt>
                <c:pt idx="79">
                  <c:v>2138</c:v>
                </c:pt>
                <c:pt idx="80">
                  <c:v>2003</c:v>
                </c:pt>
                <c:pt idx="81">
                  <c:v>1921</c:v>
                </c:pt>
                <c:pt idx="82">
                  <c:v>1849</c:v>
                </c:pt>
                <c:pt idx="83">
                  <c:v>1686</c:v>
                </c:pt>
                <c:pt idx="84">
                  <c:v>1610</c:v>
                </c:pt>
                <c:pt idx="85">
                  <c:v>1469</c:v>
                </c:pt>
                <c:pt idx="86">
                  <c:v>1417</c:v>
                </c:pt>
                <c:pt idx="87">
                  <c:v>1352</c:v>
                </c:pt>
                <c:pt idx="88">
                  <c:v>1183</c:v>
                </c:pt>
                <c:pt idx="89">
                  <c:v>1136</c:v>
                </c:pt>
                <c:pt idx="90">
                  <c:v>925</c:v>
                </c:pt>
                <c:pt idx="91">
                  <c:v>914</c:v>
                </c:pt>
                <c:pt idx="92">
                  <c:v>754</c:v>
                </c:pt>
                <c:pt idx="93">
                  <c:v>685</c:v>
                </c:pt>
                <c:pt idx="94">
                  <c:v>599</c:v>
                </c:pt>
                <c:pt idx="95">
                  <c:v>514</c:v>
                </c:pt>
                <c:pt idx="96">
                  <c:v>426</c:v>
                </c:pt>
                <c:pt idx="97">
                  <c:v>287</c:v>
                </c:pt>
                <c:pt idx="98">
                  <c:v>202</c:v>
                </c:pt>
                <c:pt idx="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8-4141-A6FC-D66C2B9A5143}"/>
            </c:ext>
          </c:extLst>
        </c:ser>
        <c:ser>
          <c:idx val="1"/>
          <c:order val="1"/>
          <c:tx>
            <c:v> Krank oder immun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Tabelle1!$AB$3:$AB$102</c:f>
              <c:numCache>
                <c:formatCode>General</c:formatCode>
                <c:ptCount val="100"/>
                <c:pt idx="0">
                  <c:v>6513</c:v>
                </c:pt>
                <c:pt idx="1">
                  <c:v>4920</c:v>
                </c:pt>
                <c:pt idx="2">
                  <c:v>762</c:v>
                </c:pt>
                <c:pt idx="3">
                  <c:v>6365</c:v>
                </c:pt>
                <c:pt idx="4">
                  <c:v>5152</c:v>
                </c:pt>
                <c:pt idx="5">
                  <c:v>3003</c:v>
                </c:pt>
                <c:pt idx="6">
                  <c:v>3</c:v>
                </c:pt>
                <c:pt idx="7">
                  <c:v>869</c:v>
                </c:pt>
                <c:pt idx="8">
                  <c:v>383</c:v>
                </c:pt>
                <c:pt idx="9">
                  <c:v>82</c:v>
                </c:pt>
                <c:pt idx="10">
                  <c:v>1765</c:v>
                </c:pt>
                <c:pt idx="11">
                  <c:v>122</c:v>
                </c:pt>
                <c:pt idx="12">
                  <c:v>846</c:v>
                </c:pt>
                <c:pt idx="13">
                  <c:v>13</c:v>
                </c:pt>
                <c:pt idx="14">
                  <c:v>52</c:v>
                </c:pt>
                <c:pt idx="15">
                  <c:v>88</c:v>
                </c:pt>
                <c:pt idx="16">
                  <c:v>33</c:v>
                </c:pt>
                <c:pt idx="17">
                  <c:v>177</c:v>
                </c:pt>
                <c:pt idx="18">
                  <c:v>47</c:v>
                </c:pt>
                <c:pt idx="19">
                  <c:v>97</c:v>
                </c:pt>
                <c:pt idx="20">
                  <c:v>126</c:v>
                </c:pt>
                <c:pt idx="21">
                  <c:v>19</c:v>
                </c:pt>
                <c:pt idx="22">
                  <c:v>135</c:v>
                </c:pt>
                <c:pt idx="23">
                  <c:v>25</c:v>
                </c:pt>
                <c:pt idx="24">
                  <c:v>20</c:v>
                </c:pt>
                <c:pt idx="25">
                  <c:v>206</c:v>
                </c:pt>
                <c:pt idx="26">
                  <c:v>6</c:v>
                </c:pt>
                <c:pt idx="27">
                  <c:v>44</c:v>
                </c:pt>
                <c:pt idx="28">
                  <c:v>18</c:v>
                </c:pt>
                <c:pt idx="29">
                  <c:v>35</c:v>
                </c:pt>
                <c:pt idx="30">
                  <c:v>20</c:v>
                </c:pt>
                <c:pt idx="31">
                  <c:v>9</c:v>
                </c:pt>
                <c:pt idx="32">
                  <c:v>26</c:v>
                </c:pt>
                <c:pt idx="33">
                  <c:v>46</c:v>
                </c:pt>
                <c:pt idx="34">
                  <c:v>4</c:v>
                </c:pt>
                <c:pt idx="35">
                  <c:v>51</c:v>
                </c:pt>
                <c:pt idx="36">
                  <c:v>39</c:v>
                </c:pt>
                <c:pt idx="37">
                  <c:v>33</c:v>
                </c:pt>
                <c:pt idx="38">
                  <c:v>42</c:v>
                </c:pt>
                <c:pt idx="39">
                  <c:v>44</c:v>
                </c:pt>
                <c:pt idx="40">
                  <c:v>9</c:v>
                </c:pt>
                <c:pt idx="41">
                  <c:v>15</c:v>
                </c:pt>
                <c:pt idx="42">
                  <c:v>8</c:v>
                </c:pt>
                <c:pt idx="43">
                  <c:v>29</c:v>
                </c:pt>
                <c:pt idx="44">
                  <c:v>32</c:v>
                </c:pt>
                <c:pt idx="45">
                  <c:v>33</c:v>
                </c:pt>
                <c:pt idx="46">
                  <c:v>10</c:v>
                </c:pt>
                <c:pt idx="47">
                  <c:v>11</c:v>
                </c:pt>
                <c:pt idx="48">
                  <c:v>16</c:v>
                </c:pt>
                <c:pt idx="49">
                  <c:v>18</c:v>
                </c:pt>
                <c:pt idx="50">
                  <c:v>4</c:v>
                </c:pt>
                <c:pt idx="51">
                  <c:v>22</c:v>
                </c:pt>
                <c:pt idx="52">
                  <c:v>15</c:v>
                </c:pt>
                <c:pt idx="53">
                  <c:v>17</c:v>
                </c:pt>
                <c:pt idx="54">
                  <c:v>10</c:v>
                </c:pt>
                <c:pt idx="55">
                  <c:v>21</c:v>
                </c:pt>
                <c:pt idx="56">
                  <c:v>8</c:v>
                </c:pt>
                <c:pt idx="57">
                  <c:v>12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8</c:v>
                </c:pt>
                <c:pt idx="62">
                  <c:v>9</c:v>
                </c:pt>
                <c:pt idx="63">
                  <c:v>18</c:v>
                </c:pt>
                <c:pt idx="64">
                  <c:v>3</c:v>
                </c:pt>
                <c:pt idx="65">
                  <c:v>16</c:v>
                </c:pt>
                <c:pt idx="66">
                  <c:v>5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7</c:v>
                </c:pt>
                <c:pt idx="83">
                  <c:v>3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8-4141-A6FC-D66C2B9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46095"/>
        <c:axId val="312765071"/>
      </c:lineChart>
      <c:catAx>
        <c:axId val="195704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  <a:r>
                  <a:rPr lang="de-CH" baseline="0"/>
                  <a:t> zu Beginn geimpfter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765071"/>
        <c:crosses val="autoZero"/>
        <c:auto val="1"/>
        <c:lblAlgn val="ctr"/>
        <c:lblOffset val="100"/>
        <c:noMultiLvlLbl val="0"/>
      </c:catAx>
      <c:valAx>
        <c:axId val="3127650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1601049868767"/>
          <c:y val="0.19436213657200396"/>
          <c:w val="0.31680621172353457"/>
          <c:h val="0.14355041092687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Tabelle1!$AH$3:$AH$102</c:f>
              <c:numCache>
                <c:formatCode>General</c:formatCode>
                <c:ptCount val="100"/>
                <c:pt idx="0">
                  <c:v>0</c:v>
                </c:pt>
                <c:pt idx="1">
                  <c:v>98</c:v>
                </c:pt>
                <c:pt idx="2">
                  <c:v>179</c:v>
                </c:pt>
                <c:pt idx="3">
                  <c:v>310</c:v>
                </c:pt>
                <c:pt idx="4">
                  <c:v>409</c:v>
                </c:pt>
                <c:pt idx="5">
                  <c:v>521</c:v>
                </c:pt>
                <c:pt idx="6">
                  <c:v>603</c:v>
                </c:pt>
                <c:pt idx="7">
                  <c:v>673</c:v>
                </c:pt>
                <c:pt idx="8">
                  <c:v>775</c:v>
                </c:pt>
                <c:pt idx="9">
                  <c:v>967</c:v>
                </c:pt>
                <c:pt idx="10">
                  <c:v>997</c:v>
                </c:pt>
                <c:pt idx="11">
                  <c:v>1096</c:v>
                </c:pt>
                <c:pt idx="12">
                  <c:v>1223</c:v>
                </c:pt>
                <c:pt idx="13">
                  <c:v>1324</c:v>
                </c:pt>
                <c:pt idx="14">
                  <c:v>1395</c:v>
                </c:pt>
                <c:pt idx="15">
                  <c:v>1549</c:v>
                </c:pt>
                <c:pt idx="16">
                  <c:v>1606</c:v>
                </c:pt>
                <c:pt idx="17">
                  <c:v>1669</c:v>
                </c:pt>
                <c:pt idx="18">
                  <c:v>1840</c:v>
                </c:pt>
                <c:pt idx="19">
                  <c:v>1868</c:v>
                </c:pt>
                <c:pt idx="20">
                  <c:v>2102</c:v>
                </c:pt>
                <c:pt idx="21">
                  <c:v>2167</c:v>
                </c:pt>
                <c:pt idx="22">
                  <c:v>2177</c:v>
                </c:pt>
                <c:pt idx="23">
                  <c:v>2294</c:v>
                </c:pt>
                <c:pt idx="24">
                  <c:v>2412</c:v>
                </c:pt>
                <c:pt idx="25">
                  <c:v>2496</c:v>
                </c:pt>
                <c:pt idx="26">
                  <c:v>2628</c:v>
                </c:pt>
                <c:pt idx="27">
                  <c:v>2735</c:v>
                </c:pt>
                <c:pt idx="28">
                  <c:v>2838</c:v>
                </c:pt>
                <c:pt idx="29">
                  <c:v>2892</c:v>
                </c:pt>
                <c:pt idx="30">
                  <c:v>2941</c:v>
                </c:pt>
                <c:pt idx="31">
                  <c:v>3092</c:v>
                </c:pt>
                <c:pt idx="32">
                  <c:v>3168</c:v>
                </c:pt>
                <c:pt idx="33">
                  <c:v>3317</c:v>
                </c:pt>
                <c:pt idx="34">
                  <c:v>3443</c:v>
                </c:pt>
                <c:pt idx="35">
                  <c:v>3508.0952380952381</c:v>
                </c:pt>
                <c:pt idx="36">
                  <c:v>3609.4761904761904</c:v>
                </c:pt>
                <c:pt idx="37">
                  <c:v>3685.7619047619046</c:v>
                </c:pt>
                <c:pt idx="38">
                  <c:v>3804.8095238095239</c:v>
                </c:pt>
                <c:pt idx="39">
                  <c:v>3908.7619047619046</c:v>
                </c:pt>
                <c:pt idx="40">
                  <c:v>3991.5714285714284</c:v>
                </c:pt>
                <c:pt idx="41">
                  <c:v>4106.7619047619046</c:v>
                </c:pt>
                <c:pt idx="42">
                  <c:v>4206.2380952380954</c:v>
                </c:pt>
                <c:pt idx="43">
                  <c:v>4301.9523809523807</c:v>
                </c:pt>
                <c:pt idx="44">
                  <c:v>4395.2380952380954</c:v>
                </c:pt>
                <c:pt idx="45">
                  <c:v>4497.7666666666664</c:v>
                </c:pt>
                <c:pt idx="46">
                  <c:v>4605.3666666666668</c:v>
                </c:pt>
                <c:pt idx="47">
                  <c:v>4693.8</c:v>
                </c:pt>
                <c:pt idx="48">
                  <c:v>4804.3</c:v>
                </c:pt>
                <c:pt idx="49">
                  <c:v>4916.7333333333336</c:v>
                </c:pt>
                <c:pt idx="50">
                  <c:v>4993.3666666666668</c:v>
                </c:pt>
                <c:pt idx="51">
                  <c:v>5098.0666666666666</c:v>
                </c:pt>
                <c:pt idx="52">
                  <c:v>5209.2666666666664</c:v>
                </c:pt>
                <c:pt idx="53">
                  <c:v>5291.1333333333332</c:v>
                </c:pt>
                <c:pt idx="54">
                  <c:v>5393.9</c:v>
                </c:pt>
                <c:pt idx="55">
                  <c:v>5516.9333333333334</c:v>
                </c:pt>
                <c:pt idx="56">
                  <c:v>5608.6</c:v>
                </c:pt>
                <c:pt idx="57">
                  <c:v>5696.9333333333334</c:v>
                </c:pt>
                <c:pt idx="58">
                  <c:v>5807.3</c:v>
                </c:pt>
                <c:pt idx="59">
                  <c:v>5896.1333333333332</c:v>
                </c:pt>
                <c:pt idx="60">
                  <c:v>5981.9</c:v>
                </c:pt>
                <c:pt idx="61">
                  <c:v>6100.1</c:v>
                </c:pt>
                <c:pt idx="62">
                  <c:v>6206.3</c:v>
                </c:pt>
                <c:pt idx="63">
                  <c:v>6293.1</c:v>
                </c:pt>
                <c:pt idx="64">
                  <c:v>6394</c:v>
                </c:pt>
                <c:pt idx="65">
                  <c:v>6493.1904761904761</c:v>
                </c:pt>
                <c:pt idx="66">
                  <c:v>6598.1904761904761</c:v>
                </c:pt>
                <c:pt idx="67">
                  <c:v>6695.5714285714284</c:v>
                </c:pt>
                <c:pt idx="68">
                  <c:v>6804.8571428571431</c:v>
                </c:pt>
                <c:pt idx="69">
                  <c:v>6898.333333333333</c:v>
                </c:pt>
                <c:pt idx="70">
                  <c:v>7000.0952380952385</c:v>
                </c:pt>
                <c:pt idx="71">
                  <c:v>7091.2857142857147</c:v>
                </c:pt>
                <c:pt idx="72">
                  <c:v>7187.1904761904761</c:v>
                </c:pt>
                <c:pt idx="73">
                  <c:v>7296.0476190476193</c:v>
                </c:pt>
                <c:pt idx="74">
                  <c:v>7419.8571428571431</c:v>
                </c:pt>
                <c:pt idx="75">
                  <c:v>7479.2857142857147</c:v>
                </c:pt>
                <c:pt idx="76">
                  <c:v>7604.1904761904761</c:v>
                </c:pt>
                <c:pt idx="77">
                  <c:v>7692.6190476190477</c:v>
                </c:pt>
                <c:pt idx="78">
                  <c:v>7807.9523809523807</c:v>
                </c:pt>
                <c:pt idx="79">
                  <c:v>7902.4285714285716</c:v>
                </c:pt>
                <c:pt idx="80">
                  <c:v>8003</c:v>
                </c:pt>
                <c:pt idx="81">
                  <c:v>8070</c:v>
                </c:pt>
                <c:pt idx="82">
                  <c:v>8153</c:v>
                </c:pt>
                <c:pt idx="83">
                  <c:v>8307</c:v>
                </c:pt>
                <c:pt idx="84">
                  <c:v>8477</c:v>
                </c:pt>
                <c:pt idx="85">
                  <c:v>8481</c:v>
                </c:pt>
                <c:pt idx="86">
                  <c:v>8595</c:v>
                </c:pt>
                <c:pt idx="87">
                  <c:v>8688</c:v>
                </c:pt>
                <c:pt idx="88">
                  <c:v>8778</c:v>
                </c:pt>
                <c:pt idx="89">
                  <c:v>8923</c:v>
                </c:pt>
                <c:pt idx="90">
                  <c:v>8955</c:v>
                </c:pt>
                <c:pt idx="91">
                  <c:v>9110</c:v>
                </c:pt>
                <c:pt idx="92">
                  <c:v>9200</c:v>
                </c:pt>
                <c:pt idx="93">
                  <c:v>9231</c:v>
                </c:pt>
                <c:pt idx="94">
                  <c:v>9393</c:v>
                </c:pt>
                <c:pt idx="95">
                  <c:v>9519</c:v>
                </c:pt>
                <c:pt idx="96">
                  <c:v>9617</c:v>
                </c:pt>
                <c:pt idx="97">
                  <c:v>9681</c:v>
                </c:pt>
                <c:pt idx="98">
                  <c:v>9816</c:v>
                </c:pt>
                <c:pt idx="99">
                  <c:v>9905</c:v>
                </c:pt>
              </c:numCache>
            </c:numRef>
          </c:xVal>
          <c:yVal>
            <c:numRef>
              <c:f>Tabelle1!$AI$3:$AI$102</c:f>
              <c:numCache>
                <c:formatCode>General</c:formatCode>
                <c:ptCount val="100"/>
                <c:pt idx="0">
                  <c:v>10000</c:v>
                </c:pt>
                <c:pt idx="1">
                  <c:v>9902</c:v>
                </c:pt>
                <c:pt idx="2">
                  <c:v>9821</c:v>
                </c:pt>
                <c:pt idx="3">
                  <c:v>9690</c:v>
                </c:pt>
                <c:pt idx="4">
                  <c:v>9591</c:v>
                </c:pt>
                <c:pt idx="5">
                  <c:v>9479</c:v>
                </c:pt>
                <c:pt idx="6">
                  <c:v>9397</c:v>
                </c:pt>
                <c:pt idx="7">
                  <c:v>9327</c:v>
                </c:pt>
                <c:pt idx="8">
                  <c:v>9225</c:v>
                </c:pt>
                <c:pt idx="9">
                  <c:v>9033</c:v>
                </c:pt>
                <c:pt idx="10">
                  <c:v>9003</c:v>
                </c:pt>
                <c:pt idx="11">
                  <c:v>8903</c:v>
                </c:pt>
                <c:pt idx="12">
                  <c:v>8776</c:v>
                </c:pt>
                <c:pt idx="13">
                  <c:v>8675</c:v>
                </c:pt>
                <c:pt idx="14">
                  <c:v>8605</c:v>
                </c:pt>
                <c:pt idx="15">
                  <c:v>8451</c:v>
                </c:pt>
                <c:pt idx="16">
                  <c:v>8393</c:v>
                </c:pt>
                <c:pt idx="17">
                  <c:v>8330</c:v>
                </c:pt>
                <c:pt idx="18">
                  <c:v>8160</c:v>
                </c:pt>
                <c:pt idx="19">
                  <c:v>8132</c:v>
                </c:pt>
                <c:pt idx="20">
                  <c:v>7896</c:v>
                </c:pt>
                <c:pt idx="21">
                  <c:v>7833</c:v>
                </c:pt>
                <c:pt idx="22">
                  <c:v>7823</c:v>
                </c:pt>
                <c:pt idx="23">
                  <c:v>7706</c:v>
                </c:pt>
                <c:pt idx="24">
                  <c:v>7587</c:v>
                </c:pt>
                <c:pt idx="25">
                  <c:v>7502</c:v>
                </c:pt>
                <c:pt idx="26">
                  <c:v>7365</c:v>
                </c:pt>
                <c:pt idx="27">
                  <c:v>7262</c:v>
                </c:pt>
                <c:pt idx="28">
                  <c:v>7158</c:v>
                </c:pt>
                <c:pt idx="29">
                  <c:v>7101</c:v>
                </c:pt>
                <c:pt idx="30">
                  <c:v>7054</c:v>
                </c:pt>
                <c:pt idx="31">
                  <c:v>6902</c:v>
                </c:pt>
                <c:pt idx="32">
                  <c:v>6822</c:v>
                </c:pt>
                <c:pt idx="33">
                  <c:v>6675</c:v>
                </c:pt>
                <c:pt idx="34">
                  <c:v>6546</c:v>
                </c:pt>
                <c:pt idx="35">
                  <c:v>6471.1428571428569</c:v>
                </c:pt>
                <c:pt idx="36">
                  <c:v>6368.333333333333</c:v>
                </c:pt>
                <c:pt idx="37">
                  <c:v>6288.3809523809523</c:v>
                </c:pt>
                <c:pt idx="38">
                  <c:v>6164.7142857142853</c:v>
                </c:pt>
                <c:pt idx="39">
                  <c:v>6052.7619047619046</c:v>
                </c:pt>
                <c:pt idx="40">
                  <c:v>5967.3809523809523</c:v>
                </c:pt>
                <c:pt idx="41">
                  <c:v>5840.4285714285716</c:v>
                </c:pt>
                <c:pt idx="42">
                  <c:v>5730.7619047619046</c:v>
                </c:pt>
                <c:pt idx="43">
                  <c:v>5617.4285714285716</c:v>
                </c:pt>
                <c:pt idx="44">
                  <c:v>5518.0952380952385</c:v>
                </c:pt>
                <c:pt idx="45">
                  <c:v>5397.7</c:v>
                </c:pt>
                <c:pt idx="46">
                  <c:v>5258.9666666666662</c:v>
                </c:pt>
                <c:pt idx="47">
                  <c:v>5116.666666666667</c:v>
                </c:pt>
                <c:pt idx="48">
                  <c:v>4986</c:v>
                </c:pt>
                <c:pt idx="49">
                  <c:v>4830.8999999999996</c:v>
                </c:pt>
                <c:pt idx="50">
                  <c:v>4728.1000000000004</c:v>
                </c:pt>
                <c:pt idx="51">
                  <c:v>4513.3</c:v>
                </c:pt>
                <c:pt idx="52">
                  <c:v>4293.8</c:v>
                </c:pt>
                <c:pt idx="53">
                  <c:v>4062.0666666666666</c:v>
                </c:pt>
                <c:pt idx="54">
                  <c:v>3481.1</c:v>
                </c:pt>
                <c:pt idx="55">
                  <c:v>2950.8333333333335</c:v>
                </c:pt>
                <c:pt idx="56">
                  <c:v>2583.6666666666665</c:v>
                </c:pt>
                <c:pt idx="57">
                  <c:v>1886.8333333333333</c:v>
                </c:pt>
                <c:pt idx="58">
                  <c:v>1424.4666666666667</c:v>
                </c:pt>
                <c:pt idx="59">
                  <c:v>868.56666666666672</c:v>
                </c:pt>
                <c:pt idx="60">
                  <c:v>602.26666666666665</c:v>
                </c:pt>
                <c:pt idx="61">
                  <c:v>443.63333333333333</c:v>
                </c:pt>
                <c:pt idx="62">
                  <c:v>369.26666666666665</c:v>
                </c:pt>
                <c:pt idx="63">
                  <c:v>234.43333333333334</c:v>
                </c:pt>
                <c:pt idx="64">
                  <c:v>145.33333333333334</c:v>
                </c:pt>
                <c:pt idx="65">
                  <c:v>129.76190476190476</c:v>
                </c:pt>
                <c:pt idx="66">
                  <c:v>99.38095238095238</c:v>
                </c:pt>
                <c:pt idx="67">
                  <c:v>79.80952380952381</c:v>
                </c:pt>
                <c:pt idx="68">
                  <c:v>50.714285714285715</c:v>
                </c:pt>
                <c:pt idx="69">
                  <c:v>52.523809523809526</c:v>
                </c:pt>
                <c:pt idx="70">
                  <c:v>56.904761904761905</c:v>
                </c:pt>
                <c:pt idx="71">
                  <c:v>39.428571428571431</c:v>
                </c:pt>
                <c:pt idx="72">
                  <c:v>36.428571428571431</c:v>
                </c:pt>
                <c:pt idx="73">
                  <c:v>34.238095238095241</c:v>
                </c:pt>
                <c:pt idx="74">
                  <c:v>26.571428571428573</c:v>
                </c:pt>
                <c:pt idx="75">
                  <c:v>23.952380952380953</c:v>
                </c:pt>
                <c:pt idx="76">
                  <c:v>26.523809523809526</c:v>
                </c:pt>
                <c:pt idx="77">
                  <c:v>19.095238095238095</c:v>
                </c:pt>
                <c:pt idx="78">
                  <c:v>19.61904761904762</c:v>
                </c:pt>
                <c:pt idx="79">
                  <c:v>18.666666666666668</c:v>
                </c:pt>
                <c:pt idx="80">
                  <c:v>14</c:v>
                </c:pt>
                <c:pt idx="81">
                  <c:v>14</c:v>
                </c:pt>
                <c:pt idx="82">
                  <c:v>8</c:v>
                </c:pt>
                <c:pt idx="83">
                  <c:v>15</c:v>
                </c:pt>
                <c:pt idx="84">
                  <c:v>5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15</c:v>
                </c:pt>
                <c:pt idx="89">
                  <c:v>6</c:v>
                </c:pt>
                <c:pt idx="90">
                  <c:v>9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6-40DF-9B6F-8A82E01E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4703"/>
        <c:axId val="114508799"/>
      </c:scatterChart>
      <c:valAx>
        <c:axId val="21268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508799"/>
        <c:crosses val="autoZero"/>
        <c:crossBetween val="midCat"/>
      </c:valAx>
      <c:valAx>
        <c:axId val="1145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8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140493</xdr:colOff>
      <xdr:row>2</xdr:row>
      <xdr:rowOff>164306</xdr:rowOff>
    </xdr:from>
    <xdr:to>
      <xdr:col>8</xdr:col>
      <xdr:colOff>140493</xdr:colOff>
      <xdr:row>18</xdr:row>
      <xdr:rowOff>11906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9E51E0-871B-4818-93C4-F4762298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103</xdr:row>
      <xdr:rowOff>40481</xdr:rowOff>
    </xdr:from>
    <xdr:to>
      <xdr:col>14</xdr:col>
      <xdr:colOff>2381</xdr:colOff>
      <xdr:row>118</xdr:row>
      <xdr:rowOff>69056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896CE2-C284-4379-994F-E41BFB08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302418</xdr:colOff>
      <xdr:row>103</xdr:row>
      <xdr:rowOff>50006</xdr:rowOff>
    </xdr:from>
    <xdr:to>
      <xdr:col>20</xdr:col>
      <xdr:colOff>302418</xdr:colOff>
      <xdr:row>118</xdr:row>
      <xdr:rowOff>78581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32AF03B-E161-4BE6-98A1-C24D401CF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326230</xdr:colOff>
      <xdr:row>119</xdr:row>
      <xdr:rowOff>11907</xdr:rowOff>
    </xdr:from>
    <xdr:to>
      <xdr:col>20</xdr:col>
      <xdr:colOff>326230</xdr:colOff>
      <xdr:row>134</xdr:row>
      <xdr:rowOff>40482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B196428-6047-4888-B27F-C2685CDF0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326230</xdr:colOff>
      <xdr:row>135</xdr:row>
      <xdr:rowOff>16668</xdr:rowOff>
    </xdr:from>
    <xdr:to>
      <xdr:col>20</xdr:col>
      <xdr:colOff>326230</xdr:colOff>
      <xdr:row>152</xdr:row>
      <xdr:rowOff>138113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674CB90-5365-41B2-BE97-A1FAFCE2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7143</xdr:colOff>
      <xdr:row>103</xdr:row>
      <xdr:rowOff>7144</xdr:rowOff>
    </xdr:from>
    <xdr:to>
      <xdr:col>29</xdr:col>
      <xdr:colOff>7143</xdr:colOff>
      <xdr:row>118</xdr:row>
      <xdr:rowOff>35719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D37E38F-6478-4876-982C-5AFAA95D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119</xdr:row>
      <xdr:rowOff>0</xdr:rowOff>
    </xdr:from>
    <xdr:to>
      <xdr:col>29</xdr:col>
      <xdr:colOff>0</xdr:colOff>
      <xdr:row>134</xdr:row>
      <xdr:rowOff>28575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84007A1-453A-4BEB-9489-A9B496EB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29</xdr:col>
      <xdr:colOff>0</xdr:colOff>
      <xdr:row>152</xdr:row>
      <xdr:rowOff>121445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FE89596-445E-4811-9B3C-BF98A7535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103</xdr:row>
      <xdr:rowOff>0</xdr:rowOff>
    </xdr:from>
    <xdr:to>
      <xdr:col>38</xdr:col>
      <xdr:colOff>0</xdr:colOff>
      <xdr:row>118</xdr:row>
      <xdr:rowOff>28575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ED4588F-C98F-4881-BE3D-A59F1279B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119</xdr:row>
      <xdr:rowOff>0</xdr:rowOff>
    </xdr:from>
    <xdr:to>
      <xdr:col>38</xdr:col>
      <xdr:colOff>0</xdr:colOff>
      <xdr:row>134</xdr:row>
      <xdr:rowOff>28575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8A283B-12AD-4E38-82C8-CC8E6FAC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135</xdr:row>
      <xdr:rowOff>0</xdr:rowOff>
    </xdr:from>
    <xdr:to>
      <xdr:col>38</xdr:col>
      <xdr:colOff>0</xdr:colOff>
      <xdr:row>152</xdr:row>
      <xdr:rowOff>121445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E782F1D-80BC-4F2E-B23B-605BEB2E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168309</xdr:colOff>
      <xdr:row>119</xdr:row>
      <xdr:rowOff>325</xdr:rowOff>
    </xdr:from>
    <xdr:to>
      <xdr:col>44</xdr:col>
      <xdr:colOff>161815</xdr:colOff>
      <xdr:row>134</xdr:row>
      <xdr:rowOff>64619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2E03877-1A11-40CF-A28A-988D4C48A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0</xdr:colOff>
      <xdr:row>103</xdr:row>
      <xdr:rowOff>0</xdr:rowOff>
    </xdr:from>
    <xdr:to>
      <xdr:col>51</xdr:col>
      <xdr:colOff>1</xdr:colOff>
      <xdr:row>118</xdr:row>
      <xdr:rowOff>28575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041AE00-1669-49E0-9F00-17B01C26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119</xdr:row>
      <xdr:rowOff>0</xdr:rowOff>
    </xdr:from>
    <xdr:to>
      <xdr:col>51</xdr:col>
      <xdr:colOff>1</xdr:colOff>
      <xdr:row>134</xdr:row>
      <xdr:rowOff>28575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2E0A3695-FF52-4FC4-9AB3-22B02E1E8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5412</xdr:colOff>
      <xdr:row>135</xdr:row>
      <xdr:rowOff>5412</xdr:rowOff>
    </xdr:from>
    <xdr:to>
      <xdr:col>51</xdr:col>
      <xdr:colOff>5413</xdr:colOff>
      <xdr:row>152</xdr:row>
      <xdr:rowOff>126857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B7FE03E-E903-4654-8C96-5C18EDD71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921D-538D-4516-80E4-3962813769A7}">
  <dimension ref="A1:AX102"/>
  <sheetViews>
    <sheetView tabSelected="1" topLeftCell="AJ133" zoomScale="83" zoomScaleNormal="70" workbookViewId="0">
      <selection activeCell="AR137" sqref="AR137"/>
    </sheetView>
  </sheetViews>
  <sheetFormatPr baseColWidth="10" defaultRowHeight="14.25" x14ac:dyDescent="0.45"/>
  <sheetData>
    <row r="1" spans="1:50" x14ac:dyDescent="0.45">
      <c r="A1" t="s">
        <v>0</v>
      </c>
      <c r="B1" t="s">
        <v>1</v>
      </c>
      <c r="J1" t="s">
        <v>0</v>
      </c>
      <c r="K1" t="s">
        <v>2</v>
      </c>
      <c r="L1" t="s">
        <v>1</v>
      </c>
      <c r="Q1" t="s">
        <v>0</v>
      </c>
      <c r="R1" t="s">
        <v>2</v>
      </c>
      <c r="S1" t="s">
        <v>1</v>
      </c>
      <c r="U1" t="s">
        <v>5</v>
      </c>
      <c r="Z1" t="s">
        <v>0</v>
      </c>
      <c r="AA1" t="s">
        <v>2</v>
      </c>
      <c r="AB1" t="s">
        <v>1</v>
      </c>
      <c r="AG1" t="s">
        <v>0</v>
      </c>
      <c r="AH1" t="s">
        <v>2</v>
      </c>
      <c r="AI1" t="s">
        <v>1</v>
      </c>
      <c r="AT1" t="s">
        <v>0</v>
      </c>
      <c r="AU1" t="s">
        <v>2</v>
      </c>
      <c r="AV1" t="s">
        <v>1</v>
      </c>
    </row>
    <row r="2" spans="1:50" x14ac:dyDescent="0.45">
      <c r="Q2" t="s">
        <v>3</v>
      </c>
      <c r="Z2" t="s">
        <v>4</v>
      </c>
      <c r="AF2" t="s">
        <v>7</v>
      </c>
      <c r="AG2" t="s">
        <v>6</v>
      </c>
      <c r="AT2" t="s">
        <v>6</v>
      </c>
    </row>
    <row r="3" spans="1:50" x14ac:dyDescent="0.45">
      <c r="A3">
        <v>0</v>
      </c>
      <c r="B3">
        <v>1598</v>
      </c>
      <c r="J3">
        <v>0</v>
      </c>
      <c r="K3">
        <v>0</v>
      </c>
      <c r="L3">
        <v>9997</v>
      </c>
      <c r="Q3">
        <v>0</v>
      </c>
      <c r="R3">
        <v>0</v>
      </c>
      <c r="S3">
        <v>9996</v>
      </c>
      <c r="T3">
        <f>1-S3/(10000-R3)</f>
        <v>3.9999999999995595E-4</v>
      </c>
      <c r="U3">
        <f>10000-S3-R3</f>
        <v>4</v>
      </c>
      <c r="Z3">
        <v>0</v>
      </c>
      <c r="AA3">
        <v>0</v>
      </c>
      <c r="AB3">
        <v>6513</v>
      </c>
      <c r="AC3">
        <f>1-AB3/(10000-AA3)</f>
        <v>0.34870000000000001</v>
      </c>
      <c r="AD3">
        <f>10000-AB3-AA3</f>
        <v>3487</v>
      </c>
      <c r="AF3">
        <v>1</v>
      </c>
      <c r="AG3">
        <v>0</v>
      </c>
      <c r="AH3">
        <v>0</v>
      </c>
      <c r="AI3">
        <v>10000</v>
      </c>
      <c r="AJ3">
        <f>1-AI3/(10000-AH3)</f>
        <v>0</v>
      </c>
      <c r="AK3">
        <f>10000-AI3-AH3</f>
        <v>0</v>
      </c>
      <c r="AM3">
        <f>AJ4-AJ3</f>
        <v>0</v>
      </c>
      <c r="AN3">
        <v>0</v>
      </c>
      <c r="AT3">
        <v>0</v>
      </c>
      <c r="AU3">
        <v>0</v>
      </c>
      <c r="AV3">
        <v>400</v>
      </c>
      <c r="AW3">
        <f>1-AV3/(400-AU3)</f>
        <v>0</v>
      </c>
      <c r="AX3">
        <f>400-AV3-AU3</f>
        <v>0</v>
      </c>
    </row>
    <row r="4" spans="1:50" x14ac:dyDescent="0.45">
      <c r="A4">
        <v>1</v>
      </c>
      <c r="B4">
        <v>1576</v>
      </c>
      <c r="J4">
        <v>1</v>
      </c>
      <c r="K4">
        <v>0</v>
      </c>
      <c r="L4">
        <v>9901</v>
      </c>
      <c r="Q4">
        <v>1</v>
      </c>
      <c r="R4">
        <v>81</v>
      </c>
      <c r="S4">
        <v>9914</v>
      </c>
      <c r="T4">
        <f t="shared" ref="T4:T67" si="0">1-S4/(10000-R4)</f>
        <v>5.0408307289040444E-4</v>
      </c>
      <c r="U4">
        <f t="shared" ref="U4:U67" si="1">10000-S4-R4</f>
        <v>5</v>
      </c>
      <c r="Z4">
        <v>1</v>
      </c>
      <c r="AA4">
        <v>93</v>
      </c>
      <c r="AB4">
        <v>4920</v>
      </c>
      <c r="AC4">
        <f t="shared" ref="AC4:AC67" si="2">1-AB4/(10000-AA4)</f>
        <v>0.50338144746139091</v>
      </c>
      <c r="AD4">
        <f t="shared" ref="AD4:AD67" si="3">10000-AB4-AA4</f>
        <v>4987</v>
      </c>
      <c r="AF4">
        <v>1</v>
      </c>
      <c r="AG4">
        <v>1</v>
      </c>
      <c r="AH4">
        <v>98</v>
      </c>
      <c r="AI4">
        <v>9902</v>
      </c>
      <c r="AJ4">
        <f t="shared" ref="AJ4:AJ11" si="4">1-AI4/(10000-AH4)</f>
        <v>0</v>
      </c>
      <c r="AK4">
        <f t="shared" ref="AK4:AK11" si="5">10000-AI4-AH4</f>
        <v>0</v>
      </c>
      <c r="AM4">
        <f t="shared" ref="AM4:AM67" si="6">AJ5-AJ4</f>
        <v>0</v>
      </c>
      <c r="AN4">
        <v>0</v>
      </c>
      <c r="AT4">
        <v>1</v>
      </c>
      <c r="AU4">
        <v>1</v>
      </c>
      <c r="AV4">
        <v>399</v>
      </c>
      <c r="AW4">
        <f t="shared" ref="AW4:AW67" si="7">1-AV4/(400-AU4)</f>
        <v>0</v>
      </c>
      <c r="AX4">
        <f t="shared" ref="AX4:AX67" si="8">400-AV4-AU4</f>
        <v>0</v>
      </c>
    </row>
    <row r="5" spans="1:50" x14ac:dyDescent="0.45">
      <c r="A5">
        <v>2</v>
      </c>
      <c r="B5">
        <v>1570</v>
      </c>
      <c r="J5">
        <v>2</v>
      </c>
      <c r="K5">
        <v>0</v>
      </c>
      <c r="L5">
        <v>9800</v>
      </c>
      <c r="Q5">
        <v>2</v>
      </c>
      <c r="R5">
        <v>198</v>
      </c>
      <c r="S5">
        <v>9790</v>
      </c>
      <c r="T5">
        <f t="shared" si="0"/>
        <v>1.2242399510303814E-3</v>
      </c>
      <c r="U5">
        <f t="shared" si="1"/>
        <v>12</v>
      </c>
      <c r="Z5">
        <v>2</v>
      </c>
      <c r="AA5">
        <v>180</v>
      </c>
      <c r="AB5">
        <v>762</v>
      </c>
      <c r="AC5">
        <f t="shared" si="2"/>
        <v>0.92240325865580453</v>
      </c>
      <c r="AD5">
        <f t="shared" si="3"/>
        <v>9058</v>
      </c>
      <c r="AF5">
        <v>1</v>
      </c>
      <c r="AG5">
        <v>2</v>
      </c>
      <c r="AH5">
        <v>179</v>
      </c>
      <c r="AI5">
        <v>9821</v>
      </c>
      <c r="AJ5">
        <f t="shared" si="4"/>
        <v>0</v>
      </c>
      <c r="AK5">
        <f t="shared" si="5"/>
        <v>0</v>
      </c>
      <c r="AM5">
        <f t="shared" si="6"/>
        <v>0</v>
      </c>
      <c r="AN5">
        <f t="shared" ref="AN5:AN36" si="9">AVERAGE(AM3:AM6)</f>
        <v>0</v>
      </c>
      <c r="AT5">
        <v>2</v>
      </c>
      <c r="AU5">
        <v>7</v>
      </c>
      <c r="AV5">
        <v>393</v>
      </c>
      <c r="AW5">
        <f t="shared" si="7"/>
        <v>0</v>
      </c>
      <c r="AX5">
        <f t="shared" si="8"/>
        <v>0</v>
      </c>
    </row>
    <row r="6" spans="1:50" x14ac:dyDescent="0.45">
      <c r="A6">
        <v>3</v>
      </c>
      <c r="B6">
        <v>1554</v>
      </c>
      <c r="J6">
        <v>3</v>
      </c>
      <c r="K6">
        <v>0</v>
      </c>
      <c r="L6">
        <v>9690</v>
      </c>
      <c r="Q6">
        <v>3</v>
      </c>
      <c r="R6">
        <v>312</v>
      </c>
      <c r="S6">
        <v>9682</v>
      </c>
      <c r="T6">
        <f t="shared" si="0"/>
        <v>6.1932287365817906E-4</v>
      </c>
      <c r="U6">
        <f t="shared" si="1"/>
        <v>6</v>
      </c>
      <c r="Z6">
        <v>3</v>
      </c>
      <c r="AA6">
        <v>285</v>
      </c>
      <c r="AB6">
        <v>6365</v>
      </c>
      <c r="AC6">
        <f t="shared" si="2"/>
        <v>0.34482758620689657</v>
      </c>
      <c r="AD6">
        <f t="shared" si="3"/>
        <v>3350</v>
      </c>
      <c r="AF6">
        <v>1</v>
      </c>
      <c r="AG6">
        <v>3</v>
      </c>
      <c r="AH6">
        <v>310</v>
      </c>
      <c r="AI6">
        <v>9690</v>
      </c>
      <c r="AJ6">
        <f t="shared" si="4"/>
        <v>0</v>
      </c>
      <c r="AK6">
        <f t="shared" si="5"/>
        <v>0</v>
      </c>
      <c r="AM6">
        <f t="shared" si="6"/>
        <v>0</v>
      </c>
      <c r="AN6">
        <f t="shared" si="9"/>
        <v>0</v>
      </c>
      <c r="AT6">
        <v>3</v>
      </c>
      <c r="AU6">
        <v>15</v>
      </c>
      <c r="AV6">
        <v>385</v>
      </c>
      <c r="AW6">
        <f t="shared" si="7"/>
        <v>0</v>
      </c>
      <c r="AX6">
        <f t="shared" si="8"/>
        <v>0</v>
      </c>
    </row>
    <row r="7" spans="1:50" x14ac:dyDescent="0.45">
      <c r="A7">
        <v>4</v>
      </c>
      <c r="B7">
        <v>1529</v>
      </c>
      <c r="J7">
        <v>4</v>
      </c>
      <c r="K7">
        <v>0</v>
      </c>
      <c r="L7">
        <v>9617</v>
      </c>
      <c r="Q7">
        <v>4</v>
      </c>
      <c r="R7">
        <v>421</v>
      </c>
      <c r="S7">
        <v>9571</v>
      </c>
      <c r="T7">
        <f t="shared" si="0"/>
        <v>8.351602463723129E-4</v>
      </c>
      <c r="U7">
        <f t="shared" si="1"/>
        <v>8</v>
      </c>
      <c r="Z7">
        <v>4</v>
      </c>
      <c r="AA7">
        <v>400</v>
      </c>
      <c r="AB7">
        <v>5152</v>
      </c>
      <c r="AC7">
        <f t="shared" si="2"/>
        <v>0.46333333333333337</v>
      </c>
      <c r="AD7">
        <f t="shared" si="3"/>
        <v>4448</v>
      </c>
      <c r="AF7">
        <v>1</v>
      </c>
      <c r="AG7">
        <v>4</v>
      </c>
      <c r="AH7">
        <v>409</v>
      </c>
      <c r="AI7">
        <v>9591</v>
      </c>
      <c r="AJ7">
        <f t="shared" si="4"/>
        <v>0</v>
      </c>
      <c r="AK7">
        <f t="shared" si="5"/>
        <v>0</v>
      </c>
      <c r="AM7">
        <f t="shared" si="6"/>
        <v>0</v>
      </c>
      <c r="AN7">
        <f t="shared" si="9"/>
        <v>0</v>
      </c>
      <c r="AT7">
        <v>4</v>
      </c>
      <c r="AU7">
        <v>16</v>
      </c>
      <c r="AV7">
        <v>384</v>
      </c>
      <c r="AW7">
        <f t="shared" si="7"/>
        <v>0</v>
      </c>
      <c r="AX7">
        <f t="shared" si="8"/>
        <v>0</v>
      </c>
    </row>
    <row r="8" spans="1:50" x14ac:dyDescent="0.45">
      <c r="A8">
        <v>5</v>
      </c>
      <c r="B8">
        <v>1515</v>
      </c>
      <c r="J8">
        <v>5</v>
      </c>
      <c r="K8">
        <v>0</v>
      </c>
      <c r="L8">
        <v>9483</v>
      </c>
      <c r="Q8">
        <v>5</v>
      </c>
      <c r="R8">
        <v>513</v>
      </c>
      <c r="S8">
        <v>9480</v>
      </c>
      <c r="T8">
        <f t="shared" si="0"/>
        <v>7.3785179719620952E-4</v>
      </c>
      <c r="U8">
        <f t="shared" si="1"/>
        <v>7</v>
      </c>
      <c r="Z8">
        <v>5</v>
      </c>
      <c r="AA8">
        <v>534</v>
      </c>
      <c r="AB8">
        <v>3003</v>
      </c>
      <c r="AC8">
        <f t="shared" si="2"/>
        <v>0.68275934924994719</v>
      </c>
      <c r="AD8">
        <f t="shared" si="3"/>
        <v>6463</v>
      </c>
      <c r="AF8">
        <v>1</v>
      </c>
      <c r="AG8">
        <v>5</v>
      </c>
      <c r="AH8">
        <v>521</v>
      </c>
      <c r="AI8">
        <v>9479</v>
      </c>
      <c r="AJ8">
        <f t="shared" si="4"/>
        <v>0</v>
      </c>
      <c r="AK8">
        <f t="shared" si="5"/>
        <v>0</v>
      </c>
      <c r="AM8">
        <f t="shared" si="6"/>
        <v>0</v>
      </c>
      <c r="AN8">
        <f t="shared" si="9"/>
        <v>0</v>
      </c>
      <c r="AT8">
        <v>5</v>
      </c>
      <c r="AU8">
        <v>16</v>
      </c>
      <c r="AV8">
        <v>384</v>
      </c>
      <c r="AW8">
        <f t="shared" si="7"/>
        <v>0</v>
      </c>
      <c r="AX8">
        <f t="shared" si="8"/>
        <v>0</v>
      </c>
    </row>
    <row r="9" spans="1:50" x14ac:dyDescent="0.45">
      <c r="A9">
        <v>6</v>
      </c>
      <c r="B9">
        <v>1499</v>
      </c>
      <c r="J9">
        <v>6</v>
      </c>
      <c r="K9">
        <v>0</v>
      </c>
      <c r="L9">
        <v>9379</v>
      </c>
      <c r="Q9">
        <v>6</v>
      </c>
      <c r="R9">
        <v>630</v>
      </c>
      <c r="S9">
        <v>9360</v>
      </c>
      <c r="T9">
        <f t="shared" si="0"/>
        <v>1.0672358591248265E-3</v>
      </c>
      <c r="U9">
        <f t="shared" si="1"/>
        <v>10</v>
      </c>
      <c r="Z9">
        <v>6</v>
      </c>
      <c r="AA9">
        <v>654</v>
      </c>
      <c r="AB9">
        <v>3</v>
      </c>
      <c r="AC9">
        <f t="shared" si="2"/>
        <v>0.99967900706184465</v>
      </c>
      <c r="AD9">
        <f t="shared" si="3"/>
        <v>9343</v>
      </c>
      <c r="AF9">
        <v>1</v>
      </c>
      <c r="AG9">
        <v>6</v>
      </c>
      <c r="AH9">
        <v>603</v>
      </c>
      <c r="AI9">
        <v>9397</v>
      </c>
      <c r="AJ9">
        <f t="shared" si="4"/>
        <v>0</v>
      </c>
      <c r="AK9">
        <f t="shared" si="5"/>
        <v>0</v>
      </c>
      <c r="AM9">
        <f t="shared" si="6"/>
        <v>0</v>
      </c>
      <c r="AN9">
        <f t="shared" si="9"/>
        <v>0</v>
      </c>
      <c r="AT9">
        <v>6</v>
      </c>
      <c r="AU9">
        <v>23</v>
      </c>
      <c r="AV9">
        <v>377</v>
      </c>
      <c r="AW9">
        <f t="shared" si="7"/>
        <v>0</v>
      </c>
      <c r="AX9">
        <f t="shared" si="8"/>
        <v>0</v>
      </c>
    </row>
    <row r="10" spans="1:50" x14ac:dyDescent="0.45">
      <c r="A10">
        <v>7</v>
      </c>
      <c r="B10">
        <v>1502</v>
      </c>
      <c r="J10">
        <v>7</v>
      </c>
      <c r="K10">
        <v>0</v>
      </c>
      <c r="L10">
        <v>9291</v>
      </c>
      <c r="Q10">
        <v>7</v>
      </c>
      <c r="R10">
        <v>675</v>
      </c>
      <c r="S10">
        <v>9316</v>
      </c>
      <c r="T10">
        <f t="shared" si="0"/>
        <v>9.6514745308307059E-4</v>
      </c>
      <c r="U10">
        <f t="shared" si="1"/>
        <v>9</v>
      </c>
      <c r="Z10">
        <v>7</v>
      </c>
      <c r="AA10">
        <v>677</v>
      </c>
      <c r="AB10">
        <v>869</v>
      </c>
      <c r="AC10">
        <f t="shared" si="2"/>
        <v>0.90678965998069294</v>
      </c>
      <c r="AD10">
        <f t="shared" si="3"/>
        <v>8454</v>
      </c>
      <c r="AF10">
        <v>1</v>
      </c>
      <c r="AG10">
        <v>7</v>
      </c>
      <c r="AH10">
        <v>673</v>
      </c>
      <c r="AI10">
        <v>9327</v>
      </c>
      <c r="AJ10">
        <f t="shared" si="4"/>
        <v>0</v>
      </c>
      <c r="AK10">
        <f t="shared" si="5"/>
        <v>0</v>
      </c>
      <c r="AM10">
        <f t="shared" si="6"/>
        <v>0</v>
      </c>
      <c r="AN10">
        <f t="shared" si="9"/>
        <v>0</v>
      </c>
      <c r="AT10">
        <v>7</v>
      </c>
      <c r="AU10">
        <v>28</v>
      </c>
      <c r="AV10">
        <v>372</v>
      </c>
      <c r="AW10">
        <f t="shared" si="7"/>
        <v>0</v>
      </c>
      <c r="AX10">
        <f t="shared" si="8"/>
        <v>0</v>
      </c>
    </row>
    <row r="11" spans="1:50" x14ac:dyDescent="0.45">
      <c r="A11">
        <v>8</v>
      </c>
      <c r="B11">
        <v>1465</v>
      </c>
      <c r="J11">
        <v>8</v>
      </c>
      <c r="K11">
        <v>0</v>
      </c>
      <c r="L11">
        <v>9182</v>
      </c>
      <c r="Q11">
        <v>8</v>
      </c>
      <c r="R11">
        <v>876</v>
      </c>
      <c r="S11">
        <v>9108</v>
      </c>
      <c r="T11">
        <f t="shared" si="0"/>
        <v>1.7536168347216385E-3</v>
      </c>
      <c r="U11">
        <f t="shared" si="1"/>
        <v>16</v>
      </c>
      <c r="Z11">
        <v>8</v>
      </c>
      <c r="AA11">
        <v>819</v>
      </c>
      <c r="AB11">
        <v>383</v>
      </c>
      <c r="AC11">
        <f t="shared" si="2"/>
        <v>0.95828341139309448</v>
      </c>
      <c r="AD11">
        <f t="shared" si="3"/>
        <v>8798</v>
      </c>
      <c r="AF11">
        <v>1</v>
      </c>
      <c r="AG11">
        <v>8</v>
      </c>
      <c r="AH11">
        <v>775</v>
      </c>
      <c r="AI11">
        <v>9225</v>
      </c>
      <c r="AJ11">
        <f t="shared" si="4"/>
        <v>0</v>
      </c>
      <c r="AK11">
        <f t="shared" si="5"/>
        <v>0</v>
      </c>
      <c r="AM11">
        <f t="shared" si="6"/>
        <v>0</v>
      </c>
      <c r="AN11">
        <f t="shared" si="9"/>
        <v>0</v>
      </c>
      <c r="AT11">
        <v>8</v>
      </c>
      <c r="AU11">
        <v>35</v>
      </c>
      <c r="AV11">
        <v>365</v>
      </c>
      <c r="AW11">
        <f t="shared" si="7"/>
        <v>0</v>
      </c>
      <c r="AX11">
        <f t="shared" si="8"/>
        <v>0</v>
      </c>
    </row>
    <row r="12" spans="1:50" x14ac:dyDescent="0.45">
      <c r="A12">
        <v>9</v>
      </c>
      <c r="B12">
        <v>1443</v>
      </c>
      <c r="J12">
        <v>9</v>
      </c>
      <c r="K12">
        <v>0</v>
      </c>
      <c r="L12">
        <v>9143</v>
      </c>
      <c r="Q12">
        <v>9</v>
      </c>
      <c r="R12">
        <v>876</v>
      </c>
      <c r="S12">
        <v>9113</v>
      </c>
      <c r="T12">
        <f t="shared" si="0"/>
        <v>1.2056115738711126E-3</v>
      </c>
      <c r="U12">
        <f t="shared" si="1"/>
        <v>11</v>
      </c>
      <c r="Z12">
        <v>9</v>
      </c>
      <c r="AA12">
        <v>937</v>
      </c>
      <c r="AB12">
        <v>82</v>
      </c>
      <c r="AC12">
        <f t="shared" si="2"/>
        <v>0.99095222332560962</v>
      </c>
      <c r="AD12">
        <f t="shared" si="3"/>
        <v>8981</v>
      </c>
      <c r="AF12">
        <v>1</v>
      </c>
      <c r="AG12">
        <v>9</v>
      </c>
      <c r="AH12">
        <v>967</v>
      </c>
      <c r="AI12">
        <v>9033</v>
      </c>
      <c r="AJ12">
        <f t="shared" ref="AJ12:AJ35" si="10">1-AI12/(10000-AH12)</f>
        <v>0</v>
      </c>
      <c r="AK12">
        <f t="shared" ref="AK12:AK36" si="11">10000-AI12-AH12</f>
        <v>0</v>
      </c>
      <c r="AM12">
        <f t="shared" si="6"/>
        <v>0</v>
      </c>
      <c r="AN12">
        <f t="shared" si="9"/>
        <v>2.8077268643317277E-5</v>
      </c>
      <c r="AT12">
        <v>9</v>
      </c>
      <c r="AU12">
        <v>32</v>
      </c>
      <c r="AV12">
        <v>368</v>
      </c>
      <c r="AW12">
        <f t="shared" si="7"/>
        <v>0</v>
      </c>
      <c r="AX12">
        <f t="shared" si="8"/>
        <v>0</v>
      </c>
    </row>
    <row r="13" spans="1:50" x14ac:dyDescent="0.45">
      <c r="A13">
        <v>10</v>
      </c>
      <c r="B13">
        <v>1435</v>
      </c>
      <c r="J13">
        <v>10</v>
      </c>
      <c r="K13">
        <v>0</v>
      </c>
      <c r="L13">
        <v>8996</v>
      </c>
      <c r="Q13">
        <v>10</v>
      </c>
      <c r="R13">
        <v>1031</v>
      </c>
      <c r="S13">
        <v>8959</v>
      </c>
      <c r="T13">
        <f t="shared" si="0"/>
        <v>1.1149514996097176E-3</v>
      </c>
      <c r="U13">
        <f t="shared" si="1"/>
        <v>10</v>
      </c>
      <c r="Z13">
        <v>10</v>
      </c>
      <c r="AA13">
        <v>977</v>
      </c>
      <c r="AB13">
        <v>1765</v>
      </c>
      <c r="AC13">
        <f t="shared" si="2"/>
        <v>0.80438878421810922</v>
      </c>
      <c r="AD13">
        <f t="shared" si="3"/>
        <v>7258</v>
      </c>
      <c r="AF13">
        <v>1</v>
      </c>
      <c r="AG13">
        <v>10</v>
      </c>
      <c r="AH13">
        <v>997</v>
      </c>
      <c r="AI13">
        <v>9003</v>
      </c>
      <c r="AJ13">
        <f t="shared" si="10"/>
        <v>0</v>
      </c>
      <c r="AK13">
        <f t="shared" si="11"/>
        <v>0</v>
      </c>
      <c r="AM13">
        <f t="shared" si="6"/>
        <v>1.1230907457326911E-4</v>
      </c>
      <c r="AN13">
        <f t="shared" si="9"/>
        <v>2.848353651588309E-5</v>
      </c>
      <c r="AT13">
        <v>10</v>
      </c>
      <c r="AU13">
        <v>50</v>
      </c>
      <c r="AV13">
        <v>350</v>
      </c>
      <c r="AW13">
        <f t="shared" si="7"/>
        <v>0</v>
      </c>
      <c r="AX13">
        <f t="shared" si="8"/>
        <v>0</v>
      </c>
    </row>
    <row r="14" spans="1:50" x14ac:dyDescent="0.45">
      <c r="A14">
        <v>11</v>
      </c>
      <c r="B14">
        <v>1406</v>
      </c>
      <c r="J14">
        <v>11</v>
      </c>
      <c r="K14">
        <v>0</v>
      </c>
      <c r="L14">
        <v>8884</v>
      </c>
      <c r="Q14">
        <v>11</v>
      </c>
      <c r="R14">
        <v>1066</v>
      </c>
      <c r="S14">
        <v>8912</v>
      </c>
      <c r="T14">
        <f t="shared" si="0"/>
        <v>2.4625027982986269E-3</v>
      </c>
      <c r="U14">
        <f t="shared" si="1"/>
        <v>22</v>
      </c>
      <c r="Z14">
        <v>11</v>
      </c>
      <c r="AA14">
        <v>1114</v>
      </c>
      <c r="AB14">
        <v>122</v>
      </c>
      <c r="AC14">
        <f t="shared" si="2"/>
        <v>0.98627053792482555</v>
      </c>
      <c r="AD14">
        <f t="shared" si="3"/>
        <v>8764</v>
      </c>
      <c r="AF14">
        <v>1</v>
      </c>
      <c r="AG14">
        <v>11</v>
      </c>
      <c r="AH14">
        <v>1096</v>
      </c>
      <c r="AI14">
        <v>8903</v>
      </c>
      <c r="AJ14">
        <f t="shared" si="10"/>
        <v>1.1230907457326911E-4</v>
      </c>
      <c r="AK14">
        <f t="shared" si="11"/>
        <v>1</v>
      </c>
      <c r="AM14">
        <f t="shared" si="6"/>
        <v>1.6250714902632524E-6</v>
      </c>
      <c r="AN14">
        <f t="shared" si="9"/>
        <v>2.8815122176117924E-5</v>
      </c>
      <c r="AT14">
        <v>11</v>
      </c>
      <c r="AU14">
        <v>25</v>
      </c>
      <c r="AV14">
        <v>375</v>
      </c>
      <c r="AW14">
        <f t="shared" si="7"/>
        <v>0</v>
      </c>
      <c r="AX14">
        <f t="shared" si="8"/>
        <v>0</v>
      </c>
    </row>
    <row r="15" spans="1:50" x14ac:dyDescent="0.45">
      <c r="A15">
        <v>12</v>
      </c>
      <c r="B15">
        <v>1384</v>
      </c>
      <c r="J15">
        <v>12</v>
      </c>
      <c r="K15">
        <v>0</v>
      </c>
      <c r="L15">
        <v>8783</v>
      </c>
      <c r="Q15">
        <v>12</v>
      </c>
      <c r="R15">
        <v>1170</v>
      </c>
      <c r="S15">
        <v>8810</v>
      </c>
      <c r="T15">
        <f t="shared" si="0"/>
        <v>2.2650056625141968E-3</v>
      </c>
      <c r="U15">
        <f t="shared" si="1"/>
        <v>20</v>
      </c>
      <c r="Z15">
        <v>12</v>
      </c>
      <c r="AA15">
        <v>1245</v>
      </c>
      <c r="AB15">
        <v>846</v>
      </c>
      <c r="AC15">
        <f t="shared" si="2"/>
        <v>0.90336950314106224</v>
      </c>
      <c r="AD15">
        <f t="shared" si="3"/>
        <v>7909</v>
      </c>
      <c r="AF15">
        <v>1</v>
      </c>
      <c r="AG15">
        <v>12</v>
      </c>
      <c r="AH15">
        <v>1223</v>
      </c>
      <c r="AI15">
        <v>8776</v>
      </c>
      <c r="AJ15">
        <f t="shared" si="10"/>
        <v>1.1393414606353236E-4</v>
      </c>
      <c r="AK15">
        <f t="shared" si="11"/>
        <v>1</v>
      </c>
      <c r="AM15">
        <f t="shared" si="6"/>
        <v>1.3263426409393375E-6</v>
      </c>
      <c r="AN15">
        <f t="shared" si="9"/>
        <v>0</v>
      </c>
      <c r="AT15">
        <v>12</v>
      </c>
      <c r="AU15">
        <v>49</v>
      </c>
      <c r="AV15">
        <v>351</v>
      </c>
      <c r="AW15">
        <f t="shared" si="7"/>
        <v>0</v>
      </c>
      <c r="AX15">
        <f t="shared" si="8"/>
        <v>0</v>
      </c>
    </row>
    <row r="16" spans="1:50" x14ac:dyDescent="0.45">
      <c r="A16">
        <v>13</v>
      </c>
      <c r="B16">
        <v>1375</v>
      </c>
      <c r="J16">
        <v>13</v>
      </c>
      <c r="K16">
        <v>0</v>
      </c>
      <c r="L16">
        <v>8690</v>
      </c>
      <c r="Q16">
        <v>13</v>
      </c>
      <c r="R16">
        <v>1311</v>
      </c>
      <c r="S16">
        <v>8671</v>
      </c>
      <c r="T16">
        <f t="shared" si="0"/>
        <v>2.0715847623431483E-3</v>
      </c>
      <c r="U16">
        <f t="shared" si="1"/>
        <v>18</v>
      </c>
      <c r="Z16">
        <v>13</v>
      </c>
      <c r="AA16">
        <v>1318</v>
      </c>
      <c r="AB16">
        <v>13</v>
      </c>
      <c r="AC16">
        <f t="shared" si="2"/>
        <v>0.99850264915917997</v>
      </c>
      <c r="AD16">
        <f t="shared" si="3"/>
        <v>8669</v>
      </c>
      <c r="AF16">
        <v>1</v>
      </c>
      <c r="AG16">
        <v>13</v>
      </c>
      <c r="AH16">
        <v>1324</v>
      </c>
      <c r="AI16">
        <v>8675</v>
      </c>
      <c r="AJ16">
        <f t="shared" si="10"/>
        <v>1.152604887044717E-4</v>
      </c>
      <c r="AK16">
        <f t="shared" si="11"/>
        <v>1</v>
      </c>
      <c r="AM16">
        <f t="shared" si="6"/>
        <v>-1.152604887044717E-4</v>
      </c>
      <c r="AN16">
        <f t="shared" si="9"/>
        <v>-2.8077268643317277E-5</v>
      </c>
      <c r="AT16">
        <v>13</v>
      </c>
      <c r="AU16">
        <v>53</v>
      </c>
      <c r="AV16">
        <v>347</v>
      </c>
      <c r="AW16">
        <f t="shared" si="7"/>
        <v>0</v>
      </c>
      <c r="AX16">
        <f t="shared" si="8"/>
        <v>0</v>
      </c>
    </row>
    <row r="17" spans="1:50" x14ac:dyDescent="0.45">
      <c r="A17">
        <v>14</v>
      </c>
      <c r="B17">
        <v>1362</v>
      </c>
      <c r="J17">
        <v>14</v>
      </c>
      <c r="K17">
        <v>0</v>
      </c>
      <c r="L17">
        <v>8592</v>
      </c>
      <c r="Q17">
        <v>14</v>
      </c>
      <c r="R17">
        <v>1403</v>
      </c>
      <c r="S17">
        <v>8583</v>
      </c>
      <c r="T17">
        <f t="shared" si="0"/>
        <v>1.6284750494358624E-3</v>
      </c>
      <c r="U17">
        <f t="shared" si="1"/>
        <v>14</v>
      </c>
      <c r="Z17">
        <v>14</v>
      </c>
      <c r="AA17">
        <v>1406</v>
      </c>
      <c r="AB17">
        <v>52</v>
      </c>
      <c r="AC17">
        <f t="shared" si="2"/>
        <v>0.99394926693041652</v>
      </c>
      <c r="AD17">
        <f t="shared" si="3"/>
        <v>8542</v>
      </c>
      <c r="AF17">
        <v>1</v>
      </c>
      <c r="AG17">
        <v>14</v>
      </c>
      <c r="AH17">
        <v>1395</v>
      </c>
      <c r="AI17">
        <v>8605</v>
      </c>
      <c r="AJ17">
        <f t="shared" si="10"/>
        <v>0</v>
      </c>
      <c r="AK17">
        <f t="shared" si="11"/>
        <v>0</v>
      </c>
      <c r="AM17">
        <f t="shared" si="6"/>
        <v>0</v>
      </c>
      <c r="AN17">
        <f t="shared" si="9"/>
        <v>1.2996419449240459E-6</v>
      </c>
      <c r="AT17">
        <v>14</v>
      </c>
      <c r="AU17">
        <v>50</v>
      </c>
      <c r="AV17">
        <v>350</v>
      </c>
      <c r="AW17">
        <f t="shared" si="7"/>
        <v>0</v>
      </c>
      <c r="AX17">
        <f t="shared" si="8"/>
        <v>0</v>
      </c>
    </row>
    <row r="18" spans="1:50" x14ac:dyDescent="0.45">
      <c r="A18">
        <v>15</v>
      </c>
      <c r="B18">
        <v>1356</v>
      </c>
      <c r="J18">
        <v>15</v>
      </c>
      <c r="K18">
        <v>0</v>
      </c>
      <c r="L18">
        <v>8489</v>
      </c>
      <c r="Q18">
        <v>15</v>
      </c>
      <c r="R18">
        <v>1522</v>
      </c>
      <c r="S18">
        <v>8456</v>
      </c>
      <c r="T18">
        <f t="shared" si="0"/>
        <v>2.5949516395376016E-3</v>
      </c>
      <c r="U18">
        <f t="shared" si="1"/>
        <v>22</v>
      </c>
      <c r="Z18">
        <v>15</v>
      </c>
      <c r="AA18">
        <v>1537</v>
      </c>
      <c r="AB18">
        <v>88</v>
      </c>
      <c r="AC18">
        <f t="shared" si="2"/>
        <v>0.98960179605340892</v>
      </c>
      <c r="AD18">
        <f t="shared" si="3"/>
        <v>8375</v>
      </c>
      <c r="AF18">
        <v>1</v>
      </c>
      <c r="AG18">
        <v>15</v>
      </c>
      <c r="AH18">
        <v>1549</v>
      </c>
      <c r="AI18">
        <v>8451</v>
      </c>
      <c r="AJ18">
        <f t="shared" si="10"/>
        <v>0</v>
      </c>
      <c r="AK18">
        <f t="shared" si="11"/>
        <v>0</v>
      </c>
      <c r="AM18">
        <f t="shared" si="6"/>
        <v>1.1913271384322854E-4</v>
      </c>
      <c r="AN18">
        <f t="shared" si="9"/>
        <v>1.1932801765313084E-6</v>
      </c>
      <c r="AT18">
        <v>15</v>
      </c>
      <c r="AU18">
        <v>57</v>
      </c>
      <c r="AV18">
        <v>343</v>
      </c>
      <c r="AW18">
        <f t="shared" si="7"/>
        <v>0</v>
      </c>
      <c r="AX18">
        <f t="shared" si="8"/>
        <v>0</v>
      </c>
    </row>
    <row r="19" spans="1:50" x14ac:dyDescent="0.45">
      <c r="A19">
        <v>16</v>
      </c>
      <c r="B19">
        <v>1338</v>
      </c>
      <c r="J19">
        <v>16</v>
      </c>
      <c r="K19">
        <v>0</v>
      </c>
      <c r="L19">
        <v>8344</v>
      </c>
      <c r="Q19">
        <v>16</v>
      </c>
      <c r="R19">
        <v>1594</v>
      </c>
      <c r="S19">
        <v>8385</v>
      </c>
      <c r="T19">
        <f t="shared" si="0"/>
        <v>2.4982155603140432E-3</v>
      </c>
      <c r="U19">
        <f t="shared" si="1"/>
        <v>21</v>
      </c>
      <c r="Z19">
        <v>16</v>
      </c>
      <c r="AA19">
        <v>1596</v>
      </c>
      <c r="AB19">
        <v>33</v>
      </c>
      <c r="AC19">
        <f t="shared" si="2"/>
        <v>0.99607329842931935</v>
      </c>
      <c r="AD19">
        <f t="shared" si="3"/>
        <v>8371</v>
      </c>
      <c r="AF19">
        <v>1</v>
      </c>
      <c r="AG19">
        <v>16</v>
      </c>
      <c r="AH19">
        <v>1606</v>
      </c>
      <c r="AI19">
        <v>8393</v>
      </c>
      <c r="AJ19">
        <f t="shared" si="10"/>
        <v>1.1913271384322854E-4</v>
      </c>
      <c r="AK19">
        <f t="shared" si="11"/>
        <v>1</v>
      </c>
      <c r="AM19">
        <f t="shared" si="6"/>
        <v>9.0089556736838716E-7</v>
      </c>
      <c r="AN19">
        <f t="shared" si="9"/>
        <v>0</v>
      </c>
      <c r="AT19">
        <v>16</v>
      </c>
      <c r="AU19">
        <v>65</v>
      </c>
      <c r="AV19">
        <v>335</v>
      </c>
      <c r="AW19">
        <f t="shared" si="7"/>
        <v>0</v>
      </c>
      <c r="AX19">
        <f t="shared" si="8"/>
        <v>0</v>
      </c>
    </row>
    <row r="20" spans="1:50" x14ac:dyDescent="0.45">
      <c r="A20">
        <v>17</v>
      </c>
      <c r="B20">
        <v>1307</v>
      </c>
      <c r="J20">
        <v>17</v>
      </c>
      <c r="K20">
        <v>0</v>
      </c>
      <c r="L20">
        <v>8285</v>
      </c>
      <c r="Q20">
        <v>17</v>
      </c>
      <c r="R20">
        <v>1706</v>
      </c>
      <c r="S20">
        <v>8263</v>
      </c>
      <c r="T20">
        <f t="shared" si="0"/>
        <v>3.7376416686761837E-3</v>
      </c>
      <c r="U20">
        <f t="shared" si="1"/>
        <v>31</v>
      </c>
      <c r="Z20">
        <v>17</v>
      </c>
      <c r="AA20">
        <v>1734</v>
      </c>
      <c r="AB20">
        <v>177</v>
      </c>
      <c r="AC20">
        <f t="shared" si="2"/>
        <v>0.97858698282119527</v>
      </c>
      <c r="AD20">
        <f t="shared" si="3"/>
        <v>8089</v>
      </c>
      <c r="AF20">
        <v>1</v>
      </c>
      <c r="AG20">
        <v>17</v>
      </c>
      <c r="AH20">
        <v>1669</v>
      </c>
      <c r="AI20">
        <v>8330</v>
      </c>
      <c r="AJ20">
        <f t="shared" si="10"/>
        <v>1.2003360941059693E-4</v>
      </c>
      <c r="AK20">
        <f t="shared" si="11"/>
        <v>1</v>
      </c>
      <c r="AM20">
        <f t="shared" si="6"/>
        <v>-1.2003360941059693E-4</v>
      </c>
      <c r="AN20">
        <f t="shared" si="9"/>
        <v>0</v>
      </c>
      <c r="AT20">
        <v>17</v>
      </c>
      <c r="AU20">
        <v>70</v>
      </c>
      <c r="AV20">
        <v>330</v>
      </c>
      <c r="AW20">
        <f t="shared" si="7"/>
        <v>0</v>
      </c>
      <c r="AX20">
        <f t="shared" si="8"/>
        <v>0</v>
      </c>
    </row>
    <row r="21" spans="1:50" x14ac:dyDescent="0.45">
      <c r="A21">
        <v>18</v>
      </c>
      <c r="B21">
        <v>1301</v>
      </c>
      <c r="J21">
        <v>18</v>
      </c>
      <c r="K21">
        <v>0</v>
      </c>
      <c r="L21">
        <v>8171</v>
      </c>
      <c r="Q21">
        <v>18</v>
      </c>
      <c r="R21">
        <v>1833</v>
      </c>
      <c r="S21">
        <v>8132</v>
      </c>
      <c r="T21">
        <f t="shared" si="0"/>
        <v>4.2855393657401653E-3</v>
      </c>
      <c r="U21">
        <f t="shared" si="1"/>
        <v>35</v>
      </c>
      <c r="Z21">
        <v>18</v>
      </c>
      <c r="AA21">
        <v>1841</v>
      </c>
      <c r="AB21">
        <v>47</v>
      </c>
      <c r="AC21">
        <f t="shared" si="2"/>
        <v>0.99423949013359481</v>
      </c>
      <c r="AD21">
        <f t="shared" si="3"/>
        <v>8112</v>
      </c>
      <c r="AF21">
        <v>1</v>
      </c>
      <c r="AG21">
        <v>18</v>
      </c>
      <c r="AH21">
        <v>1840</v>
      </c>
      <c r="AI21">
        <v>8160</v>
      </c>
      <c r="AJ21">
        <f t="shared" si="10"/>
        <v>0</v>
      </c>
      <c r="AK21">
        <f t="shared" si="11"/>
        <v>0</v>
      </c>
      <c r="AM21">
        <f t="shared" si="6"/>
        <v>0</v>
      </c>
      <c r="AN21">
        <f t="shared" si="9"/>
        <v>3.3523987910427655E-5</v>
      </c>
      <c r="AT21">
        <v>18</v>
      </c>
      <c r="AU21">
        <v>71</v>
      </c>
      <c r="AV21">
        <v>329</v>
      </c>
      <c r="AW21">
        <f t="shared" si="7"/>
        <v>0</v>
      </c>
      <c r="AX21">
        <f t="shared" si="8"/>
        <v>0</v>
      </c>
    </row>
    <row r="22" spans="1:50" x14ac:dyDescent="0.45">
      <c r="A22">
        <v>19</v>
      </c>
      <c r="B22">
        <v>1295</v>
      </c>
      <c r="J22">
        <v>19</v>
      </c>
      <c r="K22">
        <v>0</v>
      </c>
      <c r="L22">
        <v>8028</v>
      </c>
      <c r="Q22">
        <v>19</v>
      </c>
      <c r="R22">
        <v>1927</v>
      </c>
      <c r="S22">
        <v>8033</v>
      </c>
      <c r="T22">
        <f t="shared" si="0"/>
        <v>4.9547875634832206E-3</v>
      </c>
      <c r="U22">
        <f t="shared" si="1"/>
        <v>40</v>
      </c>
      <c r="Z22">
        <v>19</v>
      </c>
      <c r="AA22">
        <v>1802</v>
      </c>
      <c r="AB22">
        <v>97</v>
      </c>
      <c r="AC22">
        <f t="shared" si="2"/>
        <v>0.98816784581605266</v>
      </c>
      <c r="AD22">
        <f t="shared" si="3"/>
        <v>8101</v>
      </c>
      <c r="AF22">
        <v>1</v>
      </c>
      <c r="AG22">
        <v>19</v>
      </c>
      <c r="AH22">
        <v>1868</v>
      </c>
      <c r="AI22">
        <v>8132</v>
      </c>
      <c r="AJ22">
        <f t="shared" si="10"/>
        <v>0</v>
      </c>
      <c r="AK22">
        <f t="shared" si="11"/>
        <v>0</v>
      </c>
      <c r="AM22">
        <f t="shared" si="6"/>
        <v>2.5322866548493916E-4</v>
      </c>
      <c r="AN22">
        <f t="shared" si="9"/>
        <v>-3.0008402352649233E-5</v>
      </c>
      <c r="AT22">
        <v>19</v>
      </c>
      <c r="AU22">
        <v>86</v>
      </c>
      <c r="AV22">
        <v>310</v>
      </c>
      <c r="AW22">
        <f t="shared" si="7"/>
        <v>1.2738853503184711E-2</v>
      </c>
      <c r="AX22">
        <f t="shared" si="8"/>
        <v>4</v>
      </c>
    </row>
    <row r="23" spans="1:50" x14ac:dyDescent="0.45">
      <c r="A23">
        <v>20</v>
      </c>
      <c r="B23">
        <v>1283</v>
      </c>
      <c r="J23">
        <v>20</v>
      </c>
      <c r="K23">
        <v>0</v>
      </c>
      <c r="L23">
        <v>7983</v>
      </c>
      <c r="Q23">
        <v>20</v>
      </c>
      <c r="R23">
        <v>2067</v>
      </c>
      <c r="S23">
        <v>7889</v>
      </c>
      <c r="T23">
        <f t="shared" si="0"/>
        <v>5.5464515315769569E-3</v>
      </c>
      <c r="U23">
        <f t="shared" si="1"/>
        <v>44</v>
      </c>
      <c r="Z23">
        <v>20</v>
      </c>
      <c r="AA23">
        <v>2016</v>
      </c>
      <c r="AB23">
        <v>126</v>
      </c>
      <c r="AC23">
        <f t="shared" si="2"/>
        <v>0.98421843687374755</v>
      </c>
      <c r="AD23">
        <f t="shared" si="3"/>
        <v>7858</v>
      </c>
      <c r="AF23">
        <v>1</v>
      </c>
      <c r="AG23">
        <v>20</v>
      </c>
      <c r="AH23">
        <v>2102</v>
      </c>
      <c r="AI23">
        <v>7896</v>
      </c>
      <c r="AJ23">
        <f t="shared" si="10"/>
        <v>2.5322866548493916E-4</v>
      </c>
      <c r="AK23">
        <f t="shared" si="11"/>
        <v>2</v>
      </c>
      <c r="AM23">
        <f t="shared" si="6"/>
        <v>-2.5322866548493916E-4</v>
      </c>
      <c r="AN23">
        <f t="shared" si="9"/>
        <v>0</v>
      </c>
      <c r="AT23">
        <v>20</v>
      </c>
      <c r="AU23">
        <v>75</v>
      </c>
      <c r="AV23">
        <v>325</v>
      </c>
      <c r="AW23">
        <f t="shared" si="7"/>
        <v>0</v>
      </c>
      <c r="AX23">
        <f t="shared" si="8"/>
        <v>0</v>
      </c>
    </row>
    <row r="24" spans="1:50" x14ac:dyDescent="0.45">
      <c r="A24">
        <v>21</v>
      </c>
      <c r="B24">
        <v>1281</v>
      </c>
      <c r="J24">
        <v>21</v>
      </c>
      <c r="K24">
        <v>0</v>
      </c>
      <c r="L24">
        <v>7876</v>
      </c>
      <c r="Q24">
        <v>21</v>
      </c>
      <c r="R24">
        <v>2093</v>
      </c>
      <c r="S24">
        <v>7878</v>
      </c>
      <c r="T24">
        <f t="shared" si="0"/>
        <v>3.6676362716580035E-3</v>
      </c>
      <c r="U24">
        <f t="shared" si="1"/>
        <v>29</v>
      </c>
      <c r="Z24">
        <v>21</v>
      </c>
      <c r="AA24">
        <v>2101</v>
      </c>
      <c r="AB24">
        <v>19</v>
      </c>
      <c r="AC24">
        <f t="shared" si="2"/>
        <v>0.99759463223192812</v>
      </c>
      <c r="AD24">
        <f t="shared" si="3"/>
        <v>7880</v>
      </c>
      <c r="AF24">
        <v>1</v>
      </c>
      <c r="AG24">
        <v>21</v>
      </c>
      <c r="AH24">
        <v>2167</v>
      </c>
      <c r="AI24">
        <v>7833</v>
      </c>
      <c r="AJ24">
        <f t="shared" si="10"/>
        <v>0</v>
      </c>
      <c r="AK24">
        <f t="shared" si="11"/>
        <v>0</v>
      </c>
      <c r="AM24">
        <f t="shared" si="6"/>
        <v>0</v>
      </c>
      <c r="AN24">
        <f t="shared" si="9"/>
        <v>0</v>
      </c>
      <c r="AT24">
        <v>21</v>
      </c>
      <c r="AU24">
        <v>86</v>
      </c>
      <c r="AV24">
        <v>312</v>
      </c>
      <c r="AW24">
        <f t="shared" si="7"/>
        <v>6.3694267515923553E-3</v>
      </c>
      <c r="AX24">
        <f t="shared" si="8"/>
        <v>2</v>
      </c>
    </row>
    <row r="25" spans="1:50" x14ac:dyDescent="0.45">
      <c r="A25">
        <v>22</v>
      </c>
      <c r="B25">
        <v>1253</v>
      </c>
      <c r="J25">
        <v>22</v>
      </c>
      <c r="K25">
        <v>0</v>
      </c>
      <c r="L25">
        <v>7780</v>
      </c>
      <c r="Q25">
        <v>22</v>
      </c>
      <c r="R25">
        <v>2190</v>
      </c>
      <c r="S25">
        <v>7769</v>
      </c>
      <c r="T25">
        <f t="shared" si="0"/>
        <v>5.2496798975671943E-3</v>
      </c>
      <c r="U25">
        <f t="shared" si="1"/>
        <v>41</v>
      </c>
      <c r="Z25">
        <v>22</v>
      </c>
      <c r="AA25">
        <v>2216</v>
      </c>
      <c r="AB25">
        <v>135</v>
      </c>
      <c r="AC25">
        <f t="shared" si="2"/>
        <v>0.98265673175745116</v>
      </c>
      <c r="AD25">
        <f t="shared" si="3"/>
        <v>7649</v>
      </c>
      <c r="AF25">
        <v>1</v>
      </c>
      <c r="AG25">
        <v>22</v>
      </c>
      <c r="AH25">
        <v>2177</v>
      </c>
      <c r="AI25">
        <v>7823</v>
      </c>
      <c r="AJ25">
        <f t="shared" si="10"/>
        <v>0</v>
      </c>
      <c r="AK25">
        <f t="shared" si="11"/>
        <v>0</v>
      </c>
      <c r="AM25">
        <f t="shared" si="6"/>
        <v>0</v>
      </c>
      <c r="AN25">
        <f t="shared" si="9"/>
        <v>-3.0360408332236188E-5</v>
      </c>
      <c r="AT25">
        <v>22</v>
      </c>
      <c r="AU25">
        <v>92</v>
      </c>
      <c r="AV25">
        <v>308</v>
      </c>
      <c r="AW25">
        <f t="shared" si="7"/>
        <v>0</v>
      </c>
      <c r="AX25">
        <f t="shared" si="8"/>
        <v>0</v>
      </c>
    </row>
    <row r="26" spans="1:50" x14ac:dyDescent="0.45">
      <c r="A26">
        <v>23</v>
      </c>
      <c r="B26">
        <v>1227</v>
      </c>
      <c r="J26">
        <v>23</v>
      </c>
      <c r="K26">
        <v>0</v>
      </c>
      <c r="L26">
        <v>7667</v>
      </c>
      <c r="Q26">
        <v>23</v>
      </c>
      <c r="R26">
        <v>2265</v>
      </c>
      <c r="S26">
        <v>7684</v>
      </c>
      <c r="T26">
        <f t="shared" si="0"/>
        <v>6.59340659340657E-3</v>
      </c>
      <c r="U26">
        <f t="shared" si="1"/>
        <v>51</v>
      </c>
      <c r="Z26">
        <v>23</v>
      </c>
      <c r="AA26">
        <v>2250</v>
      </c>
      <c r="AB26">
        <v>25</v>
      </c>
      <c r="AC26">
        <f t="shared" si="2"/>
        <v>0.99677419354838714</v>
      </c>
      <c r="AD26">
        <f t="shared" si="3"/>
        <v>7725</v>
      </c>
      <c r="AF26">
        <v>1</v>
      </c>
      <c r="AG26">
        <v>23</v>
      </c>
      <c r="AH26">
        <v>2294</v>
      </c>
      <c r="AI26">
        <v>7706</v>
      </c>
      <c r="AJ26">
        <f t="shared" si="10"/>
        <v>0</v>
      </c>
      <c r="AK26">
        <f t="shared" si="11"/>
        <v>0</v>
      </c>
      <c r="AM26">
        <f t="shared" si="6"/>
        <v>1.3178703215599441E-4</v>
      </c>
      <c r="AN26">
        <f t="shared" si="9"/>
        <v>6.6631130063971034E-5</v>
      </c>
      <c r="AT26">
        <v>23</v>
      </c>
      <c r="AU26">
        <v>108</v>
      </c>
      <c r="AV26">
        <v>284</v>
      </c>
      <c r="AW26">
        <f t="shared" si="7"/>
        <v>2.7397260273972601E-2</v>
      </c>
      <c r="AX26">
        <f t="shared" si="8"/>
        <v>8</v>
      </c>
    </row>
    <row r="27" spans="1:50" x14ac:dyDescent="0.45">
      <c r="A27">
        <v>24</v>
      </c>
      <c r="B27">
        <v>1222</v>
      </c>
      <c r="J27">
        <v>24</v>
      </c>
      <c r="K27">
        <v>0</v>
      </c>
      <c r="L27">
        <v>7590</v>
      </c>
      <c r="Q27">
        <v>24</v>
      </c>
      <c r="R27">
        <v>2444</v>
      </c>
      <c r="S27">
        <v>7473</v>
      </c>
      <c r="T27">
        <f t="shared" si="0"/>
        <v>1.0984647961884586E-2</v>
      </c>
      <c r="U27">
        <f t="shared" si="1"/>
        <v>83</v>
      </c>
      <c r="Z27">
        <v>24</v>
      </c>
      <c r="AA27">
        <v>2310</v>
      </c>
      <c r="AB27">
        <v>20</v>
      </c>
      <c r="AC27">
        <f t="shared" si="2"/>
        <v>0.99739921976592982</v>
      </c>
      <c r="AD27">
        <f t="shared" si="3"/>
        <v>7670</v>
      </c>
      <c r="AF27">
        <v>1</v>
      </c>
      <c r="AG27">
        <v>24</v>
      </c>
      <c r="AH27">
        <v>2412</v>
      </c>
      <c r="AI27">
        <v>7587</v>
      </c>
      <c r="AJ27">
        <f t="shared" si="10"/>
        <v>1.3178703215599441E-4</v>
      </c>
      <c r="AK27">
        <f t="shared" si="11"/>
        <v>1</v>
      </c>
      <c r="AM27">
        <f t="shared" si="6"/>
        <v>1.3473748809988972E-4</v>
      </c>
      <c r="AN27">
        <f t="shared" si="9"/>
        <v>2.3738469886055991E-4</v>
      </c>
      <c r="AT27">
        <v>24</v>
      </c>
      <c r="AU27">
        <v>101</v>
      </c>
      <c r="AV27">
        <v>299</v>
      </c>
      <c r="AW27">
        <f t="shared" si="7"/>
        <v>0</v>
      </c>
      <c r="AX27">
        <f t="shared" si="8"/>
        <v>0</v>
      </c>
    </row>
    <row r="28" spans="1:50" x14ac:dyDescent="0.45">
      <c r="A28">
        <v>25</v>
      </c>
      <c r="B28">
        <v>1183</v>
      </c>
      <c r="J28">
        <v>25</v>
      </c>
      <c r="K28">
        <v>0</v>
      </c>
      <c r="L28">
        <v>7453</v>
      </c>
      <c r="Q28">
        <v>25</v>
      </c>
      <c r="R28">
        <v>2506</v>
      </c>
      <c r="S28">
        <v>7430</v>
      </c>
      <c r="T28">
        <f t="shared" si="0"/>
        <v>8.5401654657059067E-3</v>
      </c>
      <c r="U28">
        <f t="shared" si="1"/>
        <v>64</v>
      </c>
      <c r="Z28">
        <v>25</v>
      </c>
      <c r="AA28">
        <v>2427</v>
      </c>
      <c r="AB28">
        <v>206</v>
      </c>
      <c r="AC28">
        <f t="shared" si="2"/>
        <v>0.97279809850785681</v>
      </c>
      <c r="AD28">
        <f t="shared" si="3"/>
        <v>7367</v>
      </c>
      <c r="AF28">
        <v>1</v>
      </c>
      <c r="AG28">
        <v>25</v>
      </c>
      <c r="AH28">
        <v>2496</v>
      </c>
      <c r="AI28">
        <v>7502</v>
      </c>
      <c r="AJ28">
        <f t="shared" si="10"/>
        <v>2.6652452025588413E-4</v>
      </c>
      <c r="AK28">
        <f t="shared" si="11"/>
        <v>2</v>
      </c>
      <c r="AM28">
        <f t="shared" si="6"/>
        <v>6.8301427518635549E-4</v>
      </c>
      <c r="AN28">
        <f t="shared" si="9"/>
        <v>1.032346868547751E-4</v>
      </c>
      <c r="AT28">
        <v>25</v>
      </c>
      <c r="AU28">
        <v>100</v>
      </c>
      <c r="AV28">
        <v>300</v>
      </c>
      <c r="AW28">
        <f t="shared" si="7"/>
        <v>0</v>
      </c>
      <c r="AX28">
        <f t="shared" si="8"/>
        <v>0</v>
      </c>
    </row>
    <row r="29" spans="1:50" x14ac:dyDescent="0.45">
      <c r="A29">
        <v>26</v>
      </c>
      <c r="B29">
        <v>1188</v>
      </c>
      <c r="J29">
        <v>26</v>
      </c>
      <c r="K29">
        <v>0</v>
      </c>
      <c r="L29">
        <v>7312</v>
      </c>
      <c r="Q29">
        <v>26</v>
      </c>
      <c r="R29">
        <v>2543</v>
      </c>
      <c r="S29">
        <v>7381</v>
      </c>
      <c r="T29">
        <f t="shared" si="0"/>
        <v>1.0191766125787871E-2</v>
      </c>
      <c r="U29">
        <f t="shared" si="1"/>
        <v>76</v>
      </c>
      <c r="Z29">
        <v>26</v>
      </c>
      <c r="AA29">
        <v>2609</v>
      </c>
      <c r="AB29">
        <v>6</v>
      </c>
      <c r="AC29">
        <f t="shared" si="2"/>
        <v>0.99918820186713575</v>
      </c>
      <c r="AD29">
        <f t="shared" si="3"/>
        <v>7385</v>
      </c>
      <c r="AF29">
        <v>1</v>
      </c>
      <c r="AG29">
        <v>26</v>
      </c>
      <c r="AH29">
        <v>2628</v>
      </c>
      <c r="AI29">
        <v>7365</v>
      </c>
      <c r="AJ29">
        <f t="shared" si="10"/>
        <v>9.4953879544223962E-4</v>
      </c>
      <c r="AK29">
        <f t="shared" si="11"/>
        <v>7</v>
      </c>
      <c r="AM29">
        <f t="shared" si="6"/>
        <v>-5.3660004802313921E-4</v>
      </c>
      <c r="AN29">
        <f t="shared" si="9"/>
        <v>1.0667904480937684E-4</v>
      </c>
      <c r="AT29">
        <v>26</v>
      </c>
      <c r="AU29">
        <v>111</v>
      </c>
      <c r="AV29">
        <v>287</v>
      </c>
      <c r="AW29">
        <f t="shared" si="7"/>
        <v>6.9204152249134898E-3</v>
      </c>
      <c r="AX29">
        <f t="shared" si="8"/>
        <v>2</v>
      </c>
    </row>
    <row r="30" spans="1:50" x14ac:dyDescent="0.45">
      <c r="A30">
        <v>27</v>
      </c>
      <c r="B30">
        <v>1189</v>
      </c>
      <c r="J30">
        <v>27</v>
      </c>
      <c r="K30">
        <v>0</v>
      </c>
      <c r="L30">
        <v>7171</v>
      </c>
      <c r="Q30">
        <v>27</v>
      </c>
      <c r="R30">
        <v>2703</v>
      </c>
      <c r="S30">
        <v>7212</v>
      </c>
      <c r="T30">
        <f t="shared" si="0"/>
        <v>1.1648622721666446E-2</v>
      </c>
      <c r="U30">
        <f t="shared" si="1"/>
        <v>85</v>
      </c>
      <c r="Z30">
        <v>27</v>
      </c>
      <c r="AA30">
        <v>2671</v>
      </c>
      <c r="AB30">
        <v>44</v>
      </c>
      <c r="AC30">
        <f t="shared" si="2"/>
        <v>0.99399645244917456</v>
      </c>
      <c r="AD30">
        <f t="shared" si="3"/>
        <v>7285</v>
      </c>
      <c r="AF30">
        <v>1</v>
      </c>
      <c r="AG30">
        <v>27</v>
      </c>
      <c r="AH30">
        <v>2735</v>
      </c>
      <c r="AI30">
        <v>7262</v>
      </c>
      <c r="AJ30">
        <f t="shared" si="10"/>
        <v>4.1293874741910042E-4</v>
      </c>
      <c r="AK30">
        <f t="shared" si="11"/>
        <v>3</v>
      </c>
      <c r="AM30">
        <f t="shared" si="6"/>
        <v>1.4556446397440137E-4</v>
      </c>
      <c r="AN30">
        <f t="shared" si="9"/>
        <v>1.7957033307614001E-4</v>
      </c>
      <c r="AT30">
        <v>27</v>
      </c>
      <c r="AU30">
        <v>95</v>
      </c>
      <c r="AV30">
        <v>305</v>
      </c>
      <c r="AW30">
        <f t="shared" si="7"/>
        <v>0</v>
      </c>
      <c r="AX30">
        <f t="shared" si="8"/>
        <v>0</v>
      </c>
    </row>
    <row r="31" spans="1:50" x14ac:dyDescent="0.45">
      <c r="A31">
        <v>28</v>
      </c>
      <c r="B31">
        <v>1152</v>
      </c>
      <c r="J31">
        <v>28</v>
      </c>
      <c r="K31">
        <v>0</v>
      </c>
      <c r="L31">
        <v>7049</v>
      </c>
      <c r="Q31">
        <v>28</v>
      </c>
      <c r="R31">
        <v>2862</v>
      </c>
      <c r="S31">
        <v>7011</v>
      </c>
      <c r="T31">
        <f t="shared" si="0"/>
        <v>1.7792098627066433E-2</v>
      </c>
      <c r="U31">
        <f t="shared" si="1"/>
        <v>127</v>
      </c>
      <c r="Z31">
        <v>28</v>
      </c>
      <c r="AA31">
        <v>2858</v>
      </c>
      <c r="AB31">
        <v>18</v>
      </c>
      <c r="AC31">
        <f t="shared" si="2"/>
        <v>0.99747969756370769</v>
      </c>
      <c r="AD31">
        <f t="shared" si="3"/>
        <v>7124</v>
      </c>
      <c r="AF31">
        <v>1</v>
      </c>
      <c r="AG31">
        <v>28</v>
      </c>
      <c r="AH31">
        <v>2838</v>
      </c>
      <c r="AI31">
        <v>7158</v>
      </c>
      <c r="AJ31">
        <f t="shared" si="10"/>
        <v>5.5850321139350179E-4</v>
      </c>
      <c r="AK31">
        <f t="shared" si="11"/>
        <v>4</v>
      </c>
      <c r="AM31">
        <f t="shared" si="6"/>
        <v>4.2630264116694239E-4</v>
      </c>
      <c r="AN31">
        <f t="shared" si="9"/>
        <v>-6.0305792499881772E-5</v>
      </c>
      <c r="AT31">
        <v>28</v>
      </c>
      <c r="AU31">
        <v>105</v>
      </c>
      <c r="AV31">
        <v>293</v>
      </c>
      <c r="AW31">
        <f t="shared" si="7"/>
        <v>6.7796610169491567E-3</v>
      </c>
      <c r="AX31">
        <f t="shared" si="8"/>
        <v>2</v>
      </c>
    </row>
    <row r="32" spans="1:50" x14ac:dyDescent="0.45">
      <c r="A32">
        <v>29</v>
      </c>
      <c r="B32">
        <v>1109</v>
      </c>
      <c r="J32">
        <v>29</v>
      </c>
      <c r="K32">
        <v>0</v>
      </c>
      <c r="L32">
        <v>7017</v>
      </c>
      <c r="Q32">
        <v>29</v>
      </c>
      <c r="R32">
        <v>2873</v>
      </c>
      <c r="S32">
        <v>6980</v>
      </c>
      <c r="T32">
        <f t="shared" si="0"/>
        <v>2.0625789252139759E-2</v>
      </c>
      <c r="U32">
        <f t="shared" si="1"/>
        <v>147</v>
      </c>
      <c r="Z32">
        <v>29</v>
      </c>
      <c r="AA32">
        <v>2904</v>
      </c>
      <c r="AB32">
        <v>35</v>
      </c>
      <c r="AC32">
        <f t="shared" si="2"/>
        <v>0.99506764374295376</v>
      </c>
      <c r="AD32">
        <f t="shared" si="3"/>
        <v>7061</v>
      </c>
      <c r="AF32">
        <v>1</v>
      </c>
      <c r="AG32">
        <v>29</v>
      </c>
      <c r="AH32">
        <v>2892</v>
      </c>
      <c r="AI32">
        <v>7101</v>
      </c>
      <c r="AJ32">
        <f t="shared" si="10"/>
        <v>9.8480585256044417E-4</v>
      </c>
      <c r="AK32">
        <f t="shared" si="11"/>
        <v>7</v>
      </c>
      <c r="AM32">
        <f t="shared" si="6"/>
        <v>-2.7649022711773164E-4</v>
      </c>
      <c r="AN32">
        <f t="shared" si="9"/>
        <v>1.1390486149495671E-4</v>
      </c>
      <c r="AT32">
        <v>29</v>
      </c>
      <c r="AU32">
        <v>127</v>
      </c>
      <c r="AV32">
        <v>272</v>
      </c>
      <c r="AW32">
        <f t="shared" si="7"/>
        <v>3.66300366300365E-3</v>
      </c>
      <c r="AX32">
        <f t="shared" si="8"/>
        <v>1</v>
      </c>
    </row>
    <row r="33" spans="1:50" x14ac:dyDescent="0.45">
      <c r="A33">
        <v>30</v>
      </c>
      <c r="B33">
        <v>1079</v>
      </c>
      <c r="J33">
        <v>30</v>
      </c>
      <c r="K33">
        <v>0</v>
      </c>
      <c r="L33">
        <v>7000</v>
      </c>
      <c r="Q33">
        <v>30</v>
      </c>
      <c r="R33">
        <v>3014</v>
      </c>
      <c r="S33">
        <v>6869</v>
      </c>
      <c r="T33">
        <f t="shared" si="0"/>
        <v>1.6747781276839402E-2</v>
      </c>
      <c r="U33">
        <f t="shared" si="1"/>
        <v>117</v>
      </c>
      <c r="Z33">
        <v>30</v>
      </c>
      <c r="AA33">
        <v>3059</v>
      </c>
      <c r="AB33">
        <v>20</v>
      </c>
      <c r="AC33">
        <f t="shared" si="2"/>
        <v>0.99711857081112232</v>
      </c>
      <c r="AD33">
        <f t="shared" si="3"/>
        <v>6921</v>
      </c>
      <c r="AF33">
        <v>1</v>
      </c>
      <c r="AG33">
        <v>30</v>
      </c>
      <c r="AH33">
        <v>2941</v>
      </c>
      <c r="AI33">
        <v>7054</v>
      </c>
      <c r="AJ33">
        <f t="shared" si="10"/>
        <v>7.0831562544271254E-4</v>
      </c>
      <c r="AK33">
        <f t="shared" si="11"/>
        <v>5</v>
      </c>
      <c r="AM33">
        <f t="shared" si="6"/>
        <v>1.6024256795621472E-4</v>
      </c>
      <c r="AN33">
        <f t="shared" si="9"/>
        <v>2.2629925569964127E-4</v>
      </c>
      <c r="AT33">
        <v>30</v>
      </c>
      <c r="AU33">
        <v>122</v>
      </c>
      <c r="AV33">
        <v>270</v>
      </c>
      <c r="AW33">
        <f t="shared" si="7"/>
        <v>2.877697841726623E-2</v>
      </c>
      <c r="AX33">
        <f t="shared" si="8"/>
        <v>8</v>
      </c>
    </row>
    <row r="34" spans="1:50" x14ac:dyDescent="0.45">
      <c r="A34">
        <v>31</v>
      </c>
      <c r="B34">
        <v>1027</v>
      </c>
      <c r="J34">
        <v>31</v>
      </c>
      <c r="K34">
        <v>0</v>
      </c>
      <c r="L34">
        <v>6816</v>
      </c>
      <c r="Q34">
        <v>31</v>
      </c>
      <c r="R34">
        <v>3071</v>
      </c>
      <c r="S34">
        <v>6827</v>
      </c>
      <c r="T34">
        <f t="shared" si="0"/>
        <v>1.4720738923365562E-2</v>
      </c>
      <c r="U34">
        <f t="shared" si="1"/>
        <v>102</v>
      </c>
      <c r="Z34">
        <v>31</v>
      </c>
      <c r="AA34">
        <v>3163</v>
      </c>
      <c r="AB34">
        <v>9</v>
      </c>
      <c r="AC34">
        <f t="shared" si="2"/>
        <v>0.99868363317244402</v>
      </c>
      <c r="AD34">
        <f t="shared" si="3"/>
        <v>6828</v>
      </c>
      <c r="AF34">
        <v>1</v>
      </c>
      <c r="AG34">
        <v>31</v>
      </c>
      <c r="AH34">
        <v>3092</v>
      </c>
      <c r="AI34">
        <v>6902</v>
      </c>
      <c r="AJ34">
        <f t="shared" si="10"/>
        <v>8.6855819339892726E-4</v>
      </c>
      <c r="AK34">
        <f t="shared" si="11"/>
        <v>6</v>
      </c>
      <c r="AM34">
        <f t="shared" si="6"/>
        <v>5.9514204079313959E-4</v>
      </c>
      <c r="AN34">
        <f t="shared" si="9"/>
        <v>5.3065333208840437E-5</v>
      </c>
      <c r="AT34">
        <v>31</v>
      </c>
      <c r="AU34">
        <v>156</v>
      </c>
      <c r="AV34">
        <v>239</v>
      </c>
      <c r="AW34">
        <f t="shared" si="7"/>
        <v>2.0491803278688492E-2</v>
      </c>
      <c r="AX34">
        <f t="shared" si="8"/>
        <v>5</v>
      </c>
    </row>
    <row r="35" spans="1:50" x14ac:dyDescent="0.45">
      <c r="A35">
        <v>32</v>
      </c>
      <c r="B35">
        <v>1054</v>
      </c>
      <c r="J35">
        <v>32</v>
      </c>
      <c r="K35">
        <v>0</v>
      </c>
      <c r="L35">
        <v>6636</v>
      </c>
      <c r="Q35">
        <v>32</v>
      </c>
      <c r="R35">
        <v>3178</v>
      </c>
      <c r="S35">
        <v>6706</v>
      </c>
      <c r="T35">
        <f t="shared" si="0"/>
        <v>1.7003811199061913E-2</v>
      </c>
      <c r="U35">
        <f t="shared" si="1"/>
        <v>116</v>
      </c>
      <c r="Z35">
        <v>32</v>
      </c>
      <c r="AA35">
        <v>3273</v>
      </c>
      <c r="AB35">
        <v>26</v>
      </c>
      <c r="AC35">
        <f t="shared" si="2"/>
        <v>0.99613497844507215</v>
      </c>
      <c r="AD35">
        <f t="shared" si="3"/>
        <v>6701</v>
      </c>
      <c r="AF35">
        <v>1</v>
      </c>
      <c r="AG35">
        <v>32</v>
      </c>
      <c r="AH35">
        <v>3168</v>
      </c>
      <c r="AI35">
        <v>6822</v>
      </c>
      <c r="AJ35">
        <f t="shared" si="10"/>
        <v>1.4637002341920669E-3</v>
      </c>
      <c r="AK35">
        <f t="shared" si="11"/>
        <v>10</v>
      </c>
      <c r="AM35">
        <f t="shared" si="6"/>
        <v>-2.6663304879626093E-4</v>
      </c>
      <c r="AN35">
        <f t="shared" si="9"/>
        <v>2.4232020908845908E-4</v>
      </c>
      <c r="AT35">
        <v>32</v>
      </c>
      <c r="AU35">
        <v>124</v>
      </c>
      <c r="AV35">
        <v>272</v>
      </c>
      <c r="AW35">
        <f t="shared" si="7"/>
        <v>1.4492753623188359E-2</v>
      </c>
      <c r="AX35">
        <f t="shared" si="8"/>
        <v>4</v>
      </c>
    </row>
    <row r="36" spans="1:50" x14ac:dyDescent="0.45">
      <c r="A36">
        <v>33</v>
      </c>
      <c r="B36">
        <v>993</v>
      </c>
      <c r="J36">
        <v>33</v>
      </c>
      <c r="K36">
        <v>0</v>
      </c>
      <c r="L36">
        <v>6642</v>
      </c>
      <c r="Q36">
        <v>33</v>
      </c>
      <c r="R36">
        <v>3216</v>
      </c>
      <c r="S36">
        <v>6623</v>
      </c>
      <c r="T36">
        <f t="shared" si="0"/>
        <v>2.3732311320754707E-2</v>
      </c>
      <c r="U36">
        <f t="shared" si="1"/>
        <v>161</v>
      </c>
      <c r="Z36">
        <v>33</v>
      </c>
      <c r="AA36">
        <v>3333</v>
      </c>
      <c r="AB36">
        <v>46</v>
      </c>
      <c r="AC36">
        <f t="shared" si="2"/>
        <v>0.9931003449827509</v>
      </c>
      <c r="AD36">
        <f t="shared" si="3"/>
        <v>6621</v>
      </c>
      <c r="AF36">
        <v>1</v>
      </c>
      <c r="AG36">
        <v>33</v>
      </c>
      <c r="AH36">
        <v>3317</v>
      </c>
      <c r="AI36">
        <v>6675</v>
      </c>
      <c r="AJ36">
        <f>1-AI36/(10000-AH36)</f>
        <v>1.1970671853958059E-3</v>
      </c>
      <c r="AK36">
        <f t="shared" si="11"/>
        <v>8</v>
      </c>
      <c r="AM36">
        <f t="shared" si="6"/>
        <v>4.8052927640074294E-4</v>
      </c>
      <c r="AN36">
        <f t="shared" si="9"/>
        <v>5.8239100251947229E-4</v>
      </c>
      <c r="AT36">
        <v>33</v>
      </c>
      <c r="AU36">
        <v>134</v>
      </c>
      <c r="AV36">
        <v>260</v>
      </c>
      <c r="AW36">
        <f t="shared" si="7"/>
        <v>2.2556390977443663E-2</v>
      </c>
      <c r="AX36">
        <f t="shared" si="8"/>
        <v>6</v>
      </c>
    </row>
    <row r="37" spans="1:50" x14ac:dyDescent="0.45">
      <c r="A37">
        <v>34</v>
      </c>
      <c r="B37">
        <v>997</v>
      </c>
      <c r="J37">
        <v>34</v>
      </c>
      <c r="K37">
        <v>0</v>
      </c>
      <c r="L37">
        <v>6361</v>
      </c>
      <c r="Q37">
        <v>34</v>
      </c>
      <c r="R37">
        <v>3344</v>
      </c>
      <c r="S37">
        <v>6477</v>
      </c>
      <c r="T37">
        <f t="shared" si="0"/>
        <v>2.6893028846153855E-2</v>
      </c>
      <c r="U37">
        <f t="shared" si="1"/>
        <v>179</v>
      </c>
      <c r="Z37">
        <v>34</v>
      </c>
      <c r="AA37">
        <v>3329</v>
      </c>
      <c r="AB37">
        <v>4</v>
      </c>
      <c r="AC37">
        <f t="shared" si="2"/>
        <v>0.99940038974666467</v>
      </c>
      <c r="AD37">
        <f t="shared" si="3"/>
        <v>6667</v>
      </c>
      <c r="AF37">
        <v>1</v>
      </c>
      <c r="AG37">
        <v>34</v>
      </c>
      <c r="AH37">
        <v>3443</v>
      </c>
      <c r="AI37">
        <v>6546</v>
      </c>
      <c r="AJ37">
        <f>1-AI37/(10000-AH37)</f>
        <v>1.6775964617965489E-3</v>
      </c>
      <c r="AK37">
        <f>10000-AI37-AH37</f>
        <v>11</v>
      </c>
      <c r="AM37">
        <f t="shared" si="6"/>
        <v>1.5205257416802676E-3</v>
      </c>
      <c r="AN37">
        <f t="shared" ref="AN37:AN68" si="12">AVERAGE(AM35:AM38)</f>
        <v>5.0217577527586488E-4</v>
      </c>
      <c r="AT37">
        <v>34</v>
      </c>
      <c r="AU37">
        <v>127</v>
      </c>
      <c r="AV37">
        <v>273</v>
      </c>
      <c r="AW37">
        <f t="shared" si="7"/>
        <v>0</v>
      </c>
      <c r="AX37">
        <f t="shared" si="8"/>
        <v>0</v>
      </c>
    </row>
    <row r="38" spans="1:50" x14ac:dyDescent="0.45">
      <c r="A38">
        <v>35</v>
      </c>
      <c r="B38">
        <v>879</v>
      </c>
      <c r="J38">
        <v>35</v>
      </c>
      <c r="K38">
        <v>0</v>
      </c>
      <c r="L38">
        <v>6422</v>
      </c>
      <c r="Q38">
        <v>35</v>
      </c>
      <c r="R38">
        <v>3577</v>
      </c>
      <c r="S38">
        <v>6232</v>
      </c>
      <c r="T38">
        <f t="shared" si="0"/>
        <v>2.9736883076444065E-2</v>
      </c>
      <c r="U38">
        <f t="shared" si="1"/>
        <v>191</v>
      </c>
      <c r="Z38">
        <v>35</v>
      </c>
      <c r="AA38">
        <v>3509</v>
      </c>
      <c r="AB38">
        <v>51</v>
      </c>
      <c r="AC38">
        <f t="shared" si="2"/>
        <v>0.99214296718533357</v>
      </c>
      <c r="AD38">
        <f t="shared" si="3"/>
        <v>6440</v>
      </c>
      <c r="AF38">
        <v>1</v>
      </c>
      <c r="AG38">
        <v>35</v>
      </c>
      <c r="AH38">
        <v>3508.0952380952381</v>
      </c>
      <c r="AI38">
        <v>6471.1428571428569</v>
      </c>
      <c r="AJ38">
        <f t="shared" ref="AJ38:AJ87" si="13">1-AI38/(10000-AH38)</f>
        <v>3.1981222034768164E-3</v>
      </c>
      <c r="AK38">
        <f t="shared" ref="AK38:AK87" si="14">10000-AI38-AH38</f>
        <v>20.761904761905043</v>
      </c>
      <c r="AM38">
        <f t="shared" si="6"/>
        <v>2.7428113181870994E-4</v>
      </c>
      <c r="AN38">
        <f t="shared" si="12"/>
        <v>7.2449658044876353E-4</v>
      </c>
      <c r="AO38" s="1"/>
      <c r="AP38" s="1"/>
      <c r="AT38">
        <v>35</v>
      </c>
      <c r="AU38">
        <v>143</v>
      </c>
      <c r="AV38">
        <v>257</v>
      </c>
      <c r="AW38">
        <f t="shared" si="7"/>
        <v>0</v>
      </c>
      <c r="AX38">
        <f t="shared" si="8"/>
        <v>0</v>
      </c>
    </row>
    <row r="39" spans="1:50" x14ac:dyDescent="0.45">
      <c r="A39">
        <v>36</v>
      </c>
      <c r="B39">
        <v>976</v>
      </c>
      <c r="J39">
        <v>36</v>
      </c>
      <c r="K39">
        <v>0</v>
      </c>
      <c r="L39">
        <v>6100</v>
      </c>
      <c r="Q39">
        <v>36</v>
      </c>
      <c r="R39">
        <v>3548</v>
      </c>
      <c r="S39">
        <v>6229</v>
      </c>
      <c r="T39">
        <f t="shared" si="0"/>
        <v>3.4562926224426582E-2</v>
      </c>
      <c r="U39">
        <f t="shared" si="1"/>
        <v>223</v>
      </c>
      <c r="Z39">
        <v>36</v>
      </c>
      <c r="AA39">
        <v>3576</v>
      </c>
      <c r="AB39">
        <v>39</v>
      </c>
      <c r="AC39">
        <f t="shared" si="2"/>
        <v>0.99392901618929019</v>
      </c>
      <c r="AD39">
        <f t="shared" si="3"/>
        <v>6385</v>
      </c>
      <c r="AF39">
        <v>1</v>
      </c>
      <c r="AG39">
        <v>36</v>
      </c>
      <c r="AH39">
        <v>3609.4761904761904</v>
      </c>
      <c r="AI39">
        <v>6368.333333333333</v>
      </c>
      <c r="AJ39">
        <f t="shared" si="13"/>
        <v>3.4724033352955264E-3</v>
      </c>
      <c r="AK39">
        <f t="shared" si="14"/>
        <v>22.190476190476602</v>
      </c>
      <c r="AM39">
        <f t="shared" si="6"/>
        <v>6.2265017189533367E-4</v>
      </c>
      <c r="AN39">
        <f t="shared" si="12"/>
        <v>8.1043355044377319E-4</v>
      </c>
      <c r="AO39" s="1"/>
      <c r="AP39" s="1"/>
      <c r="AT39">
        <v>36</v>
      </c>
      <c r="AU39">
        <v>150</v>
      </c>
      <c r="AV39">
        <v>249</v>
      </c>
      <c r="AW39">
        <f t="shared" si="7"/>
        <v>4.0000000000000036E-3</v>
      </c>
      <c r="AX39">
        <f t="shared" si="8"/>
        <v>1</v>
      </c>
    </row>
    <row r="40" spans="1:50" x14ac:dyDescent="0.45">
      <c r="A40">
        <v>37</v>
      </c>
      <c r="B40">
        <v>923</v>
      </c>
      <c r="J40">
        <v>37</v>
      </c>
      <c r="K40">
        <v>0</v>
      </c>
      <c r="L40">
        <v>5955</v>
      </c>
      <c r="Q40">
        <v>37</v>
      </c>
      <c r="R40">
        <v>3678</v>
      </c>
      <c r="S40">
        <v>6012</v>
      </c>
      <c r="T40">
        <f t="shared" si="0"/>
        <v>4.9035115469788004E-2</v>
      </c>
      <c r="U40">
        <f t="shared" si="1"/>
        <v>310</v>
      </c>
      <c r="Z40">
        <v>37</v>
      </c>
      <c r="AA40">
        <v>3741</v>
      </c>
      <c r="AB40">
        <v>33</v>
      </c>
      <c r="AC40">
        <f t="shared" si="2"/>
        <v>0.99472759226713536</v>
      </c>
      <c r="AD40">
        <f t="shared" si="3"/>
        <v>6226</v>
      </c>
      <c r="AF40">
        <v>1</v>
      </c>
      <c r="AG40">
        <v>37</v>
      </c>
      <c r="AH40">
        <v>3685.7619047619046</v>
      </c>
      <c r="AI40">
        <v>6288.3809523809523</v>
      </c>
      <c r="AJ40">
        <f t="shared" si="13"/>
        <v>4.09505350719086E-3</v>
      </c>
      <c r="AK40">
        <f t="shared" si="14"/>
        <v>25.857142857143117</v>
      </c>
      <c r="AM40">
        <f t="shared" si="6"/>
        <v>8.2427715638078158E-4</v>
      </c>
      <c r="AN40">
        <f t="shared" si="12"/>
        <v>7.7963077375009515E-4</v>
      </c>
      <c r="AO40" s="1"/>
      <c r="AP40" s="1"/>
      <c r="AT40">
        <v>37</v>
      </c>
      <c r="AU40">
        <v>135</v>
      </c>
      <c r="AV40">
        <v>263</v>
      </c>
      <c r="AW40">
        <f t="shared" si="7"/>
        <v>7.547169811320753E-3</v>
      </c>
      <c r="AX40">
        <f t="shared" si="8"/>
        <v>2</v>
      </c>
    </row>
    <row r="41" spans="1:50" x14ac:dyDescent="0.45">
      <c r="A41">
        <v>38</v>
      </c>
      <c r="B41">
        <v>959</v>
      </c>
      <c r="J41">
        <v>38</v>
      </c>
      <c r="K41">
        <v>0</v>
      </c>
      <c r="L41">
        <v>5886</v>
      </c>
      <c r="Q41">
        <v>38</v>
      </c>
      <c r="R41">
        <v>3758</v>
      </c>
      <c r="S41">
        <v>5929</v>
      </c>
      <c r="T41">
        <f t="shared" si="0"/>
        <v>5.014418455623193E-2</v>
      </c>
      <c r="U41">
        <f t="shared" si="1"/>
        <v>313</v>
      </c>
      <c r="Z41">
        <v>38</v>
      </c>
      <c r="AA41">
        <v>3741</v>
      </c>
      <c r="AB41">
        <v>42</v>
      </c>
      <c r="AC41">
        <f t="shared" si="2"/>
        <v>0.99328966288544496</v>
      </c>
      <c r="AD41">
        <f t="shared" si="3"/>
        <v>6217</v>
      </c>
      <c r="AF41">
        <v>1</v>
      </c>
      <c r="AG41">
        <v>38</v>
      </c>
      <c r="AH41">
        <v>3804.8095238095239</v>
      </c>
      <c r="AI41">
        <v>6164.7142857142853</v>
      </c>
      <c r="AJ41">
        <f t="shared" si="13"/>
        <v>4.9193306635716416E-3</v>
      </c>
      <c r="AK41">
        <f t="shared" si="14"/>
        <v>30.476190476190823</v>
      </c>
      <c r="AM41">
        <f t="shared" si="6"/>
        <v>1.3973146349055554E-3</v>
      </c>
      <c r="AN41">
        <f t="shared" si="12"/>
        <v>8.3981740801100657E-4</v>
      </c>
      <c r="AO41" s="1"/>
      <c r="AP41" s="1"/>
      <c r="AT41">
        <v>38</v>
      </c>
      <c r="AU41">
        <v>160</v>
      </c>
      <c r="AV41">
        <v>239</v>
      </c>
      <c r="AW41">
        <f t="shared" si="7"/>
        <v>4.1666666666666519E-3</v>
      </c>
      <c r="AX41">
        <f t="shared" si="8"/>
        <v>1</v>
      </c>
    </row>
    <row r="42" spans="1:50" x14ac:dyDescent="0.45">
      <c r="A42">
        <v>39</v>
      </c>
      <c r="B42">
        <v>834</v>
      </c>
      <c r="J42">
        <v>39</v>
      </c>
      <c r="K42">
        <v>0</v>
      </c>
      <c r="L42">
        <v>5772</v>
      </c>
      <c r="Q42">
        <v>39</v>
      </c>
      <c r="R42">
        <v>3967</v>
      </c>
      <c r="S42">
        <v>5591</v>
      </c>
      <c r="T42">
        <f t="shared" si="0"/>
        <v>7.3263716227415898E-2</v>
      </c>
      <c r="U42">
        <f t="shared" si="1"/>
        <v>442</v>
      </c>
      <c r="Z42">
        <v>39</v>
      </c>
      <c r="AA42">
        <v>3789</v>
      </c>
      <c r="AB42">
        <v>44</v>
      </c>
      <c r="AC42">
        <f t="shared" si="2"/>
        <v>0.99291579455804213</v>
      </c>
      <c r="AD42">
        <f t="shared" si="3"/>
        <v>6167</v>
      </c>
      <c r="AF42">
        <v>1</v>
      </c>
      <c r="AG42">
        <v>39</v>
      </c>
      <c r="AH42">
        <v>3908.7619047619046</v>
      </c>
      <c r="AI42">
        <v>6052.7619047619046</v>
      </c>
      <c r="AJ42">
        <f t="shared" si="13"/>
        <v>6.316645298477197E-3</v>
      </c>
      <c r="AK42">
        <f t="shared" si="14"/>
        <v>38.476190476190823</v>
      </c>
      <c r="AM42">
        <f t="shared" si="6"/>
        <v>5.1502766886235563E-4</v>
      </c>
      <c r="AN42">
        <f t="shared" si="12"/>
        <v>1.2164958387681502E-3</v>
      </c>
      <c r="AO42" s="1"/>
      <c r="AP42" s="1"/>
      <c r="AT42">
        <v>39</v>
      </c>
      <c r="AU42">
        <v>161</v>
      </c>
      <c r="AV42">
        <v>225</v>
      </c>
      <c r="AW42">
        <f t="shared" si="7"/>
        <v>5.8577405857740628E-2</v>
      </c>
      <c r="AX42">
        <f t="shared" si="8"/>
        <v>14</v>
      </c>
    </row>
    <row r="43" spans="1:50" x14ac:dyDescent="0.45">
      <c r="A43">
        <v>40</v>
      </c>
      <c r="B43">
        <v>789</v>
      </c>
      <c r="J43">
        <v>40</v>
      </c>
      <c r="K43">
        <v>0</v>
      </c>
      <c r="L43">
        <v>5286</v>
      </c>
      <c r="Q43">
        <v>40</v>
      </c>
      <c r="R43">
        <v>4000</v>
      </c>
      <c r="S43">
        <v>5515</v>
      </c>
      <c r="T43">
        <f t="shared" si="0"/>
        <v>8.0833333333333313E-2</v>
      </c>
      <c r="U43">
        <f t="shared" si="1"/>
        <v>485</v>
      </c>
      <c r="Z43">
        <v>40</v>
      </c>
      <c r="AA43">
        <v>4021</v>
      </c>
      <c r="AB43">
        <v>9</v>
      </c>
      <c r="AC43">
        <f t="shared" si="2"/>
        <v>0.99849473156046165</v>
      </c>
      <c r="AD43">
        <f t="shared" si="3"/>
        <v>5970</v>
      </c>
      <c r="AF43">
        <v>1</v>
      </c>
      <c r="AG43">
        <v>40</v>
      </c>
      <c r="AH43">
        <v>3991.5714285714284</v>
      </c>
      <c r="AI43">
        <v>5967.3809523809523</v>
      </c>
      <c r="AJ43">
        <f t="shared" si="13"/>
        <v>6.8316729673395526E-3</v>
      </c>
      <c r="AK43">
        <f t="shared" si="14"/>
        <v>41.047619047619264</v>
      </c>
      <c r="AM43">
        <f t="shared" si="6"/>
        <v>2.129363894923908E-3</v>
      </c>
      <c r="AN43">
        <f t="shared" si="12"/>
        <v>1.488608350306786E-3</v>
      </c>
      <c r="AO43" s="1"/>
      <c r="AP43" s="1"/>
      <c r="AT43">
        <v>40</v>
      </c>
      <c r="AU43">
        <v>159</v>
      </c>
      <c r="AV43">
        <v>235</v>
      </c>
      <c r="AW43">
        <f t="shared" si="7"/>
        <v>2.4896265560165998E-2</v>
      </c>
      <c r="AX43">
        <f t="shared" si="8"/>
        <v>6</v>
      </c>
    </row>
    <row r="44" spans="1:50" x14ac:dyDescent="0.45">
      <c r="A44">
        <v>41</v>
      </c>
      <c r="B44">
        <v>864</v>
      </c>
      <c r="J44">
        <v>41</v>
      </c>
      <c r="K44">
        <v>0</v>
      </c>
      <c r="L44">
        <v>5565</v>
      </c>
      <c r="Q44">
        <v>41</v>
      </c>
      <c r="R44">
        <v>4064</v>
      </c>
      <c r="S44">
        <v>5466</v>
      </c>
      <c r="T44">
        <f t="shared" si="0"/>
        <v>7.9177897574123968E-2</v>
      </c>
      <c r="U44">
        <f t="shared" si="1"/>
        <v>470</v>
      </c>
      <c r="Z44">
        <v>41</v>
      </c>
      <c r="AA44">
        <v>4142</v>
      </c>
      <c r="AB44">
        <v>15</v>
      </c>
      <c r="AC44">
        <f t="shared" si="2"/>
        <v>0.99743939911232504</v>
      </c>
      <c r="AD44">
        <f t="shared" si="3"/>
        <v>5843</v>
      </c>
      <c r="AF44">
        <v>1</v>
      </c>
      <c r="AG44">
        <v>41</v>
      </c>
      <c r="AH44">
        <v>4106.7619047619046</v>
      </c>
      <c r="AI44">
        <v>5840.4285714285716</v>
      </c>
      <c r="AJ44">
        <f t="shared" si="13"/>
        <v>8.9610368622634606E-3</v>
      </c>
      <c r="AK44">
        <f t="shared" si="14"/>
        <v>52.809523809523853</v>
      </c>
      <c r="AM44">
        <f t="shared" si="6"/>
        <v>1.9127272025353248E-3</v>
      </c>
      <c r="AN44">
        <f t="shared" si="12"/>
        <v>1.9579733664611965E-3</v>
      </c>
      <c r="AO44" s="1"/>
      <c r="AP44" s="1"/>
      <c r="AT44">
        <v>41</v>
      </c>
      <c r="AU44">
        <v>163</v>
      </c>
      <c r="AV44">
        <v>237</v>
      </c>
      <c r="AW44">
        <f t="shared" si="7"/>
        <v>0</v>
      </c>
      <c r="AX44">
        <f t="shared" si="8"/>
        <v>0</v>
      </c>
    </row>
    <row r="45" spans="1:50" x14ac:dyDescent="0.45">
      <c r="A45">
        <v>42</v>
      </c>
      <c r="B45">
        <v>664</v>
      </c>
      <c r="J45">
        <v>42</v>
      </c>
      <c r="K45">
        <v>0</v>
      </c>
      <c r="L45">
        <v>5086</v>
      </c>
      <c r="Q45">
        <v>42</v>
      </c>
      <c r="R45">
        <v>4220</v>
      </c>
      <c r="S45">
        <v>5224</v>
      </c>
      <c r="T45">
        <f t="shared" si="0"/>
        <v>9.6193771626297608E-2</v>
      </c>
      <c r="U45">
        <f t="shared" si="1"/>
        <v>556</v>
      </c>
      <c r="Z45">
        <v>42</v>
      </c>
      <c r="AA45">
        <v>4190</v>
      </c>
      <c r="AB45">
        <v>8</v>
      </c>
      <c r="AC45">
        <f t="shared" si="2"/>
        <v>0.99862306368330467</v>
      </c>
      <c r="AD45">
        <f t="shared" si="3"/>
        <v>5802</v>
      </c>
      <c r="AF45">
        <v>1</v>
      </c>
      <c r="AG45">
        <v>42</v>
      </c>
      <c r="AH45">
        <v>4206.2380952380954</v>
      </c>
      <c r="AI45">
        <v>5730.7619047619046</v>
      </c>
      <c r="AJ45">
        <f t="shared" si="13"/>
        <v>1.0873764064798785E-2</v>
      </c>
      <c r="AK45">
        <f t="shared" si="14"/>
        <v>63</v>
      </c>
      <c r="AM45">
        <f t="shared" si="6"/>
        <v>3.2747746995231974E-3</v>
      </c>
      <c r="AN45">
        <f t="shared" si="12"/>
        <v>2.157842165981555E-3</v>
      </c>
      <c r="AO45" s="1"/>
      <c r="AP45" s="1"/>
      <c r="AT45">
        <v>42</v>
      </c>
      <c r="AU45">
        <v>177</v>
      </c>
      <c r="AV45">
        <v>206</v>
      </c>
      <c r="AW45">
        <f t="shared" si="7"/>
        <v>7.623318385650224E-2</v>
      </c>
      <c r="AX45">
        <f t="shared" si="8"/>
        <v>17</v>
      </c>
    </row>
    <row r="46" spans="1:50" x14ac:dyDescent="0.45">
      <c r="A46">
        <v>43</v>
      </c>
      <c r="B46">
        <v>741</v>
      </c>
      <c r="J46">
        <v>43</v>
      </c>
      <c r="K46">
        <v>0</v>
      </c>
      <c r="L46">
        <v>5046</v>
      </c>
      <c r="Q46">
        <v>43</v>
      </c>
      <c r="R46">
        <v>4328</v>
      </c>
      <c r="S46">
        <v>5111</v>
      </c>
      <c r="T46">
        <f t="shared" si="0"/>
        <v>9.8906911142454201E-2</v>
      </c>
      <c r="U46">
        <f t="shared" si="1"/>
        <v>561</v>
      </c>
      <c r="Z46">
        <v>43</v>
      </c>
      <c r="AA46">
        <v>4328</v>
      </c>
      <c r="AB46">
        <v>29</v>
      </c>
      <c r="AC46">
        <f t="shared" si="2"/>
        <v>0.99488716502115659</v>
      </c>
      <c r="AD46">
        <f t="shared" si="3"/>
        <v>5643</v>
      </c>
      <c r="AF46">
        <v>1</v>
      </c>
      <c r="AG46">
        <v>43</v>
      </c>
      <c r="AH46">
        <v>4301.9523809523807</v>
      </c>
      <c r="AI46">
        <v>5617.4285714285716</v>
      </c>
      <c r="AJ46">
        <f t="shared" si="13"/>
        <v>1.4148538764321983E-2</v>
      </c>
      <c r="AK46">
        <f t="shared" si="14"/>
        <v>80.619047619047706</v>
      </c>
      <c r="AM46">
        <f t="shared" si="6"/>
        <v>1.3145028669437897E-3</v>
      </c>
      <c r="AN46">
        <f t="shared" si="12"/>
        <v>2.5093273159637886E-3</v>
      </c>
      <c r="AO46" s="1"/>
      <c r="AP46" s="1"/>
      <c r="AT46">
        <v>43</v>
      </c>
      <c r="AU46">
        <v>172</v>
      </c>
      <c r="AV46">
        <v>188</v>
      </c>
      <c r="AW46">
        <f t="shared" si="7"/>
        <v>0.17543859649122806</v>
      </c>
      <c r="AX46">
        <f t="shared" si="8"/>
        <v>40</v>
      </c>
    </row>
    <row r="47" spans="1:50" x14ac:dyDescent="0.45">
      <c r="A47">
        <v>44</v>
      </c>
      <c r="B47">
        <v>674</v>
      </c>
      <c r="J47">
        <v>44</v>
      </c>
      <c r="K47">
        <v>0</v>
      </c>
      <c r="L47">
        <v>4061</v>
      </c>
      <c r="Q47">
        <v>44</v>
      </c>
      <c r="R47">
        <v>4358</v>
      </c>
      <c r="S47">
        <v>4281</v>
      </c>
      <c r="T47">
        <f t="shared" si="0"/>
        <v>0.24122651542006379</v>
      </c>
      <c r="U47">
        <f t="shared" si="1"/>
        <v>1361</v>
      </c>
      <c r="Z47">
        <v>44</v>
      </c>
      <c r="AA47">
        <v>4376</v>
      </c>
      <c r="AB47">
        <v>32</v>
      </c>
      <c r="AC47">
        <f t="shared" si="2"/>
        <v>0.99431009957325744</v>
      </c>
      <c r="AD47">
        <f t="shared" si="3"/>
        <v>5592</v>
      </c>
      <c r="AF47">
        <v>1</v>
      </c>
      <c r="AG47">
        <v>44</v>
      </c>
      <c r="AH47">
        <v>4395.2380952380954</v>
      </c>
      <c r="AI47">
        <v>5518.0952380952385</v>
      </c>
      <c r="AJ47">
        <f t="shared" si="13"/>
        <v>1.5463041631265773E-2</v>
      </c>
      <c r="AK47">
        <f t="shared" si="14"/>
        <v>86.66666666666606</v>
      </c>
      <c r="AM47">
        <f t="shared" si="6"/>
        <v>3.5353044948528423E-3</v>
      </c>
      <c r="AN47">
        <f t="shared" si="12"/>
        <v>3.5686714844954393E-3</v>
      </c>
      <c r="AO47" s="1"/>
      <c r="AP47" s="1"/>
      <c r="AT47">
        <v>44</v>
      </c>
      <c r="AU47">
        <v>185</v>
      </c>
      <c r="AV47">
        <v>213</v>
      </c>
      <c r="AW47">
        <f t="shared" si="7"/>
        <v>9.302325581395321E-3</v>
      </c>
      <c r="AX47">
        <f t="shared" si="8"/>
        <v>2</v>
      </c>
    </row>
    <row r="48" spans="1:50" x14ac:dyDescent="0.45">
      <c r="A48">
        <v>45</v>
      </c>
      <c r="B48">
        <v>709</v>
      </c>
      <c r="J48">
        <v>45</v>
      </c>
      <c r="K48">
        <v>0</v>
      </c>
      <c r="L48">
        <v>3817</v>
      </c>
      <c r="Q48">
        <v>45</v>
      </c>
      <c r="R48">
        <v>4480</v>
      </c>
      <c r="S48">
        <v>3481</v>
      </c>
      <c r="T48">
        <f t="shared" si="0"/>
        <v>0.36938405797101448</v>
      </c>
      <c r="U48">
        <f t="shared" si="1"/>
        <v>2039</v>
      </c>
      <c r="Z48">
        <v>45</v>
      </c>
      <c r="AA48">
        <v>4495</v>
      </c>
      <c r="AB48">
        <v>33</v>
      </c>
      <c r="AC48">
        <f t="shared" si="2"/>
        <v>0.99400544959128068</v>
      </c>
      <c r="AD48">
        <f t="shared" si="3"/>
        <v>5472</v>
      </c>
      <c r="AF48">
        <v>10</v>
      </c>
      <c r="AG48">
        <v>45</v>
      </c>
      <c r="AH48">
        <v>4497.7666666666664</v>
      </c>
      <c r="AI48">
        <v>5397.7</v>
      </c>
      <c r="AJ48">
        <f t="shared" si="13"/>
        <v>1.8998346126118615E-2</v>
      </c>
      <c r="AK48">
        <f t="shared" si="14"/>
        <v>104.53333333333376</v>
      </c>
      <c r="AM48">
        <f t="shared" si="6"/>
        <v>6.1501038766619276E-3</v>
      </c>
      <c r="AN48">
        <f t="shared" si="12"/>
        <v>5.3926706938151325E-3</v>
      </c>
      <c r="AO48" s="1"/>
      <c r="AP48" s="1"/>
      <c r="AT48">
        <v>45</v>
      </c>
      <c r="AU48">
        <v>183</v>
      </c>
      <c r="AV48">
        <v>214</v>
      </c>
      <c r="AW48">
        <f t="shared" si="7"/>
        <v>1.3824884792626779E-2</v>
      </c>
      <c r="AX48">
        <f t="shared" si="8"/>
        <v>3</v>
      </c>
    </row>
    <row r="49" spans="1:50" x14ac:dyDescent="0.45">
      <c r="A49">
        <v>46</v>
      </c>
      <c r="B49">
        <v>688</v>
      </c>
      <c r="J49">
        <v>46</v>
      </c>
      <c r="K49">
        <v>0</v>
      </c>
      <c r="L49">
        <v>4059</v>
      </c>
      <c r="Q49">
        <v>46</v>
      </c>
      <c r="R49">
        <v>4625</v>
      </c>
      <c r="S49">
        <v>3884</v>
      </c>
      <c r="T49">
        <f t="shared" si="0"/>
        <v>0.27739534883720929</v>
      </c>
      <c r="U49">
        <f t="shared" si="1"/>
        <v>1491</v>
      </c>
      <c r="Z49">
        <v>46</v>
      </c>
      <c r="AA49">
        <v>4537</v>
      </c>
      <c r="AB49">
        <v>10</v>
      </c>
      <c r="AC49">
        <f t="shared" si="2"/>
        <v>0.99816950393556658</v>
      </c>
      <c r="AD49">
        <f t="shared" si="3"/>
        <v>5453</v>
      </c>
      <c r="AF49">
        <v>10</v>
      </c>
      <c r="AG49">
        <v>46</v>
      </c>
      <c r="AH49">
        <v>4605.3666666666668</v>
      </c>
      <c r="AI49">
        <v>5258.9666666666662</v>
      </c>
      <c r="AJ49">
        <f t="shared" si="13"/>
        <v>2.5148450002780542E-2</v>
      </c>
      <c r="AK49">
        <f t="shared" si="14"/>
        <v>135.66666666666697</v>
      </c>
      <c r="AM49">
        <f t="shared" si="6"/>
        <v>1.0570771536801971E-2</v>
      </c>
      <c r="AN49">
        <f t="shared" si="12"/>
        <v>6.2243140768535599E-3</v>
      </c>
      <c r="AO49" s="1"/>
      <c r="AP49" s="1"/>
      <c r="AT49">
        <v>46</v>
      </c>
      <c r="AU49">
        <v>172</v>
      </c>
      <c r="AV49">
        <v>221</v>
      </c>
      <c r="AW49">
        <f t="shared" si="7"/>
        <v>3.0701754385964897E-2</v>
      </c>
      <c r="AX49">
        <f t="shared" si="8"/>
        <v>7</v>
      </c>
    </row>
    <row r="50" spans="1:50" x14ac:dyDescent="0.45">
      <c r="A50">
        <v>47</v>
      </c>
      <c r="B50">
        <v>413</v>
      </c>
      <c r="J50">
        <v>47</v>
      </c>
      <c r="K50">
        <v>0</v>
      </c>
      <c r="L50">
        <v>3496</v>
      </c>
      <c r="Q50">
        <v>47</v>
      </c>
      <c r="R50">
        <v>4685</v>
      </c>
      <c r="S50">
        <v>3041</v>
      </c>
      <c r="T50">
        <f t="shared" si="0"/>
        <v>0.42784571966133589</v>
      </c>
      <c r="U50">
        <f t="shared" si="1"/>
        <v>2274</v>
      </c>
      <c r="Z50">
        <v>47</v>
      </c>
      <c r="AA50">
        <v>4679</v>
      </c>
      <c r="AB50">
        <v>11</v>
      </c>
      <c r="AC50">
        <f t="shared" si="2"/>
        <v>0.99793271941364403</v>
      </c>
      <c r="AD50">
        <f t="shared" si="3"/>
        <v>5310</v>
      </c>
      <c r="AF50">
        <v>10</v>
      </c>
      <c r="AG50">
        <v>47</v>
      </c>
      <c r="AH50">
        <v>4693.8</v>
      </c>
      <c r="AI50">
        <v>5116.666666666667</v>
      </c>
      <c r="AJ50">
        <f t="shared" si="13"/>
        <v>3.5719221539582513E-2</v>
      </c>
      <c r="AK50">
        <f t="shared" si="14"/>
        <v>189.53333333333285</v>
      </c>
      <c r="AM50">
        <f t="shared" si="6"/>
        <v>4.641076399097499E-3</v>
      </c>
      <c r="AN50">
        <f t="shared" si="12"/>
        <v>7.6620516538891681E-3</v>
      </c>
      <c r="AO50" s="1"/>
      <c r="AP50" s="1"/>
      <c r="AT50">
        <v>47</v>
      </c>
      <c r="AU50">
        <v>191</v>
      </c>
      <c r="AV50">
        <v>186</v>
      </c>
      <c r="AW50">
        <f t="shared" si="7"/>
        <v>0.11004784688995217</v>
      </c>
      <c r="AX50">
        <f t="shared" si="8"/>
        <v>23</v>
      </c>
    </row>
    <row r="51" spans="1:50" x14ac:dyDescent="0.45">
      <c r="A51">
        <v>48</v>
      </c>
      <c r="B51">
        <v>399</v>
      </c>
      <c r="J51">
        <v>48</v>
      </c>
      <c r="K51">
        <v>0</v>
      </c>
      <c r="L51">
        <v>798</v>
      </c>
      <c r="Q51">
        <v>48</v>
      </c>
      <c r="R51">
        <v>4871</v>
      </c>
      <c r="S51">
        <v>2497</v>
      </c>
      <c r="T51">
        <f t="shared" si="0"/>
        <v>0.51316046012868011</v>
      </c>
      <c r="U51">
        <f t="shared" si="1"/>
        <v>2632</v>
      </c>
      <c r="Z51">
        <v>48</v>
      </c>
      <c r="AA51">
        <v>4834</v>
      </c>
      <c r="AB51">
        <v>16</v>
      </c>
      <c r="AC51">
        <f t="shared" si="2"/>
        <v>0.99690282617111881</v>
      </c>
      <c r="AD51">
        <f t="shared" si="3"/>
        <v>5150</v>
      </c>
      <c r="AF51">
        <v>10</v>
      </c>
      <c r="AG51">
        <v>48</v>
      </c>
      <c r="AH51">
        <v>4804.3</v>
      </c>
      <c r="AI51">
        <v>4986</v>
      </c>
      <c r="AJ51">
        <f t="shared" si="13"/>
        <v>4.0360297938680012E-2</v>
      </c>
      <c r="AK51">
        <f t="shared" si="14"/>
        <v>209.69999999999982</v>
      </c>
      <c r="AM51">
        <f t="shared" si="6"/>
        <v>9.2862548029952752E-3</v>
      </c>
      <c r="AN51">
        <f t="shared" si="12"/>
        <v>7.6211026006037796E-3</v>
      </c>
      <c r="AO51" s="1"/>
      <c r="AP51" s="1"/>
      <c r="AT51">
        <v>48</v>
      </c>
      <c r="AU51">
        <v>173</v>
      </c>
      <c r="AV51">
        <v>202</v>
      </c>
      <c r="AW51">
        <f t="shared" si="7"/>
        <v>0.11013215859030834</v>
      </c>
      <c r="AX51">
        <f t="shared" si="8"/>
        <v>25</v>
      </c>
    </row>
    <row r="52" spans="1:50" x14ac:dyDescent="0.45">
      <c r="A52">
        <v>49</v>
      </c>
      <c r="B52">
        <v>325</v>
      </c>
      <c r="J52">
        <v>49</v>
      </c>
      <c r="K52">
        <v>0</v>
      </c>
      <c r="L52">
        <v>2047</v>
      </c>
      <c r="Q52">
        <v>49</v>
      </c>
      <c r="R52">
        <v>4883</v>
      </c>
      <c r="S52">
        <v>2404</v>
      </c>
      <c r="T52">
        <f t="shared" si="0"/>
        <v>0.53019347273793238</v>
      </c>
      <c r="U52">
        <f t="shared" si="1"/>
        <v>2713</v>
      </c>
      <c r="Z52">
        <v>49</v>
      </c>
      <c r="AA52">
        <v>4919</v>
      </c>
      <c r="AB52">
        <v>18</v>
      </c>
      <c r="AC52">
        <f t="shared" si="2"/>
        <v>0.99645739027750446</v>
      </c>
      <c r="AD52">
        <f t="shared" si="3"/>
        <v>5063</v>
      </c>
      <c r="AF52">
        <v>10</v>
      </c>
      <c r="AG52">
        <v>49</v>
      </c>
      <c r="AH52">
        <v>4916.7333333333336</v>
      </c>
      <c r="AI52">
        <v>4830.8999999999996</v>
      </c>
      <c r="AJ52">
        <f t="shared" si="13"/>
        <v>4.9646552741675287E-2</v>
      </c>
      <c r="AK52">
        <f t="shared" si="14"/>
        <v>252.36666666666679</v>
      </c>
      <c r="AM52">
        <f t="shared" si="6"/>
        <v>5.9863076635203738E-3</v>
      </c>
      <c r="AN52">
        <f t="shared" si="12"/>
        <v>1.089060560940594E-2</v>
      </c>
      <c r="AO52" s="1"/>
      <c r="AP52" s="1"/>
      <c r="AT52">
        <v>49</v>
      </c>
      <c r="AU52">
        <v>195</v>
      </c>
      <c r="AV52">
        <v>184</v>
      </c>
      <c r="AW52">
        <f t="shared" si="7"/>
        <v>0.10243902439024388</v>
      </c>
      <c r="AX52">
        <f t="shared" si="8"/>
        <v>21</v>
      </c>
    </row>
    <row r="53" spans="1:50" x14ac:dyDescent="0.45">
      <c r="A53">
        <v>50</v>
      </c>
      <c r="B53">
        <v>152</v>
      </c>
      <c r="J53">
        <v>50</v>
      </c>
      <c r="K53">
        <v>0</v>
      </c>
      <c r="L53">
        <v>416</v>
      </c>
      <c r="Q53">
        <v>50</v>
      </c>
      <c r="R53">
        <v>4988</v>
      </c>
      <c r="S53">
        <v>562</v>
      </c>
      <c r="T53">
        <f t="shared" si="0"/>
        <v>0.88786911412609737</v>
      </c>
      <c r="U53">
        <f t="shared" si="1"/>
        <v>4450</v>
      </c>
      <c r="Z53">
        <v>50</v>
      </c>
      <c r="AA53">
        <v>5006</v>
      </c>
      <c r="AB53">
        <v>4</v>
      </c>
      <c r="AC53">
        <f t="shared" si="2"/>
        <v>0.99919903884661598</v>
      </c>
      <c r="AD53">
        <f t="shared" si="3"/>
        <v>4990</v>
      </c>
      <c r="AF53">
        <v>10</v>
      </c>
      <c r="AG53">
        <v>50</v>
      </c>
      <c r="AH53">
        <v>4993.3666666666668</v>
      </c>
      <c r="AI53">
        <v>4728.1000000000004</v>
      </c>
      <c r="AJ53">
        <f t="shared" si="13"/>
        <v>5.5632860405195661E-2</v>
      </c>
      <c r="AK53">
        <f t="shared" si="14"/>
        <v>278.53333333333285</v>
      </c>
      <c r="AM53">
        <f t="shared" si="6"/>
        <v>2.3648783572010612E-2</v>
      </c>
      <c r="AN53">
        <f t="shared" si="12"/>
        <v>1.5841933141163195E-2</v>
      </c>
      <c r="AO53" s="1"/>
      <c r="AP53" s="1"/>
      <c r="AT53">
        <v>50</v>
      </c>
      <c r="AU53">
        <v>178</v>
      </c>
      <c r="AV53">
        <v>222</v>
      </c>
      <c r="AW53">
        <f t="shared" si="7"/>
        <v>0</v>
      </c>
      <c r="AX53">
        <f t="shared" si="8"/>
        <v>0</v>
      </c>
    </row>
    <row r="54" spans="1:50" x14ac:dyDescent="0.45">
      <c r="A54">
        <v>51</v>
      </c>
      <c r="B54">
        <v>502</v>
      </c>
      <c r="J54">
        <v>51</v>
      </c>
      <c r="K54">
        <v>0</v>
      </c>
      <c r="L54">
        <v>1108</v>
      </c>
      <c r="Q54">
        <v>51</v>
      </c>
      <c r="R54">
        <v>5105</v>
      </c>
      <c r="S54">
        <v>916</v>
      </c>
      <c r="T54">
        <f t="shared" si="0"/>
        <v>0.81287027579162408</v>
      </c>
      <c r="U54">
        <f t="shared" si="1"/>
        <v>3979</v>
      </c>
      <c r="Z54">
        <v>51</v>
      </c>
      <c r="AA54">
        <v>5090</v>
      </c>
      <c r="AB54">
        <v>22</v>
      </c>
      <c r="AC54">
        <f t="shared" si="2"/>
        <v>0.99551934826883914</v>
      </c>
      <c r="AD54">
        <f t="shared" si="3"/>
        <v>4888</v>
      </c>
      <c r="AF54">
        <v>10</v>
      </c>
      <c r="AG54">
        <v>51</v>
      </c>
      <c r="AH54">
        <v>5098.0666666666666</v>
      </c>
      <c r="AI54">
        <v>4513.3</v>
      </c>
      <c r="AJ54">
        <f t="shared" si="13"/>
        <v>7.9281643977206273E-2</v>
      </c>
      <c r="AK54">
        <f t="shared" si="14"/>
        <v>388.63333333333321</v>
      </c>
      <c r="AM54">
        <f t="shared" si="6"/>
        <v>2.4446386526126518E-2</v>
      </c>
      <c r="AN54">
        <f t="shared" si="12"/>
        <v>2.1927834865421436E-2</v>
      </c>
      <c r="AO54" s="1"/>
      <c r="AP54" s="1"/>
      <c r="AT54">
        <v>51</v>
      </c>
      <c r="AU54">
        <v>223</v>
      </c>
      <c r="AV54">
        <v>120</v>
      </c>
      <c r="AW54">
        <f t="shared" si="7"/>
        <v>0.32203389830508478</v>
      </c>
      <c r="AX54">
        <f t="shared" si="8"/>
        <v>57</v>
      </c>
    </row>
    <row r="55" spans="1:50" x14ac:dyDescent="0.45">
      <c r="A55">
        <v>52</v>
      </c>
      <c r="B55">
        <v>255</v>
      </c>
      <c r="J55">
        <v>52</v>
      </c>
      <c r="K55">
        <v>0</v>
      </c>
      <c r="L55">
        <v>407</v>
      </c>
      <c r="Q55">
        <v>52</v>
      </c>
      <c r="R55">
        <v>5142</v>
      </c>
      <c r="S55">
        <v>446</v>
      </c>
      <c r="T55">
        <f t="shared" si="0"/>
        <v>0.90819267188143271</v>
      </c>
      <c r="U55">
        <f t="shared" si="1"/>
        <v>4412</v>
      </c>
      <c r="Z55">
        <v>52</v>
      </c>
      <c r="AA55">
        <v>5230</v>
      </c>
      <c r="AB55">
        <v>15</v>
      </c>
      <c r="AC55">
        <f t="shared" si="2"/>
        <v>0.99685534591194969</v>
      </c>
      <c r="AD55">
        <f t="shared" si="3"/>
        <v>4755</v>
      </c>
      <c r="AF55">
        <v>10</v>
      </c>
      <c r="AG55">
        <v>52</v>
      </c>
      <c r="AH55">
        <v>5209.2666666666664</v>
      </c>
      <c r="AI55">
        <v>4293.8</v>
      </c>
      <c r="AJ55">
        <f t="shared" si="13"/>
        <v>0.10372803050333279</v>
      </c>
      <c r="AK55">
        <f t="shared" si="14"/>
        <v>496.93333333333339</v>
      </c>
      <c r="AM55">
        <f t="shared" si="6"/>
        <v>3.3629861700028241E-2</v>
      </c>
      <c r="AN55">
        <f t="shared" si="12"/>
        <v>4.7152117935326449E-2</v>
      </c>
      <c r="AO55" s="1"/>
      <c r="AP55" s="1"/>
      <c r="AT55">
        <v>52</v>
      </c>
      <c r="AU55">
        <v>198</v>
      </c>
      <c r="AV55">
        <v>189</v>
      </c>
      <c r="AW55">
        <f t="shared" si="7"/>
        <v>6.4356435643564303E-2</v>
      </c>
      <c r="AX55">
        <f t="shared" si="8"/>
        <v>13</v>
      </c>
    </row>
    <row r="56" spans="1:50" x14ac:dyDescent="0.45">
      <c r="A56">
        <v>53</v>
      </c>
      <c r="B56">
        <v>52</v>
      </c>
      <c r="J56">
        <v>53</v>
      </c>
      <c r="K56">
        <v>0</v>
      </c>
      <c r="L56">
        <v>198</v>
      </c>
      <c r="Q56">
        <v>53</v>
      </c>
      <c r="R56">
        <v>5317</v>
      </c>
      <c r="S56">
        <v>222</v>
      </c>
      <c r="T56">
        <f t="shared" si="0"/>
        <v>0.9525944907110826</v>
      </c>
      <c r="U56">
        <f t="shared" si="1"/>
        <v>4461</v>
      </c>
      <c r="Z56">
        <v>53</v>
      </c>
      <c r="AA56">
        <v>5236</v>
      </c>
      <c r="AB56">
        <v>17</v>
      </c>
      <c r="AC56">
        <f t="shared" si="2"/>
        <v>0.99643157010915195</v>
      </c>
      <c r="AD56">
        <f t="shared" si="3"/>
        <v>4747</v>
      </c>
      <c r="AF56">
        <v>10</v>
      </c>
      <c r="AG56">
        <v>53</v>
      </c>
      <c r="AH56">
        <v>5291.1333333333332</v>
      </c>
      <c r="AI56">
        <v>4062.0666666666666</v>
      </c>
      <c r="AJ56">
        <f t="shared" si="13"/>
        <v>0.13735789220336103</v>
      </c>
      <c r="AK56">
        <f t="shared" si="14"/>
        <v>646.80000000000018</v>
      </c>
      <c r="AM56">
        <f t="shared" si="6"/>
        <v>0.10688343994314042</v>
      </c>
      <c r="AN56">
        <f t="shared" si="12"/>
        <v>6.5625191718127418E-2</v>
      </c>
      <c r="AO56" s="1"/>
      <c r="AP56" s="1"/>
      <c r="AT56">
        <v>53</v>
      </c>
      <c r="AU56">
        <v>204</v>
      </c>
      <c r="AV56">
        <v>189</v>
      </c>
      <c r="AW56">
        <f t="shared" si="7"/>
        <v>3.5714285714285698E-2</v>
      </c>
      <c r="AX56">
        <f t="shared" si="8"/>
        <v>7</v>
      </c>
    </row>
    <row r="57" spans="1:50" x14ac:dyDescent="0.45">
      <c r="A57">
        <v>54</v>
      </c>
      <c r="B57">
        <v>743</v>
      </c>
      <c r="J57">
        <v>54</v>
      </c>
      <c r="K57">
        <v>0</v>
      </c>
      <c r="L57">
        <v>298</v>
      </c>
      <c r="Q57">
        <v>54</v>
      </c>
      <c r="R57">
        <v>5326</v>
      </c>
      <c r="S57">
        <v>113</v>
      </c>
      <c r="T57">
        <f t="shared" si="0"/>
        <v>0.97582370560547715</v>
      </c>
      <c r="U57">
        <f t="shared" si="1"/>
        <v>4561</v>
      </c>
      <c r="Z57">
        <v>54</v>
      </c>
      <c r="AA57">
        <v>5477</v>
      </c>
      <c r="AB57">
        <v>10</v>
      </c>
      <c r="AC57">
        <f t="shared" si="2"/>
        <v>0.99778907804554495</v>
      </c>
      <c r="AD57">
        <f t="shared" si="3"/>
        <v>4513</v>
      </c>
      <c r="AF57">
        <v>10</v>
      </c>
      <c r="AG57">
        <v>54</v>
      </c>
      <c r="AH57">
        <v>5393.9</v>
      </c>
      <c r="AI57">
        <v>3481.1</v>
      </c>
      <c r="AJ57">
        <f t="shared" si="13"/>
        <v>0.24424133214650146</v>
      </c>
      <c r="AK57">
        <f t="shared" si="14"/>
        <v>1125</v>
      </c>
      <c r="AM57">
        <f t="shared" si="6"/>
        <v>9.754107870321449E-2</v>
      </c>
      <c r="AN57">
        <f t="shared" si="12"/>
        <v>7.698126225013649E-2</v>
      </c>
      <c r="AO57" s="1"/>
      <c r="AP57" s="1"/>
      <c r="AT57">
        <v>54</v>
      </c>
      <c r="AU57">
        <v>226</v>
      </c>
      <c r="AV57">
        <v>143</v>
      </c>
      <c r="AW57">
        <f t="shared" si="7"/>
        <v>0.17816091954022983</v>
      </c>
      <c r="AX57">
        <f t="shared" si="8"/>
        <v>31</v>
      </c>
    </row>
    <row r="58" spans="1:50" x14ac:dyDescent="0.45">
      <c r="A58">
        <v>55</v>
      </c>
      <c r="B58">
        <v>413</v>
      </c>
      <c r="J58">
        <v>55</v>
      </c>
      <c r="K58">
        <v>0</v>
      </c>
      <c r="L58">
        <v>172</v>
      </c>
      <c r="Q58">
        <v>55</v>
      </c>
      <c r="R58">
        <v>5515</v>
      </c>
      <c r="S58">
        <v>299</v>
      </c>
      <c r="T58">
        <f t="shared" si="0"/>
        <v>0.93333333333333335</v>
      </c>
      <c r="U58">
        <f t="shared" si="1"/>
        <v>4186</v>
      </c>
      <c r="Z58">
        <v>55</v>
      </c>
      <c r="AA58">
        <v>5471</v>
      </c>
      <c r="AB58">
        <v>21</v>
      </c>
      <c r="AC58">
        <f t="shared" si="2"/>
        <v>0.99536321483771251</v>
      </c>
      <c r="AD58">
        <f t="shared" si="3"/>
        <v>4508</v>
      </c>
      <c r="AF58">
        <v>10</v>
      </c>
      <c r="AG58">
        <v>55</v>
      </c>
      <c r="AH58">
        <v>5516.9333333333334</v>
      </c>
      <c r="AI58">
        <v>2950.8333333333335</v>
      </c>
      <c r="AJ58">
        <f t="shared" si="13"/>
        <v>0.34178241084971595</v>
      </c>
      <c r="AK58">
        <f t="shared" si="14"/>
        <v>1532.2333333333327</v>
      </c>
      <c r="AM58">
        <f t="shared" si="6"/>
        <v>6.9870668654162804E-2</v>
      </c>
      <c r="AN58">
        <f t="shared" si="12"/>
        <v>0.10603909417253532</v>
      </c>
      <c r="AO58" s="1"/>
      <c r="AP58" s="1"/>
      <c r="AT58">
        <v>55</v>
      </c>
      <c r="AU58">
        <v>233</v>
      </c>
      <c r="AV58">
        <v>79</v>
      </c>
      <c r="AW58">
        <f t="shared" si="7"/>
        <v>0.52694610778443107</v>
      </c>
      <c r="AX58">
        <f t="shared" si="8"/>
        <v>88</v>
      </c>
    </row>
    <row r="59" spans="1:50" x14ac:dyDescent="0.45">
      <c r="A59">
        <v>56</v>
      </c>
      <c r="B59">
        <v>569</v>
      </c>
      <c r="J59">
        <v>56</v>
      </c>
      <c r="K59">
        <v>0</v>
      </c>
      <c r="L59">
        <v>62</v>
      </c>
      <c r="Q59">
        <v>56</v>
      </c>
      <c r="R59">
        <v>5644</v>
      </c>
      <c r="S59">
        <v>258</v>
      </c>
      <c r="T59">
        <f t="shared" si="0"/>
        <v>0.94077134986225897</v>
      </c>
      <c r="U59">
        <f t="shared" si="1"/>
        <v>4098</v>
      </c>
      <c r="Z59">
        <v>56</v>
      </c>
      <c r="AA59">
        <v>5608</v>
      </c>
      <c r="AB59">
        <v>8</v>
      </c>
      <c r="AC59">
        <f t="shared" si="2"/>
        <v>0.99817850637522765</v>
      </c>
      <c r="AD59">
        <f t="shared" si="3"/>
        <v>4384</v>
      </c>
      <c r="AF59">
        <v>10</v>
      </c>
      <c r="AG59">
        <v>56</v>
      </c>
      <c r="AH59">
        <v>5608.6</v>
      </c>
      <c r="AI59">
        <v>2583.6666666666665</v>
      </c>
      <c r="AJ59">
        <f t="shared" si="13"/>
        <v>0.41165307950387875</v>
      </c>
      <c r="AK59">
        <f t="shared" si="14"/>
        <v>1807.7333333333336</v>
      </c>
      <c r="AM59">
        <f t="shared" si="6"/>
        <v>0.14986118938962356</v>
      </c>
      <c r="AN59">
        <f t="shared" si="12"/>
        <v>0.10400235528673032</v>
      </c>
      <c r="AO59" s="1"/>
      <c r="AP59" s="1"/>
      <c r="AT59">
        <v>56</v>
      </c>
      <c r="AU59">
        <v>232</v>
      </c>
      <c r="AV59">
        <v>103</v>
      </c>
      <c r="AW59">
        <f t="shared" si="7"/>
        <v>0.38690476190476186</v>
      </c>
      <c r="AX59">
        <f t="shared" si="8"/>
        <v>65</v>
      </c>
    </row>
    <row r="60" spans="1:50" x14ac:dyDescent="0.45">
      <c r="A60">
        <v>57</v>
      </c>
      <c r="B60">
        <v>472</v>
      </c>
      <c r="J60">
        <v>57</v>
      </c>
      <c r="K60">
        <v>0</v>
      </c>
      <c r="L60">
        <v>97</v>
      </c>
      <c r="Q60">
        <v>57</v>
      </c>
      <c r="R60">
        <v>5668</v>
      </c>
      <c r="S60">
        <v>28</v>
      </c>
      <c r="T60">
        <f t="shared" si="0"/>
        <v>0.99353647276084944</v>
      </c>
      <c r="U60">
        <f t="shared" si="1"/>
        <v>4304</v>
      </c>
      <c r="Z60">
        <v>57</v>
      </c>
      <c r="AA60">
        <v>5691</v>
      </c>
      <c r="AB60">
        <v>12</v>
      </c>
      <c r="AC60">
        <f t="shared" si="2"/>
        <v>0.99721513112090976</v>
      </c>
      <c r="AD60">
        <f t="shared" si="3"/>
        <v>4297</v>
      </c>
      <c r="AF60">
        <v>10</v>
      </c>
      <c r="AG60">
        <v>57</v>
      </c>
      <c r="AH60">
        <v>5696.9333333333334</v>
      </c>
      <c r="AI60">
        <v>1886.8333333333333</v>
      </c>
      <c r="AJ60">
        <f t="shared" si="13"/>
        <v>0.56151426889350231</v>
      </c>
      <c r="AK60">
        <f t="shared" si="14"/>
        <v>2416.2333333333336</v>
      </c>
      <c r="AM60">
        <f t="shared" si="6"/>
        <v>9.8736484399920443E-2</v>
      </c>
      <c r="AN60">
        <f t="shared" si="12"/>
        <v>0.11164291543305982</v>
      </c>
      <c r="AO60" s="1"/>
      <c r="AP60" s="1"/>
      <c r="AT60">
        <v>57</v>
      </c>
      <c r="AU60">
        <v>219</v>
      </c>
      <c r="AV60">
        <v>155</v>
      </c>
      <c r="AW60">
        <f t="shared" si="7"/>
        <v>0.14364640883977897</v>
      </c>
      <c r="AX60">
        <f t="shared" si="8"/>
        <v>26</v>
      </c>
    </row>
    <row r="61" spans="1:50" x14ac:dyDescent="0.45">
      <c r="A61">
        <v>58</v>
      </c>
      <c r="B61">
        <v>395</v>
      </c>
      <c r="J61">
        <v>58</v>
      </c>
      <c r="K61">
        <v>0</v>
      </c>
      <c r="L61">
        <v>28</v>
      </c>
      <c r="Q61">
        <v>58</v>
      </c>
      <c r="R61">
        <v>5726</v>
      </c>
      <c r="S61">
        <v>72</v>
      </c>
      <c r="T61">
        <f t="shared" si="0"/>
        <v>0.98315395414131956</v>
      </c>
      <c r="U61">
        <f t="shared" si="1"/>
        <v>4202</v>
      </c>
      <c r="Z61">
        <v>58</v>
      </c>
      <c r="AA61">
        <v>5741</v>
      </c>
      <c r="AB61">
        <v>9</v>
      </c>
      <c r="AC61">
        <f t="shared" si="2"/>
        <v>0.99788682789387184</v>
      </c>
      <c r="AD61">
        <f t="shared" si="3"/>
        <v>4250</v>
      </c>
      <c r="AF61">
        <v>10</v>
      </c>
      <c r="AG61">
        <v>58</v>
      </c>
      <c r="AH61">
        <v>5807.3</v>
      </c>
      <c r="AI61">
        <v>1424.4666666666667</v>
      </c>
      <c r="AJ61">
        <f t="shared" si="13"/>
        <v>0.66025075329342275</v>
      </c>
      <c r="AK61">
        <f t="shared" si="14"/>
        <v>2768.2333333333327</v>
      </c>
      <c r="AM61">
        <f t="shared" si="6"/>
        <v>0.12810331928853247</v>
      </c>
      <c r="AN61">
        <f t="shared" si="12"/>
        <v>0.1096146247342524</v>
      </c>
      <c r="AO61" s="1"/>
      <c r="AP61" s="1"/>
      <c r="AT61">
        <v>58</v>
      </c>
      <c r="AU61">
        <v>223</v>
      </c>
      <c r="AV61">
        <v>98</v>
      </c>
      <c r="AW61">
        <f t="shared" si="7"/>
        <v>0.4463276836158192</v>
      </c>
      <c r="AX61">
        <f t="shared" si="8"/>
        <v>79</v>
      </c>
    </row>
    <row r="62" spans="1:50" x14ac:dyDescent="0.45">
      <c r="A62">
        <v>59</v>
      </c>
      <c r="B62">
        <v>306</v>
      </c>
      <c r="J62">
        <v>59</v>
      </c>
      <c r="K62">
        <v>0</v>
      </c>
      <c r="L62">
        <v>20</v>
      </c>
      <c r="Q62">
        <v>59</v>
      </c>
      <c r="R62">
        <v>5833</v>
      </c>
      <c r="S62">
        <v>138</v>
      </c>
      <c r="T62">
        <f t="shared" si="0"/>
        <v>0.96688264938804891</v>
      </c>
      <c r="U62">
        <f t="shared" si="1"/>
        <v>4029</v>
      </c>
      <c r="Z62">
        <v>59</v>
      </c>
      <c r="AA62">
        <v>5825</v>
      </c>
      <c r="AB62">
        <v>8</v>
      </c>
      <c r="AC62">
        <f t="shared" si="2"/>
        <v>0.99808383233532938</v>
      </c>
      <c r="AD62">
        <f t="shared" si="3"/>
        <v>4167</v>
      </c>
      <c r="AF62">
        <v>10</v>
      </c>
      <c r="AG62">
        <v>59</v>
      </c>
      <c r="AH62">
        <v>5896.1333333333332</v>
      </c>
      <c r="AI62">
        <v>868.56666666666672</v>
      </c>
      <c r="AJ62">
        <f t="shared" si="13"/>
        <v>0.78835407258195522</v>
      </c>
      <c r="AK62">
        <f t="shared" si="14"/>
        <v>3235.2999999999993</v>
      </c>
      <c r="AM62">
        <f t="shared" si="6"/>
        <v>6.1757505858933137E-2</v>
      </c>
      <c r="AN62">
        <f t="shared" si="12"/>
        <v>8.1182669389529033E-2</v>
      </c>
      <c r="AO62" s="1"/>
      <c r="AP62" s="1"/>
      <c r="AT62">
        <v>59</v>
      </c>
      <c r="AU62">
        <v>231</v>
      </c>
      <c r="AV62">
        <v>74</v>
      </c>
      <c r="AW62">
        <f t="shared" si="7"/>
        <v>0.56213017751479288</v>
      </c>
      <c r="AX62">
        <f t="shared" si="8"/>
        <v>95</v>
      </c>
    </row>
    <row r="63" spans="1:50" x14ac:dyDescent="0.45">
      <c r="A63">
        <v>60</v>
      </c>
      <c r="B63">
        <v>61</v>
      </c>
      <c r="J63">
        <v>60</v>
      </c>
      <c r="K63">
        <v>0</v>
      </c>
      <c r="L63">
        <v>116</v>
      </c>
      <c r="Q63">
        <v>60</v>
      </c>
      <c r="R63">
        <v>5936</v>
      </c>
      <c r="S63">
        <v>142</v>
      </c>
      <c r="T63">
        <f t="shared" si="0"/>
        <v>0.96505905511811019</v>
      </c>
      <c r="U63">
        <f t="shared" si="1"/>
        <v>3922</v>
      </c>
      <c r="Z63">
        <v>60</v>
      </c>
      <c r="AA63">
        <v>6044</v>
      </c>
      <c r="AB63">
        <v>11</v>
      </c>
      <c r="AC63">
        <f t="shared" si="2"/>
        <v>0.99721941354903942</v>
      </c>
      <c r="AD63">
        <f t="shared" si="3"/>
        <v>3945</v>
      </c>
      <c r="AF63">
        <v>10</v>
      </c>
      <c r="AG63">
        <v>60</v>
      </c>
      <c r="AH63">
        <v>5981.9</v>
      </c>
      <c r="AI63">
        <v>602.26666666666665</v>
      </c>
      <c r="AJ63">
        <f t="shared" si="13"/>
        <v>0.85011157844088836</v>
      </c>
      <c r="AK63">
        <f t="shared" si="14"/>
        <v>3415.8333333333339</v>
      </c>
      <c r="AM63">
        <f t="shared" si="6"/>
        <v>3.6133368010730083E-2</v>
      </c>
      <c r="AN63">
        <f t="shared" si="12"/>
        <v>6.0603108480116741E-2</v>
      </c>
      <c r="AO63" s="1"/>
      <c r="AP63" s="1"/>
      <c r="AT63">
        <v>60</v>
      </c>
      <c r="AU63">
        <v>234</v>
      </c>
      <c r="AV63">
        <v>136</v>
      </c>
      <c r="AW63">
        <f t="shared" si="7"/>
        <v>0.18072289156626509</v>
      </c>
      <c r="AX63">
        <f t="shared" si="8"/>
        <v>30</v>
      </c>
    </row>
    <row r="64" spans="1:50" x14ac:dyDescent="0.45">
      <c r="A64">
        <v>61</v>
      </c>
      <c r="B64">
        <v>75</v>
      </c>
      <c r="J64">
        <v>61</v>
      </c>
      <c r="K64">
        <v>0</v>
      </c>
      <c r="L64">
        <v>108</v>
      </c>
      <c r="Q64">
        <v>61</v>
      </c>
      <c r="R64">
        <v>6184</v>
      </c>
      <c r="S64">
        <v>160</v>
      </c>
      <c r="T64">
        <f t="shared" si="0"/>
        <v>0.95807127882599585</v>
      </c>
      <c r="U64">
        <f t="shared" si="1"/>
        <v>3656</v>
      </c>
      <c r="Z64">
        <v>61</v>
      </c>
      <c r="AA64">
        <v>6042</v>
      </c>
      <c r="AB64">
        <v>8</v>
      </c>
      <c r="AC64">
        <f t="shared" si="2"/>
        <v>0.99797877716018191</v>
      </c>
      <c r="AD64">
        <f t="shared" si="3"/>
        <v>3950</v>
      </c>
      <c r="AF64">
        <v>10</v>
      </c>
      <c r="AG64">
        <v>61</v>
      </c>
      <c r="AH64">
        <v>6100.1</v>
      </c>
      <c r="AI64">
        <v>443.63333333333333</v>
      </c>
      <c r="AJ64">
        <f t="shared" si="13"/>
        <v>0.88624494645161844</v>
      </c>
      <c r="AK64">
        <f t="shared" si="14"/>
        <v>3456.2666666666664</v>
      </c>
      <c r="AM64">
        <f t="shared" si="6"/>
        <v>1.6418240762271274E-2</v>
      </c>
      <c r="AN64">
        <f t="shared" si="12"/>
        <v>3.7100876407012373E-2</v>
      </c>
      <c r="AO64" s="1"/>
      <c r="AP64" s="1"/>
      <c r="AT64">
        <v>61</v>
      </c>
      <c r="AU64">
        <v>229</v>
      </c>
      <c r="AV64">
        <v>156</v>
      </c>
      <c r="AW64">
        <f t="shared" si="7"/>
        <v>8.7719298245614086E-2</v>
      </c>
      <c r="AX64">
        <f t="shared" si="8"/>
        <v>15</v>
      </c>
    </row>
    <row r="65" spans="1:50" x14ac:dyDescent="0.45">
      <c r="A65">
        <v>62</v>
      </c>
      <c r="B65">
        <v>326</v>
      </c>
      <c r="J65">
        <v>62</v>
      </c>
      <c r="K65">
        <v>0</v>
      </c>
      <c r="L65">
        <v>5</v>
      </c>
      <c r="Q65">
        <v>62</v>
      </c>
      <c r="R65">
        <v>6277</v>
      </c>
      <c r="S65">
        <v>12</v>
      </c>
      <c r="T65">
        <f t="shared" si="0"/>
        <v>0.99677679290894439</v>
      </c>
      <c r="U65">
        <f t="shared" si="1"/>
        <v>3711</v>
      </c>
      <c r="Z65">
        <v>62</v>
      </c>
      <c r="AA65">
        <v>6206</v>
      </c>
      <c r="AB65">
        <v>9</v>
      </c>
      <c r="AC65">
        <f t="shared" si="2"/>
        <v>0.99762783342119132</v>
      </c>
      <c r="AD65">
        <f t="shared" si="3"/>
        <v>3785</v>
      </c>
      <c r="AF65">
        <v>10</v>
      </c>
      <c r="AG65">
        <v>62</v>
      </c>
      <c r="AH65">
        <v>6206.3</v>
      </c>
      <c r="AI65">
        <v>369.26666666666665</v>
      </c>
      <c r="AJ65">
        <f t="shared" si="13"/>
        <v>0.90266318721388972</v>
      </c>
      <c r="AK65">
        <f t="shared" si="14"/>
        <v>3424.4333333333334</v>
      </c>
      <c r="AM65">
        <f t="shared" si="6"/>
        <v>3.4094390996114998E-2</v>
      </c>
      <c r="AN65">
        <f t="shared" si="12"/>
        <v>2.7396305796507425E-2</v>
      </c>
      <c r="AO65" s="1"/>
      <c r="AP65" s="1"/>
      <c r="AT65">
        <v>62</v>
      </c>
      <c r="AU65">
        <v>236</v>
      </c>
      <c r="AV65">
        <v>62</v>
      </c>
      <c r="AW65">
        <f t="shared" si="7"/>
        <v>0.62195121951219512</v>
      </c>
      <c r="AX65">
        <f t="shared" si="8"/>
        <v>102</v>
      </c>
    </row>
    <row r="66" spans="1:50" x14ac:dyDescent="0.45">
      <c r="A66">
        <v>63</v>
      </c>
      <c r="B66">
        <v>13</v>
      </c>
      <c r="J66">
        <v>63</v>
      </c>
      <c r="K66">
        <v>0</v>
      </c>
      <c r="L66">
        <v>15</v>
      </c>
      <c r="Q66">
        <v>63</v>
      </c>
      <c r="R66">
        <v>6326</v>
      </c>
      <c r="S66">
        <v>67</v>
      </c>
      <c r="T66">
        <f t="shared" si="0"/>
        <v>0.9817637452367991</v>
      </c>
      <c r="U66">
        <f t="shared" si="1"/>
        <v>3607</v>
      </c>
      <c r="Z66">
        <v>63</v>
      </c>
      <c r="AA66">
        <v>6300</v>
      </c>
      <c r="AB66">
        <v>18</v>
      </c>
      <c r="AC66">
        <f t="shared" si="2"/>
        <v>0.99513513513513518</v>
      </c>
      <c r="AD66">
        <f t="shared" si="3"/>
        <v>3682</v>
      </c>
      <c r="AF66">
        <v>10</v>
      </c>
      <c r="AG66">
        <v>63</v>
      </c>
      <c r="AH66">
        <v>6293.1</v>
      </c>
      <c r="AI66">
        <v>234.43333333333334</v>
      </c>
      <c r="AJ66">
        <f t="shared" si="13"/>
        <v>0.93675757821000472</v>
      </c>
      <c r="AK66">
        <f t="shared" si="14"/>
        <v>3472.4666666666672</v>
      </c>
      <c r="AM66">
        <f t="shared" si="6"/>
        <v>2.2939223416913346E-2</v>
      </c>
      <c r="AN66">
        <f t="shared" si="12"/>
        <v>1.9188053883137102E-2</v>
      </c>
      <c r="AO66" s="1"/>
      <c r="AP66" s="1"/>
      <c r="AT66">
        <v>63</v>
      </c>
      <c r="AU66">
        <v>260</v>
      </c>
      <c r="AV66">
        <v>27</v>
      </c>
      <c r="AW66">
        <f t="shared" si="7"/>
        <v>0.80714285714285716</v>
      </c>
      <c r="AX66">
        <f t="shared" si="8"/>
        <v>113</v>
      </c>
    </row>
    <row r="67" spans="1:50" x14ac:dyDescent="0.45">
      <c r="A67">
        <v>64</v>
      </c>
      <c r="B67">
        <v>225</v>
      </c>
      <c r="J67">
        <v>64</v>
      </c>
      <c r="K67">
        <v>0</v>
      </c>
      <c r="L67">
        <v>15</v>
      </c>
      <c r="Q67">
        <v>64</v>
      </c>
      <c r="R67">
        <v>6438</v>
      </c>
      <c r="S67">
        <v>45</v>
      </c>
      <c r="T67">
        <f t="shared" si="0"/>
        <v>0.98736664795058959</v>
      </c>
      <c r="U67">
        <f t="shared" si="1"/>
        <v>3517</v>
      </c>
      <c r="Z67">
        <v>64</v>
      </c>
      <c r="AA67">
        <v>6485</v>
      </c>
      <c r="AB67">
        <v>3</v>
      </c>
      <c r="AC67">
        <f t="shared" si="2"/>
        <v>0.99914651493598861</v>
      </c>
      <c r="AD67">
        <f t="shared" si="3"/>
        <v>3512</v>
      </c>
      <c r="AF67">
        <v>10</v>
      </c>
      <c r="AG67">
        <v>64</v>
      </c>
      <c r="AH67">
        <v>6394</v>
      </c>
      <c r="AI67">
        <v>145.33333333333334</v>
      </c>
      <c r="AJ67">
        <f t="shared" si="13"/>
        <v>0.95969680162691806</v>
      </c>
      <c r="AK67">
        <f t="shared" si="14"/>
        <v>3460.6666666666661</v>
      </c>
      <c r="AM67">
        <f t="shared" si="6"/>
        <v>3.3003603572487883E-3</v>
      </c>
      <c r="AN67">
        <f t="shared" si="12"/>
        <v>1.7030667263270766E-2</v>
      </c>
      <c r="AO67" s="1"/>
      <c r="AP67" s="1"/>
      <c r="AT67">
        <v>64</v>
      </c>
      <c r="AU67">
        <v>248</v>
      </c>
      <c r="AV67">
        <v>84</v>
      </c>
      <c r="AW67">
        <f t="shared" si="7"/>
        <v>0.44736842105263153</v>
      </c>
      <c r="AX67">
        <f t="shared" si="8"/>
        <v>68</v>
      </c>
    </row>
    <row r="68" spans="1:50" x14ac:dyDescent="0.45">
      <c r="A68">
        <v>65</v>
      </c>
      <c r="B68">
        <v>8</v>
      </c>
      <c r="J68">
        <v>65</v>
      </c>
      <c r="K68">
        <v>0</v>
      </c>
      <c r="L68">
        <v>19</v>
      </c>
      <c r="Q68">
        <v>65</v>
      </c>
      <c r="R68">
        <v>6485</v>
      </c>
      <c r="S68">
        <v>51</v>
      </c>
      <c r="T68">
        <f t="shared" ref="T68:T102" si="15">1-S68/(10000-R68)</f>
        <v>0.98549075391180652</v>
      </c>
      <c r="U68">
        <f t="shared" ref="U68:U102" si="16">10000-S68-R68</f>
        <v>3464</v>
      </c>
      <c r="Z68">
        <v>65</v>
      </c>
      <c r="AA68">
        <v>6590</v>
      </c>
      <c r="AB68">
        <v>16</v>
      </c>
      <c r="AC68">
        <f t="shared" ref="AC68:AC102" si="17">1-AB68/(10000-AA68)</f>
        <v>0.9953079178885631</v>
      </c>
      <c r="AD68">
        <f t="shared" ref="AD68:AD102" si="18">10000-AB68-AA68</f>
        <v>3394</v>
      </c>
      <c r="AF68">
        <v>1</v>
      </c>
      <c r="AG68">
        <v>65</v>
      </c>
      <c r="AH68">
        <v>6493.1904761904761</v>
      </c>
      <c r="AI68">
        <v>129.76190476190476</v>
      </c>
      <c r="AJ68">
        <f t="shared" si="13"/>
        <v>0.96299716198416685</v>
      </c>
      <c r="AK68">
        <f t="shared" si="14"/>
        <v>3377.0476190476193</v>
      </c>
      <c r="AM68">
        <f t="shared" ref="AM68:AM101" si="19">AJ69-AJ68</f>
        <v>7.7886942828059302E-3</v>
      </c>
      <c r="AN68">
        <f t="shared" si="12"/>
        <v>9.7725324430170957E-3</v>
      </c>
      <c r="AO68" s="1"/>
      <c r="AP68" s="1"/>
      <c r="AT68">
        <v>65</v>
      </c>
      <c r="AU68">
        <v>251</v>
      </c>
      <c r="AV68">
        <v>41</v>
      </c>
      <c r="AW68">
        <f t="shared" ref="AW68:AW102" si="20">1-AV68/(400-AU68)</f>
        <v>0.72483221476510074</v>
      </c>
      <c r="AX68">
        <f t="shared" ref="AX68:AX102" si="21">400-AV68-AU68</f>
        <v>108</v>
      </c>
    </row>
    <row r="69" spans="1:50" x14ac:dyDescent="0.45">
      <c r="A69">
        <v>66</v>
      </c>
      <c r="B69">
        <v>96</v>
      </c>
      <c r="J69">
        <v>66</v>
      </c>
      <c r="K69">
        <v>0</v>
      </c>
      <c r="L69">
        <v>28</v>
      </c>
      <c r="Q69">
        <v>66</v>
      </c>
      <c r="R69">
        <v>6713</v>
      </c>
      <c r="S69">
        <v>36</v>
      </c>
      <c r="T69">
        <f t="shared" si="15"/>
        <v>0.98904776391846672</v>
      </c>
      <c r="U69">
        <f t="shared" si="16"/>
        <v>3251</v>
      </c>
      <c r="Z69">
        <v>66</v>
      </c>
      <c r="AA69">
        <v>6546</v>
      </c>
      <c r="AB69">
        <v>5</v>
      </c>
      <c r="AC69">
        <f t="shared" si="17"/>
        <v>0.99855240301100179</v>
      </c>
      <c r="AD69">
        <f t="shared" si="18"/>
        <v>3449</v>
      </c>
      <c r="AF69">
        <v>1</v>
      </c>
      <c r="AG69">
        <v>66</v>
      </c>
      <c r="AH69">
        <v>6598.1904761904761</v>
      </c>
      <c r="AI69">
        <v>99.38095238095238</v>
      </c>
      <c r="AJ69">
        <f t="shared" si="13"/>
        <v>0.97078585626697278</v>
      </c>
      <c r="AK69">
        <f t="shared" si="14"/>
        <v>3302.4285714285716</v>
      </c>
      <c r="AM69">
        <f t="shared" si="19"/>
        <v>5.0618517151003184E-3</v>
      </c>
      <c r="AN69">
        <f t="shared" ref="AN69:AN100" si="22">AVERAGE(AM67:AM70)</f>
        <v>6.1077230485150624E-3</v>
      </c>
      <c r="AO69" s="1"/>
      <c r="AP69" s="1"/>
      <c r="AT69">
        <v>66</v>
      </c>
      <c r="AU69">
        <v>259</v>
      </c>
      <c r="AV69">
        <v>35</v>
      </c>
      <c r="AW69">
        <f t="shared" si="20"/>
        <v>0.75177304964539005</v>
      </c>
      <c r="AX69">
        <f t="shared" si="21"/>
        <v>106</v>
      </c>
    </row>
    <row r="70" spans="1:50" x14ac:dyDescent="0.45">
      <c r="A70">
        <v>67</v>
      </c>
      <c r="B70">
        <v>124</v>
      </c>
      <c r="J70">
        <v>67</v>
      </c>
      <c r="K70">
        <v>0</v>
      </c>
      <c r="L70">
        <v>15</v>
      </c>
      <c r="Q70">
        <v>67</v>
      </c>
      <c r="R70">
        <v>6698</v>
      </c>
      <c r="S70">
        <v>17</v>
      </c>
      <c r="T70">
        <f t="shared" si="15"/>
        <v>0.99485160508782555</v>
      </c>
      <c r="U70">
        <f t="shared" si="16"/>
        <v>3285</v>
      </c>
      <c r="Z70">
        <v>67</v>
      </c>
      <c r="AA70">
        <v>6711</v>
      </c>
      <c r="AB70">
        <v>10</v>
      </c>
      <c r="AC70">
        <f t="shared" si="17"/>
        <v>0.99695956217695347</v>
      </c>
      <c r="AD70">
        <f t="shared" si="18"/>
        <v>3279</v>
      </c>
      <c r="AF70">
        <v>1</v>
      </c>
      <c r="AG70">
        <v>67</v>
      </c>
      <c r="AH70">
        <v>6695.5714285714284</v>
      </c>
      <c r="AI70">
        <v>79.80952380952381</v>
      </c>
      <c r="AJ70">
        <f t="shared" si="13"/>
        <v>0.9758477079820731</v>
      </c>
      <c r="AK70">
        <f t="shared" si="14"/>
        <v>3224.6190476190486</v>
      </c>
      <c r="AM70">
        <f t="shared" si="19"/>
        <v>8.2799858389052128E-3</v>
      </c>
      <c r="AN70">
        <f t="shared" si="22"/>
        <v>5.0171944966657389E-3</v>
      </c>
      <c r="AO70" s="1"/>
      <c r="AP70" s="1"/>
      <c r="AT70">
        <v>67</v>
      </c>
      <c r="AU70">
        <v>266</v>
      </c>
      <c r="AV70">
        <v>31</v>
      </c>
      <c r="AW70">
        <f t="shared" si="20"/>
        <v>0.76865671641791045</v>
      </c>
      <c r="AX70">
        <f t="shared" si="21"/>
        <v>103</v>
      </c>
    </row>
    <row r="71" spans="1:50" x14ac:dyDescent="0.45">
      <c r="A71">
        <v>68</v>
      </c>
      <c r="B71">
        <v>56</v>
      </c>
      <c r="J71">
        <v>68</v>
      </c>
      <c r="K71">
        <v>0</v>
      </c>
      <c r="L71">
        <v>24</v>
      </c>
      <c r="Q71">
        <v>68</v>
      </c>
      <c r="R71">
        <v>6734</v>
      </c>
      <c r="S71">
        <v>8</v>
      </c>
      <c r="T71">
        <f t="shared" si="15"/>
        <v>0.99755052051439064</v>
      </c>
      <c r="U71">
        <f t="shared" si="16"/>
        <v>3258</v>
      </c>
      <c r="Z71">
        <v>68</v>
      </c>
      <c r="AA71">
        <v>6852</v>
      </c>
      <c r="AB71">
        <v>10</v>
      </c>
      <c r="AC71">
        <f t="shared" si="17"/>
        <v>0.99682337992376113</v>
      </c>
      <c r="AD71">
        <f t="shared" si="18"/>
        <v>3138</v>
      </c>
      <c r="AF71">
        <v>1</v>
      </c>
      <c r="AG71">
        <v>68</v>
      </c>
      <c r="AH71">
        <v>6804.8571428571431</v>
      </c>
      <c r="AI71">
        <v>50.714285714285715</v>
      </c>
      <c r="AJ71">
        <f t="shared" si="13"/>
        <v>0.98412769382097831</v>
      </c>
      <c r="AK71">
        <f t="shared" si="14"/>
        <v>3144.4285714285706</v>
      </c>
      <c r="AM71">
        <f t="shared" si="19"/>
        <v>-1.0617538501485058E-3</v>
      </c>
      <c r="AN71">
        <f t="shared" si="22"/>
        <v>2.56132189471589E-3</v>
      </c>
      <c r="AO71" s="1"/>
      <c r="AP71" s="1"/>
      <c r="AT71">
        <v>68</v>
      </c>
      <c r="AU71">
        <v>272</v>
      </c>
      <c r="AV71">
        <v>13</v>
      </c>
      <c r="AW71">
        <f t="shared" si="20"/>
        <v>0.8984375</v>
      </c>
      <c r="AX71">
        <f t="shared" si="21"/>
        <v>115</v>
      </c>
    </row>
    <row r="72" spans="1:50" x14ac:dyDescent="0.45">
      <c r="A72">
        <v>69</v>
      </c>
      <c r="B72">
        <v>2</v>
      </c>
      <c r="J72">
        <v>69</v>
      </c>
      <c r="K72">
        <v>0</v>
      </c>
      <c r="L72">
        <v>27</v>
      </c>
      <c r="Q72">
        <v>69</v>
      </c>
      <c r="R72">
        <v>6863</v>
      </c>
      <c r="S72">
        <v>6</v>
      </c>
      <c r="T72">
        <f t="shared" si="15"/>
        <v>0.99808734459674853</v>
      </c>
      <c r="U72">
        <f t="shared" si="16"/>
        <v>3131</v>
      </c>
      <c r="Z72">
        <v>69</v>
      </c>
      <c r="AA72">
        <v>6929</v>
      </c>
      <c r="AB72">
        <v>13</v>
      </c>
      <c r="AC72">
        <f t="shared" si="17"/>
        <v>0.99576685118853792</v>
      </c>
      <c r="AD72">
        <f t="shared" si="18"/>
        <v>3058</v>
      </c>
      <c r="AF72">
        <v>1</v>
      </c>
      <c r="AG72">
        <v>69</v>
      </c>
      <c r="AH72">
        <v>6898.333333333333</v>
      </c>
      <c r="AI72">
        <v>52.523809523809526</v>
      </c>
      <c r="AJ72">
        <f t="shared" si="13"/>
        <v>0.98306593997082981</v>
      </c>
      <c r="AK72">
        <f t="shared" si="14"/>
        <v>3049.1428571428578</v>
      </c>
      <c r="AM72">
        <f t="shared" si="19"/>
        <v>-2.0347961249934654E-3</v>
      </c>
      <c r="AN72">
        <f t="shared" si="22"/>
        <v>2.6492414146776777E-3</v>
      </c>
      <c r="AO72" s="1"/>
      <c r="AP72" s="1"/>
      <c r="AT72">
        <v>69</v>
      </c>
      <c r="AU72">
        <v>296</v>
      </c>
      <c r="AV72">
        <v>6</v>
      </c>
      <c r="AW72">
        <f t="shared" si="20"/>
        <v>0.94230769230769229</v>
      </c>
      <c r="AX72">
        <f t="shared" si="21"/>
        <v>98</v>
      </c>
    </row>
    <row r="73" spans="1:50" x14ac:dyDescent="0.45">
      <c r="A73">
        <v>70</v>
      </c>
      <c r="B73">
        <v>35</v>
      </c>
      <c r="J73">
        <v>70</v>
      </c>
      <c r="K73">
        <v>0</v>
      </c>
      <c r="L73">
        <v>25</v>
      </c>
      <c r="Q73">
        <v>70</v>
      </c>
      <c r="R73">
        <v>6973</v>
      </c>
      <c r="S73">
        <v>15</v>
      </c>
      <c r="T73">
        <f t="shared" si="15"/>
        <v>0.99504459861248762</v>
      </c>
      <c r="U73">
        <f t="shared" si="16"/>
        <v>3012</v>
      </c>
      <c r="Z73">
        <v>70</v>
      </c>
      <c r="AA73">
        <v>6997</v>
      </c>
      <c r="AB73">
        <v>3</v>
      </c>
      <c r="AC73">
        <f t="shared" si="17"/>
        <v>0.99900099900099903</v>
      </c>
      <c r="AD73">
        <f t="shared" si="18"/>
        <v>3000</v>
      </c>
      <c r="AF73">
        <v>1</v>
      </c>
      <c r="AG73">
        <v>70</v>
      </c>
      <c r="AH73">
        <v>7000.0952380952385</v>
      </c>
      <c r="AI73">
        <v>56.904761904761905</v>
      </c>
      <c r="AJ73">
        <f t="shared" si="13"/>
        <v>0.98103114384583634</v>
      </c>
      <c r="AK73">
        <f t="shared" si="14"/>
        <v>2943</v>
      </c>
      <c r="AM73">
        <f t="shared" si="19"/>
        <v>5.4135297949474692E-3</v>
      </c>
      <c r="AN73">
        <f t="shared" si="22"/>
        <v>7.3033762924981649E-4</v>
      </c>
      <c r="AO73" s="1"/>
      <c r="AP73" s="1"/>
      <c r="AT73">
        <v>70</v>
      </c>
      <c r="AU73">
        <v>274</v>
      </c>
      <c r="AV73">
        <v>24</v>
      </c>
      <c r="AW73">
        <f t="shared" si="20"/>
        <v>0.80952380952380953</v>
      </c>
      <c r="AX73">
        <f t="shared" si="21"/>
        <v>102</v>
      </c>
    </row>
    <row r="74" spans="1:50" x14ac:dyDescent="0.45">
      <c r="A74">
        <v>71</v>
      </c>
      <c r="B74">
        <v>52</v>
      </c>
      <c r="J74">
        <v>71</v>
      </c>
      <c r="K74">
        <v>0</v>
      </c>
      <c r="L74">
        <v>5</v>
      </c>
      <c r="Q74">
        <v>71</v>
      </c>
      <c r="R74">
        <v>7085</v>
      </c>
      <c r="S74">
        <v>29</v>
      </c>
      <c r="T74">
        <f t="shared" si="15"/>
        <v>0.99005145797598626</v>
      </c>
      <c r="U74">
        <f t="shared" si="16"/>
        <v>2886</v>
      </c>
      <c r="Z74">
        <v>71</v>
      </c>
      <c r="AA74">
        <v>7167</v>
      </c>
      <c r="AB74">
        <v>5</v>
      </c>
      <c r="AC74">
        <f t="shared" si="17"/>
        <v>0.99823508648076242</v>
      </c>
      <c r="AD74">
        <f t="shared" si="18"/>
        <v>2828</v>
      </c>
      <c r="AF74">
        <v>1</v>
      </c>
      <c r="AG74">
        <v>71</v>
      </c>
      <c r="AH74">
        <v>7091.2857142857147</v>
      </c>
      <c r="AI74">
        <v>39.428571428571431</v>
      </c>
      <c r="AJ74">
        <f t="shared" si="13"/>
        <v>0.98644467364078381</v>
      </c>
      <c r="AK74">
        <f t="shared" si="14"/>
        <v>2869.2857142857147</v>
      </c>
      <c r="AM74">
        <f t="shared" si="19"/>
        <v>6.043706971937679E-4</v>
      </c>
      <c r="AN74">
        <f t="shared" si="22"/>
        <v>1.0679548924694415E-3</v>
      </c>
      <c r="AO74" s="1"/>
      <c r="AP74" s="1"/>
      <c r="AT74">
        <v>71</v>
      </c>
      <c r="AU74">
        <v>278</v>
      </c>
      <c r="AV74">
        <v>42</v>
      </c>
      <c r="AW74">
        <f t="shared" si="20"/>
        <v>0.65573770491803285</v>
      </c>
      <c r="AX74">
        <f t="shared" si="21"/>
        <v>80</v>
      </c>
    </row>
    <row r="75" spans="1:50" x14ac:dyDescent="0.45">
      <c r="A75">
        <v>72</v>
      </c>
      <c r="B75">
        <v>7</v>
      </c>
      <c r="J75">
        <v>72</v>
      </c>
      <c r="K75">
        <v>0</v>
      </c>
      <c r="L75">
        <v>25</v>
      </c>
      <c r="Q75">
        <v>72</v>
      </c>
      <c r="R75">
        <v>7193</v>
      </c>
      <c r="S75">
        <v>22</v>
      </c>
      <c r="T75">
        <f t="shared" si="15"/>
        <v>0.99216245101531886</v>
      </c>
      <c r="U75">
        <f t="shared" si="16"/>
        <v>2785</v>
      </c>
      <c r="Z75">
        <v>72</v>
      </c>
      <c r="AA75">
        <v>7171</v>
      </c>
      <c r="AB75">
        <v>4</v>
      </c>
      <c r="AC75">
        <f t="shared" si="17"/>
        <v>0.99858607281724987</v>
      </c>
      <c r="AD75">
        <f t="shared" si="18"/>
        <v>2825</v>
      </c>
      <c r="AF75">
        <v>1</v>
      </c>
      <c r="AG75">
        <v>72</v>
      </c>
      <c r="AH75">
        <v>7187.1904761904761</v>
      </c>
      <c r="AI75">
        <v>36.428571428571431</v>
      </c>
      <c r="AJ75">
        <f t="shared" si="13"/>
        <v>0.98704904433797758</v>
      </c>
      <c r="AK75">
        <f t="shared" si="14"/>
        <v>2776.3809523809532</v>
      </c>
      <c r="AM75">
        <f t="shared" si="19"/>
        <v>2.887152027299944E-4</v>
      </c>
      <c r="AN75">
        <f t="shared" si="22"/>
        <v>2.1676057665736825E-3</v>
      </c>
      <c r="AO75" s="1"/>
      <c r="AP75" s="1"/>
      <c r="AT75">
        <v>72</v>
      </c>
      <c r="AU75">
        <v>276</v>
      </c>
      <c r="AV75">
        <v>6</v>
      </c>
      <c r="AW75">
        <f t="shared" si="20"/>
        <v>0.95161290322580649</v>
      </c>
      <c r="AX75">
        <f t="shared" si="21"/>
        <v>118</v>
      </c>
    </row>
    <row r="76" spans="1:50" x14ac:dyDescent="0.45">
      <c r="A76">
        <v>73</v>
      </c>
      <c r="B76">
        <v>47</v>
      </c>
      <c r="J76">
        <v>73</v>
      </c>
      <c r="K76">
        <v>0</v>
      </c>
      <c r="L76">
        <v>11</v>
      </c>
      <c r="Q76">
        <v>73</v>
      </c>
      <c r="R76">
        <v>7267</v>
      </c>
      <c r="S76">
        <v>22</v>
      </c>
      <c r="T76">
        <f t="shared" si="15"/>
        <v>0.99195023783388214</v>
      </c>
      <c r="U76">
        <f t="shared" si="16"/>
        <v>2711</v>
      </c>
      <c r="Z76">
        <v>73</v>
      </c>
      <c r="AA76">
        <v>7308</v>
      </c>
      <c r="AB76">
        <v>4</v>
      </c>
      <c r="AC76">
        <f t="shared" si="17"/>
        <v>0.99851411589895989</v>
      </c>
      <c r="AD76">
        <f t="shared" si="18"/>
        <v>2688</v>
      </c>
      <c r="AF76">
        <v>1</v>
      </c>
      <c r="AG76">
        <v>73</v>
      </c>
      <c r="AH76">
        <v>7296.0476190476193</v>
      </c>
      <c r="AI76">
        <v>34.238095238095241</v>
      </c>
      <c r="AJ76">
        <f t="shared" si="13"/>
        <v>0.98733775954070757</v>
      </c>
      <c r="AK76">
        <f t="shared" si="14"/>
        <v>2669.7142857142853</v>
      </c>
      <c r="AM76">
        <f t="shared" si="19"/>
        <v>2.3638073714234986E-3</v>
      </c>
      <c r="AN76">
        <f t="shared" si="22"/>
        <v>1.0132766639515955E-3</v>
      </c>
      <c r="AO76" s="1"/>
      <c r="AP76" s="1"/>
      <c r="AT76">
        <v>73</v>
      </c>
      <c r="AU76">
        <v>300</v>
      </c>
      <c r="AV76">
        <v>9</v>
      </c>
      <c r="AW76">
        <f t="shared" si="20"/>
        <v>0.91</v>
      </c>
      <c r="AX76">
        <f t="shared" si="21"/>
        <v>91</v>
      </c>
    </row>
    <row r="77" spans="1:50" x14ac:dyDescent="0.45">
      <c r="A77">
        <v>74</v>
      </c>
      <c r="B77">
        <v>18</v>
      </c>
      <c r="J77">
        <v>74</v>
      </c>
      <c r="K77">
        <v>0</v>
      </c>
      <c r="L77">
        <v>26</v>
      </c>
      <c r="Q77">
        <v>74</v>
      </c>
      <c r="R77">
        <v>7373</v>
      </c>
      <c r="S77">
        <v>3</v>
      </c>
      <c r="T77">
        <f t="shared" si="15"/>
        <v>0.99885801294251997</v>
      </c>
      <c r="U77">
        <f t="shared" si="16"/>
        <v>2624</v>
      </c>
      <c r="Z77">
        <v>74</v>
      </c>
      <c r="AA77">
        <v>7444</v>
      </c>
      <c r="AB77">
        <v>12</v>
      </c>
      <c r="AC77">
        <f t="shared" si="17"/>
        <v>0.99530516431924887</v>
      </c>
      <c r="AD77">
        <f t="shared" si="18"/>
        <v>2544</v>
      </c>
      <c r="AF77">
        <v>1</v>
      </c>
      <c r="AG77">
        <v>74</v>
      </c>
      <c r="AH77">
        <v>7419.8571428571431</v>
      </c>
      <c r="AI77">
        <v>26.571428571428573</v>
      </c>
      <c r="AJ77">
        <f t="shared" si="13"/>
        <v>0.98970156691213107</v>
      </c>
      <c r="AK77">
        <f t="shared" si="14"/>
        <v>2553.5714285714275</v>
      </c>
      <c r="AM77">
        <f t="shared" si="19"/>
        <v>7.9621338445912127E-4</v>
      </c>
      <c r="AN77">
        <f t="shared" si="22"/>
        <v>4.7000954676654216E-4</v>
      </c>
      <c r="AO77" s="1"/>
      <c r="AP77" s="1"/>
      <c r="AT77" s="2">
        <v>74</v>
      </c>
      <c r="AU77">
        <v>296</v>
      </c>
      <c r="AV77">
        <v>14</v>
      </c>
      <c r="AW77">
        <f t="shared" si="20"/>
        <v>0.86538461538461542</v>
      </c>
      <c r="AX77">
        <f t="shared" si="21"/>
        <v>90</v>
      </c>
    </row>
    <row r="78" spans="1:50" x14ac:dyDescent="0.45">
      <c r="A78">
        <v>75</v>
      </c>
      <c r="B78">
        <v>12</v>
      </c>
      <c r="J78">
        <v>75</v>
      </c>
      <c r="K78">
        <v>0</v>
      </c>
      <c r="L78">
        <v>7</v>
      </c>
      <c r="Q78">
        <v>75</v>
      </c>
      <c r="R78">
        <v>7432</v>
      </c>
      <c r="S78">
        <v>19</v>
      </c>
      <c r="T78">
        <f t="shared" si="15"/>
        <v>0.99260124610591904</v>
      </c>
      <c r="U78">
        <f t="shared" si="16"/>
        <v>2549</v>
      </c>
      <c r="Z78">
        <v>75</v>
      </c>
      <c r="AA78">
        <v>7538</v>
      </c>
      <c r="AB78">
        <v>3</v>
      </c>
      <c r="AC78">
        <f t="shared" si="17"/>
        <v>0.99878147847278631</v>
      </c>
      <c r="AD78">
        <f t="shared" si="18"/>
        <v>2459</v>
      </c>
      <c r="AF78">
        <v>1</v>
      </c>
      <c r="AG78">
        <v>75</v>
      </c>
      <c r="AH78">
        <v>7479.2857142857147</v>
      </c>
      <c r="AI78">
        <v>23.952380952380953</v>
      </c>
      <c r="AJ78">
        <f t="shared" si="13"/>
        <v>0.99049778029659019</v>
      </c>
      <c r="AK78">
        <f t="shared" si="14"/>
        <v>2496.7619047619037</v>
      </c>
      <c r="AM78">
        <f t="shared" si="19"/>
        <v>-1.5686977715464456E-3</v>
      </c>
      <c r="AN78">
        <f t="shared" si="22"/>
        <v>1.0966301798318867E-3</v>
      </c>
      <c r="AO78" s="1"/>
      <c r="AP78" s="1"/>
      <c r="AT78" s="2">
        <v>75</v>
      </c>
      <c r="AU78">
        <v>284</v>
      </c>
      <c r="AV78">
        <v>28</v>
      </c>
      <c r="AW78">
        <f t="shared" si="20"/>
        <v>0.75862068965517238</v>
      </c>
      <c r="AX78">
        <f t="shared" si="21"/>
        <v>88</v>
      </c>
    </row>
    <row r="79" spans="1:50" x14ac:dyDescent="0.45">
      <c r="A79">
        <v>76</v>
      </c>
      <c r="B79">
        <v>9</v>
      </c>
      <c r="J79">
        <v>76</v>
      </c>
      <c r="K79">
        <v>0</v>
      </c>
      <c r="L79">
        <v>11</v>
      </c>
      <c r="Q79">
        <v>76</v>
      </c>
      <c r="R79">
        <v>7514</v>
      </c>
      <c r="S79">
        <v>19</v>
      </c>
      <c r="T79">
        <f t="shared" si="15"/>
        <v>0.99235720032180208</v>
      </c>
      <c r="U79">
        <f t="shared" si="16"/>
        <v>2467</v>
      </c>
      <c r="Z79">
        <v>76</v>
      </c>
      <c r="AA79">
        <v>7650</v>
      </c>
      <c r="AB79">
        <v>9</v>
      </c>
      <c r="AC79">
        <f t="shared" si="17"/>
        <v>0.99617021276595741</v>
      </c>
      <c r="AD79">
        <f t="shared" si="18"/>
        <v>2341</v>
      </c>
      <c r="AF79">
        <v>1</v>
      </c>
      <c r="AG79">
        <v>76</v>
      </c>
      <c r="AH79">
        <v>7604.1904761904761</v>
      </c>
      <c r="AI79">
        <v>26.523809523809526</v>
      </c>
      <c r="AJ79">
        <f t="shared" si="13"/>
        <v>0.98892908252504375</v>
      </c>
      <c r="AK79">
        <f t="shared" si="14"/>
        <v>2369.2857142857147</v>
      </c>
      <c r="AM79">
        <f t="shared" si="19"/>
        <v>2.7951977349913726E-3</v>
      </c>
      <c r="AN79">
        <f t="shared" si="22"/>
        <v>3.3708301834484145E-4</v>
      </c>
      <c r="AO79" s="1"/>
      <c r="AP79" s="1"/>
      <c r="AT79">
        <v>76</v>
      </c>
      <c r="AU79">
        <v>318</v>
      </c>
      <c r="AV79">
        <v>10</v>
      </c>
      <c r="AW79">
        <f t="shared" si="20"/>
        <v>0.87804878048780488</v>
      </c>
      <c r="AX79">
        <f t="shared" si="21"/>
        <v>72</v>
      </c>
    </row>
    <row r="80" spans="1:50" x14ac:dyDescent="0.45">
      <c r="A80">
        <v>77</v>
      </c>
      <c r="B80">
        <v>36</v>
      </c>
      <c r="J80">
        <v>77</v>
      </c>
      <c r="K80">
        <v>0</v>
      </c>
      <c r="L80">
        <v>5</v>
      </c>
      <c r="Q80">
        <v>77</v>
      </c>
      <c r="R80">
        <v>7662</v>
      </c>
      <c r="S80">
        <v>4</v>
      </c>
      <c r="T80">
        <f t="shared" si="15"/>
        <v>0.99828913601368696</v>
      </c>
      <c r="U80">
        <f t="shared" si="16"/>
        <v>2334</v>
      </c>
      <c r="Z80">
        <v>77</v>
      </c>
      <c r="AA80">
        <v>7770</v>
      </c>
      <c r="AB80">
        <v>9</v>
      </c>
      <c r="AC80">
        <f t="shared" si="17"/>
        <v>0.99596412556053815</v>
      </c>
      <c r="AD80">
        <f t="shared" si="18"/>
        <v>2221</v>
      </c>
      <c r="AF80">
        <v>1</v>
      </c>
      <c r="AG80">
        <v>77</v>
      </c>
      <c r="AH80">
        <v>7692.6190476190477</v>
      </c>
      <c r="AI80">
        <v>19.095238095238095</v>
      </c>
      <c r="AJ80">
        <f t="shared" si="13"/>
        <v>0.99172428026003512</v>
      </c>
      <c r="AK80">
        <f t="shared" si="14"/>
        <v>2288.2857142857138</v>
      </c>
      <c r="AM80">
        <f t="shared" si="19"/>
        <v>-6.7438127452468244E-4</v>
      </c>
      <c r="AN80">
        <f t="shared" si="22"/>
        <v>1.5075981132089966E-4</v>
      </c>
      <c r="AO80" s="1"/>
      <c r="AP80" s="1"/>
      <c r="AT80">
        <v>77</v>
      </c>
      <c r="AU80">
        <v>297</v>
      </c>
      <c r="AV80">
        <v>24</v>
      </c>
      <c r="AW80">
        <f t="shared" si="20"/>
        <v>0.76699029126213591</v>
      </c>
      <c r="AX80">
        <f t="shared" si="21"/>
        <v>79</v>
      </c>
    </row>
    <row r="81" spans="1:50" x14ac:dyDescent="0.45">
      <c r="A81">
        <v>78</v>
      </c>
      <c r="B81">
        <v>2</v>
      </c>
      <c r="J81">
        <v>78</v>
      </c>
      <c r="K81">
        <v>0</v>
      </c>
      <c r="L81">
        <v>10</v>
      </c>
      <c r="Q81">
        <v>78</v>
      </c>
      <c r="R81">
        <v>7740</v>
      </c>
      <c r="S81">
        <v>16</v>
      </c>
      <c r="T81">
        <f t="shared" si="15"/>
        <v>0.99292035398230083</v>
      </c>
      <c r="U81">
        <f t="shared" si="16"/>
        <v>2244</v>
      </c>
      <c r="Z81">
        <v>78</v>
      </c>
      <c r="AA81">
        <v>7718</v>
      </c>
      <c r="AB81">
        <v>6</v>
      </c>
      <c r="AC81">
        <f t="shared" si="17"/>
        <v>0.99737072743207711</v>
      </c>
      <c r="AD81">
        <f t="shared" si="18"/>
        <v>2276</v>
      </c>
      <c r="AF81">
        <v>1</v>
      </c>
      <c r="AG81">
        <v>78</v>
      </c>
      <c r="AH81">
        <v>7807.9523809523807</v>
      </c>
      <c r="AI81">
        <v>19.61904761904762</v>
      </c>
      <c r="AJ81">
        <f t="shared" si="13"/>
        <v>0.99104989898551044</v>
      </c>
      <c r="AK81">
        <f t="shared" si="14"/>
        <v>2172.4285714285716</v>
      </c>
      <c r="AM81">
        <f t="shared" si="19"/>
        <v>5.092055636335413E-5</v>
      </c>
      <c r="AN81">
        <f t="shared" si="22"/>
        <v>1.0151004253239337E-3</v>
      </c>
      <c r="AO81" s="1"/>
      <c r="AP81" s="1"/>
      <c r="AT81">
        <v>78</v>
      </c>
      <c r="AU81">
        <v>317</v>
      </c>
      <c r="AV81">
        <v>15</v>
      </c>
      <c r="AW81">
        <f t="shared" si="20"/>
        <v>0.81927710843373491</v>
      </c>
      <c r="AX81">
        <f t="shared" si="21"/>
        <v>68</v>
      </c>
    </row>
    <row r="82" spans="1:50" x14ac:dyDescent="0.45">
      <c r="A82">
        <v>79</v>
      </c>
      <c r="B82">
        <v>7</v>
      </c>
      <c r="J82">
        <v>79</v>
      </c>
      <c r="K82">
        <v>0</v>
      </c>
      <c r="L82">
        <v>4</v>
      </c>
      <c r="Q82">
        <v>79</v>
      </c>
      <c r="R82">
        <v>7883</v>
      </c>
      <c r="S82">
        <v>10</v>
      </c>
      <c r="T82">
        <f t="shared" si="15"/>
        <v>0.99527633443552199</v>
      </c>
      <c r="U82">
        <f t="shared" si="16"/>
        <v>2107</v>
      </c>
      <c r="Z82">
        <v>79</v>
      </c>
      <c r="AA82">
        <v>7857</v>
      </c>
      <c r="AB82">
        <v>5</v>
      </c>
      <c r="AC82">
        <f t="shared" si="17"/>
        <v>0.99766682221185254</v>
      </c>
      <c r="AD82">
        <f t="shared" si="18"/>
        <v>2138</v>
      </c>
      <c r="AF82">
        <v>1</v>
      </c>
      <c r="AG82">
        <v>79</v>
      </c>
      <c r="AH82">
        <v>7902.4285714285716</v>
      </c>
      <c r="AI82">
        <v>18.666666666666668</v>
      </c>
      <c r="AJ82">
        <f t="shared" si="13"/>
        <v>0.99110081954187379</v>
      </c>
      <c r="AK82">
        <f t="shared" si="14"/>
        <v>2078.9047619047624</v>
      </c>
      <c r="AM82">
        <f t="shared" si="19"/>
        <v>1.8886646844656907E-3</v>
      </c>
      <c r="AN82">
        <f t="shared" si="22"/>
        <v>2.55458432400546E-4</v>
      </c>
      <c r="AO82" s="1"/>
      <c r="AP82" s="1"/>
      <c r="AT82">
        <v>79</v>
      </c>
      <c r="AU82">
        <v>316</v>
      </c>
      <c r="AV82">
        <v>11</v>
      </c>
      <c r="AW82">
        <f t="shared" si="20"/>
        <v>0.86904761904761907</v>
      </c>
      <c r="AX82">
        <f t="shared" si="21"/>
        <v>73</v>
      </c>
    </row>
    <row r="83" spans="1:50" x14ac:dyDescent="0.45">
      <c r="A83">
        <v>80</v>
      </c>
      <c r="B83">
        <v>8</v>
      </c>
      <c r="J83">
        <v>80</v>
      </c>
      <c r="K83">
        <v>0</v>
      </c>
      <c r="L83">
        <v>9</v>
      </c>
      <c r="Q83">
        <v>80</v>
      </c>
      <c r="R83">
        <v>8050</v>
      </c>
      <c r="S83">
        <v>7</v>
      </c>
      <c r="T83">
        <f t="shared" si="15"/>
        <v>0.99641025641025638</v>
      </c>
      <c r="U83">
        <f t="shared" si="16"/>
        <v>1943</v>
      </c>
      <c r="Z83">
        <v>80</v>
      </c>
      <c r="AA83">
        <v>7990</v>
      </c>
      <c r="AB83">
        <v>7</v>
      </c>
      <c r="AC83">
        <f t="shared" si="17"/>
        <v>0.99651741293532337</v>
      </c>
      <c r="AD83">
        <f t="shared" si="18"/>
        <v>2003</v>
      </c>
      <c r="AF83">
        <v>1</v>
      </c>
      <c r="AG83">
        <v>80</v>
      </c>
      <c r="AH83">
        <v>8003</v>
      </c>
      <c r="AI83">
        <v>14</v>
      </c>
      <c r="AJ83">
        <f t="shared" si="13"/>
        <v>0.99298948422633948</v>
      </c>
      <c r="AK83">
        <f t="shared" si="14"/>
        <v>1983</v>
      </c>
      <c r="AM83">
        <f t="shared" si="19"/>
        <v>-2.4337023670217839E-4</v>
      </c>
      <c r="AN83">
        <f t="shared" si="22"/>
        <v>1.154688220595862E-3</v>
      </c>
      <c r="AT83">
        <v>80</v>
      </c>
      <c r="AU83">
        <v>327</v>
      </c>
      <c r="AV83">
        <v>17</v>
      </c>
      <c r="AW83">
        <f t="shared" si="20"/>
        <v>0.76712328767123283</v>
      </c>
      <c r="AX83">
        <f t="shared" si="21"/>
        <v>56</v>
      </c>
    </row>
    <row r="84" spans="1:50" x14ac:dyDescent="0.45">
      <c r="A84">
        <v>81</v>
      </c>
      <c r="B84">
        <v>2</v>
      </c>
      <c r="J84">
        <v>81</v>
      </c>
      <c r="K84">
        <v>0</v>
      </c>
      <c r="L84">
        <v>11</v>
      </c>
      <c r="Q84">
        <v>81</v>
      </c>
      <c r="R84">
        <v>8019</v>
      </c>
      <c r="S84">
        <v>8</v>
      </c>
      <c r="T84">
        <f t="shared" si="15"/>
        <v>0.9959616355376073</v>
      </c>
      <c r="U84">
        <f t="shared" si="16"/>
        <v>1973</v>
      </c>
      <c r="Z84">
        <v>81</v>
      </c>
      <c r="AA84">
        <v>8074</v>
      </c>
      <c r="AB84">
        <v>5</v>
      </c>
      <c r="AC84">
        <f t="shared" si="17"/>
        <v>0.99740394600207682</v>
      </c>
      <c r="AD84">
        <f t="shared" si="18"/>
        <v>1921</v>
      </c>
      <c r="AF84">
        <v>1</v>
      </c>
      <c r="AG84">
        <v>81</v>
      </c>
      <c r="AH84">
        <v>8070</v>
      </c>
      <c r="AI84">
        <v>14</v>
      </c>
      <c r="AJ84">
        <f t="shared" si="13"/>
        <v>0.9927461139896373</v>
      </c>
      <c r="AK84">
        <f t="shared" si="14"/>
        <v>1916</v>
      </c>
      <c r="AM84">
        <f t="shared" si="19"/>
        <v>2.9225378782565814E-3</v>
      </c>
      <c r="AN84">
        <f t="shared" si="22"/>
        <v>9.7921611942886067E-6</v>
      </c>
      <c r="AT84">
        <v>81</v>
      </c>
      <c r="AU84">
        <v>322</v>
      </c>
      <c r="AV84">
        <v>11</v>
      </c>
      <c r="AW84">
        <f t="shared" si="20"/>
        <v>0.85897435897435903</v>
      </c>
      <c r="AX84">
        <f t="shared" si="21"/>
        <v>67</v>
      </c>
    </row>
    <row r="85" spans="1:50" x14ac:dyDescent="0.45">
      <c r="A85">
        <v>82</v>
      </c>
      <c r="B85">
        <v>27</v>
      </c>
      <c r="J85">
        <v>82</v>
      </c>
      <c r="K85">
        <v>0</v>
      </c>
      <c r="L85">
        <v>21</v>
      </c>
      <c r="Q85">
        <v>82</v>
      </c>
      <c r="R85">
        <v>8209</v>
      </c>
      <c r="S85">
        <v>7</v>
      </c>
      <c r="T85">
        <f t="shared" si="15"/>
        <v>0.99609156895589057</v>
      </c>
      <c r="U85">
        <f t="shared" si="16"/>
        <v>1784</v>
      </c>
      <c r="Z85">
        <v>82</v>
      </c>
      <c r="AA85">
        <v>8144</v>
      </c>
      <c r="AB85">
        <v>7</v>
      </c>
      <c r="AC85">
        <f t="shared" si="17"/>
        <v>0.9962284482758621</v>
      </c>
      <c r="AD85">
        <f t="shared" si="18"/>
        <v>1849</v>
      </c>
      <c r="AF85">
        <v>1</v>
      </c>
      <c r="AG85">
        <v>82</v>
      </c>
      <c r="AH85">
        <v>8153</v>
      </c>
      <c r="AI85">
        <v>8</v>
      </c>
      <c r="AJ85">
        <f t="shared" si="13"/>
        <v>0.99566865186789388</v>
      </c>
      <c r="AK85">
        <f t="shared" si="14"/>
        <v>1839</v>
      </c>
      <c r="AM85">
        <f t="shared" si="19"/>
        <v>-4.5286636812429393E-3</v>
      </c>
      <c r="AN85">
        <f t="shared" si="22"/>
        <v>9.3188042076247646E-4</v>
      </c>
      <c r="AT85">
        <v>82</v>
      </c>
      <c r="AU85">
        <v>336</v>
      </c>
      <c r="AV85">
        <v>4</v>
      </c>
      <c r="AW85">
        <f t="shared" si="20"/>
        <v>0.9375</v>
      </c>
      <c r="AX85">
        <f t="shared" si="21"/>
        <v>60</v>
      </c>
    </row>
    <row r="86" spans="1:50" x14ac:dyDescent="0.45">
      <c r="A86">
        <v>83</v>
      </c>
      <c r="B86">
        <v>3</v>
      </c>
      <c r="J86">
        <v>83</v>
      </c>
      <c r="K86">
        <v>0</v>
      </c>
      <c r="L86">
        <v>15</v>
      </c>
      <c r="Q86">
        <v>83</v>
      </c>
      <c r="R86">
        <v>8315</v>
      </c>
      <c r="S86">
        <v>5</v>
      </c>
      <c r="T86">
        <f t="shared" si="15"/>
        <v>0.9970326409495549</v>
      </c>
      <c r="U86">
        <f t="shared" si="16"/>
        <v>1680</v>
      </c>
      <c r="Z86">
        <v>83</v>
      </c>
      <c r="AA86">
        <v>8311</v>
      </c>
      <c r="AB86">
        <v>3</v>
      </c>
      <c r="AC86">
        <f t="shared" si="17"/>
        <v>0.9982238010657194</v>
      </c>
      <c r="AD86">
        <f t="shared" si="18"/>
        <v>1686</v>
      </c>
      <c r="AF86">
        <v>1</v>
      </c>
      <c r="AG86">
        <v>83</v>
      </c>
      <c r="AH86">
        <v>8307</v>
      </c>
      <c r="AI86">
        <v>15</v>
      </c>
      <c r="AJ86">
        <f t="shared" si="13"/>
        <v>0.99113998818665094</v>
      </c>
      <c r="AK86">
        <f t="shared" si="14"/>
        <v>1678</v>
      </c>
      <c r="AM86">
        <f t="shared" si="19"/>
        <v>5.5770177227384421E-3</v>
      </c>
      <c r="AN86">
        <f t="shared" si="22"/>
        <v>3.3223384623781715E-4</v>
      </c>
      <c r="AT86">
        <v>83</v>
      </c>
      <c r="AU86">
        <v>326</v>
      </c>
      <c r="AV86">
        <v>5</v>
      </c>
      <c r="AW86">
        <f t="shared" si="20"/>
        <v>0.93243243243243246</v>
      </c>
      <c r="AX86">
        <f t="shared" si="21"/>
        <v>69</v>
      </c>
    </row>
    <row r="87" spans="1:50" x14ac:dyDescent="0.45">
      <c r="A87">
        <v>84</v>
      </c>
      <c r="B87">
        <v>4</v>
      </c>
      <c r="J87">
        <v>84</v>
      </c>
      <c r="K87">
        <v>0</v>
      </c>
      <c r="L87">
        <v>8</v>
      </c>
      <c r="Q87">
        <v>84</v>
      </c>
      <c r="R87">
        <v>8415</v>
      </c>
      <c r="S87">
        <v>8</v>
      </c>
      <c r="T87">
        <f t="shared" si="15"/>
        <v>0.99495268138801263</v>
      </c>
      <c r="U87">
        <f t="shared" si="16"/>
        <v>1577</v>
      </c>
      <c r="Z87">
        <v>84</v>
      </c>
      <c r="AA87">
        <v>8381</v>
      </c>
      <c r="AB87">
        <v>9</v>
      </c>
      <c r="AC87">
        <f t="shared" si="17"/>
        <v>0.99444101297096976</v>
      </c>
      <c r="AD87">
        <f t="shared" si="18"/>
        <v>1610</v>
      </c>
      <c r="AF87">
        <v>1</v>
      </c>
      <c r="AG87">
        <v>84</v>
      </c>
      <c r="AH87">
        <v>8477</v>
      </c>
      <c r="AI87">
        <v>5</v>
      </c>
      <c r="AJ87">
        <f t="shared" si="13"/>
        <v>0.99671700590938939</v>
      </c>
      <c r="AK87">
        <f t="shared" si="14"/>
        <v>1518</v>
      </c>
      <c r="AM87">
        <f t="shared" si="19"/>
        <v>-2.6419565348008156E-3</v>
      </c>
      <c r="AN87">
        <f t="shared" si="22"/>
        <v>1.5221374663532128E-5</v>
      </c>
      <c r="AT87">
        <v>84</v>
      </c>
      <c r="AU87">
        <v>336</v>
      </c>
      <c r="AV87">
        <v>4</v>
      </c>
      <c r="AW87">
        <f t="shared" si="20"/>
        <v>0.9375</v>
      </c>
      <c r="AX87">
        <f t="shared" si="21"/>
        <v>60</v>
      </c>
    </row>
    <row r="88" spans="1:50" x14ac:dyDescent="0.45">
      <c r="A88">
        <v>85</v>
      </c>
      <c r="B88">
        <v>7</v>
      </c>
      <c r="J88">
        <v>85</v>
      </c>
      <c r="K88">
        <v>0</v>
      </c>
      <c r="L88">
        <v>4</v>
      </c>
      <c r="Q88">
        <v>85</v>
      </c>
      <c r="R88">
        <v>8485</v>
      </c>
      <c r="S88">
        <v>7</v>
      </c>
      <c r="T88">
        <f t="shared" si="15"/>
        <v>0.99537953795379541</v>
      </c>
      <c r="U88">
        <f t="shared" si="16"/>
        <v>1508</v>
      </c>
      <c r="Z88">
        <v>85</v>
      </c>
      <c r="AA88">
        <v>8528</v>
      </c>
      <c r="AB88">
        <v>3</v>
      </c>
      <c r="AC88">
        <f t="shared" si="17"/>
        <v>0.99796195652173914</v>
      </c>
      <c r="AD88">
        <f t="shared" si="18"/>
        <v>1469</v>
      </c>
      <c r="AF88">
        <v>1</v>
      </c>
      <c r="AG88">
        <v>85</v>
      </c>
      <c r="AH88">
        <v>8481</v>
      </c>
      <c r="AI88">
        <v>9</v>
      </c>
      <c r="AJ88">
        <f t="shared" ref="AJ88:AJ102" si="23">1-AI88/(10000-AH88)</f>
        <v>0.99407504937458857</v>
      </c>
      <c r="AK88">
        <f t="shared" ref="AK88:AK102" si="24">10000-AI88-AH88</f>
        <v>1510</v>
      </c>
      <c r="AM88">
        <f t="shared" si="19"/>
        <v>1.6544879919594413E-3</v>
      </c>
      <c r="AN88">
        <f t="shared" si="22"/>
        <v>1.2622590508982456E-3</v>
      </c>
      <c r="AT88">
        <v>85</v>
      </c>
      <c r="AU88">
        <v>330</v>
      </c>
      <c r="AV88">
        <v>5</v>
      </c>
      <c r="AW88">
        <f t="shared" si="20"/>
        <v>0.9285714285714286</v>
      </c>
      <c r="AX88">
        <f t="shared" si="21"/>
        <v>65</v>
      </c>
    </row>
    <row r="89" spans="1:50" x14ac:dyDescent="0.45">
      <c r="A89">
        <v>86</v>
      </c>
      <c r="B89">
        <v>6</v>
      </c>
      <c r="J89">
        <v>86</v>
      </c>
      <c r="K89">
        <v>0</v>
      </c>
      <c r="L89">
        <v>10</v>
      </c>
      <c r="Q89">
        <v>86</v>
      </c>
      <c r="R89">
        <v>8600</v>
      </c>
      <c r="S89">
        <v>4</v>
      </c>
      <c r="T89">
        <f t="shared" si="15"/>
        <v>0.99714285714285711</v>
      </c>
      <c r="U89">
        <f t="shared" si="16"/>
        <v>1396</v>
      </c>
      <c r="Z89">
        <v>86</v>
      </c>
      <c r="AA89">
        <v>8580</v>
      </c>
      <c r="AB89">
        <v>3</v>
      </c>
      <c r="AC89">
        <f t="shared" si="17"/>
        <v>0.99788732394366197</v>
      </c>
      <c r="AD89">
        <f t="shared" si="18"/>
        <v>1417</v>
      </c>
      <c r="AF89">
        <v>1</v>
      </c>
      <c r="AG89">
        <v>86</v>
      </c>
      <c r="AH89">
        <v>8595</v>
      </c>
      <c r="AI89">
        <v>6</v>
      </c>
      <c r="AJ89">
        <f t="shared" si="23"/>
        <v>0.99572953736654801</v>
      </c>
      <c r="AK89">
        <f t="shared" si="24"/>
        <v>1399</v>
      </c>
      <c r="AM89">
        <f t="shared" si="19"/>
        <v>4.5948702369591476E-4</v>
      </c>
      <c r="AN89">
        <f t="shared" si="22"/>
        <v>-2.2479912482147868E-3</v>
      </c>
      <c r="AT89">
        <v>86</v>
      </c>
      <c r="AU89">
        <v>346</v>
      </c>
      <c r="AV89">
        <v>5</v>
      </c>
      <c r="AW89">
        <f t="shared" si="20"/>
        <v>0.90740740740740744</v>
      </c>
      <c r="AX89">
        <f t="shared" si="21"/>
        <v>49</v>
      </c>
    </row>
    <row r="90" spans="1:50" x14ac:dyDescent="0.45">
      <c r="A90">
        <v>87</v>
      </c>
      <c r="B90">
        <v>8</v>
      </c>
      <c r="J90">
        <v>87</v>
      </c>
      <c r="K90">
        <v>0</v>
      </c>
      <c r="L90">
        <v>7</v>
      </c>
      <c r="Q90">
        <v>87</v>
      </c>
      <c r="R90">
        <v>8665</v>
      </c>
      <c r="S90">
        <v>8</v>
      </c>
      <c r="T90">
        <f t="shared" si="15"/>
        <v>0.99400749063670413</v>
      </c>
      <c r="U90">
        <f t="shared" si="16"/>
        <v>1327</v>
      </c>
      <c r="Z90">
        <v>87</v>
      </c>
      <c r="AA90">
        <v>8644</v>
      </c>
      <c r="AB90">
        <v>4</v>
      </c>
      <c r="AC90">
        <f t="shared" si="17"/>
        <v>0.99705014749262533</v>
      </c>
      <c r="AD90">
        <f t="shared" si="18"/>
        <v>1352</v>
      </c>
      <c r="AF90">
        <v>1</v>
      </c>
      <c r="AG90">
        <v>87</v>
      </c>
      <c r="AH90">
        <v>8688</v>
      </c>
      <c r="AI90">
        <v>5</v>
      </c>
      <c r="AJ90">
        <f t="shared" si="23"/>
        <v>0.99618902439024393</v>
      </c>
      <c r="AK90">
        <f t="shared" si="24"/>
        <v>1307</v>
      </c>
      <c r="AM90">
        <f t="shared" si="19"/>
        <v>-8.4639834737136876E-3</v>
      </c>
      <c r="AN90">
        <f t="shared" si="22"/>
        <v>8.8479996185719667E-5</v>
      </c>
      <c r="AT90">
        <v>87</v>
      </c>
      <c r="AU90">
        <v>336</v>
      </c>
      <c r="AV90">
        <v>5</v>
      </c>
      <c r="AW90">
        <f t="shared" si="20"/>
        <v>0.921875</v>
      </c>
      <c r="AX90">
        <f t="shared" si="21"/>
        <v>59</v>
      </c>
    </row>
    <row r="91" spans="1:50" x14ac:dyDescent="0.45">
      <c r="A91">
        <v>88</v>
      </c>
      <c r="B91">
        <v>6</v>
      </c>
      <c r="J91">
        <v>88</v>
      </c>
      <c r="K91">
        <v>0</v>
      </c>
      <c r="L91">
        <v>5</v>
      </c>
      <c r="Q91">
        <v>88</v>
      </c>
      <c r="R91">
        <v>8858</v>
      </c>
      <c r="S91">
        <v>6</v>
      </c>
      <c r="T91">
        <f t="shared" si="15"/>
        <v>0.99474605954465845</v>
      </c>
      <c r="U91">
        <f t="shared" si="16"/>
        <v>1136</v>
      </c>
      <c r="Z91">
        <v>88</v>
      </c>
      <c r="AA91">
        <v>8814</v>
      </c>
      <c r="AB91">
        <v>3</v>
      </c>
      <c r="AC91">
        <f t="shared" si="17"/>
        <v>0.99747048903878588</v>
      </c>
      <c r="AD91">
        <f t="shared" si="18"/>
        <v>1183</v>
      </c>
      <c r="AF91">
        <v>1</v>
      </c>
      <c r="AG91">
        <v>88</v>
      </c>
      <c r="AH91">
        <v>8778</v>
      </c>
      <c r="AI91">
        <v>15</v>
      </c>
      <c r="AJ91">
        <f t="shared" si="23"/>
        <v>0.98772504091653024</v>
      </c>
      <c r="AK91">
        <f t="shared" si="24"/>
        <v>1207</v>
      </c>
      <c r="AM91">
        <f t="shared" si="19"/>
        <v>6.7039284428012103E-3</v>
      </c>
      <c r="AN91">
        <f t="shared" si="22"/>
        <v>-1.085494389483882E-3</v>
      </c>
      <c r="AT91">
        <v>88</v>
      </c>
      <c r="AU91">
        <v>359</v>
      </c>
      <c r="AV91">
        <v>6</v>
      </c>
      <c r="AW91">
        <f t="shared" si="20"/>
        <v>0.85365853658536583</v>
      </c>
      <c r="AX91">
        <f t="shared" si="21"/>
        <v>35</v>
      </c>
    </row>
    <row r="92" spans="1:50" x14ac:dyDescent="0.45">
      <c r="A92">
        <v>89</v>
      </c>
      <c r="B92">
        <v>5</v>
      </c>
      <c r="J92">
        <v>89</v>
      </c>
      <c r="K92">
        <v>0</v>
      </c>
      <c r="L92">
        <v>3</v>
      </c>
      <c r="Q92">
        <v>89</v>
      </c>
      <c r="R92">
        <v>8927</v>
      </c>
      <c r="S92">
        <v>8</v>
      </c>
      <c r="T92">
        <f t="shared" si="15"/>
        <v>0.99254426840633736</v>
      </c>
      <c r="U92">
        <f t="shared" si="16"/>
        <v>1065</v>
      </c>
      <c r="Z92">
        <v>89</v>
      </c>
      <c r="AA92">
        <v>8860</v>
      </c>
      <c r="AB92">
        <v>4</v>
      </c>
      <c r="AC92">
        <f t="shared" si="17"/>
        <v>0.99649122807017543</v>
      </c>
      <c r="AD92">
        <f t="shared" si="18"/>
        <v>1136</v>
      </c>
      <c r="AF92">
        <v>1</v>
      </c>
      <c r="AG92">
        <v>89</v>
      </c>
      <c r="AH92">
        <v>8923</v>
      </c>
      <c r="AI92">
        <v>6</v>
      </c>
      <c r="AJ92">
        <f t="shared" si="23"/>
        <v>0.99442896935933145</v>
      </c>
      <c r="AK92">
        <f t="shared" si="24"/>
        <v>1071</v>
      </c>
      <c r="AM92">
        <f t="shared" si="19"/>
        <v>-3.0414095507189653E-3</v>
      </c>
      <c r="AN92">
        <f t="shared" si="22"/>
        <v>-4.5175047958345704E-4</v>
      </c>
      <c r="AT92">
        <v>89</v>
      </c>
      <c r="AU92">
        <v>358</v>
      </c>
      <c r="AV92">
        <v>3</v>
      </c>
      <c r="AW92">
        <f t="shared" si="20"/>
        <v>0.9285714285714286</v>
      </c>
      <c r="AX92">
        <f t="shared" si="21"/>
        <v>39</v>
      </c>
    </row>
    <row r="93" spans="1:50" x14ac:dyDescent="0.45">
      <c r="A93">
        <v>90</v>
      </c>
      <c r="B93">
        <v>4</v>
      </c>
      <c r="J93">
        <v>90</v>
      </c>
      <c r="K93">
        <v>0</v>
      </c>
      <c r="L93">
        <v>5</v>
      </c>
      <c r="Q93">
        <v>90</v>
      </c>
      <c r="R93">
        <v>8970</v>
      </c>
      <c r="S93">
        <v>5</v>
      </c>
      <c r="T93">
        <f t="shared" si="15"/>
        <v>0.99514563106796117</v>
      </c>
      <c r="U93">
        <f t="shared" si="16"/>
        <v>1025</v>
      </c>
      <c r="Z93">
        <v>90</v>
      </c>
      <c r="AA93">
        <v>9072</v>
      </c>
      <c r="AB93">
        <v>3</v>
      </c>
      <c r="AC93">
        <f t="shared" si="17"/>
        <v>0.99676724137931039</v>
      </c>
      <c r="AD93">
        <f t="shared" si="18"/>
        <v>925</v>
      </c>
      <c r="AF93">
        <v>1</v>
      </c>
      <c r="AG93">
        <v>90</v>
      </c>
      <c r="AH93">
        <v>8955</v>
      </c>
      <c r="AI93">
        <v>9</v>
      </c>
      <c r="AJ93">
        <f t="shared" si="23"/>
        <v>0.99138755980861248</v>
      </c>
      <c r="AK93">
        <f t="shared" si="24"/>
        <v>1036</v>
      </c>
      <c r="AM93">
        <f t="shared" si="19"/>
        <v>2.9944626632976146E-3</v>
      </c>
      <c r="AN93">
        <f t="shared" si="22"/>
        <v>1.5062397708674458E-3</v>
      </c>
      <c r="AT93">
        <v>90</v>
      </c>
      <c r="AU93">
        <v>353</v>
      </c>
      <c r="AV93">
        <v>8</v>
      </c>
      <c r="AW93">
        <f t="shared" si="20"/>
        <v>0.82978723404255317</v>
      </c>
      <c r="AX93">
        <f t="shared" si="21"/>
        <v>39</v>
      </c>
    </row>
    <row r="94" spans="1:50" x14ac:dyDescent="0.45">
      <c r="A94">
        <v>91</v>
      </c>
      <c r="B94">
        <v>4</v>
      </c>
      <c r="J94">
        <v>91</v>
      </c>
      <c r="K94">
        <v>0</v>
      </c>
      <c r="L94">
        <v>3</v>
      </c>
      <c r="Q94">
        <v>91</v>
      </c>
      <c r="R94">
        <v>9112</v>
      </c>
      <c r="S94">
        <v>4</v>
      </c>
      <c r="T94">
        <f t="shared" si="15"/>
        <v>0.99549549549549554</v>
      </c>
      <c r="U94">
        <f t="shared" si="16"/>
        <v>884</v>
      </c>
      <c r="Z94">
        <v>91</v>
      </c>
      <c r="AA94">
        <v>9081</v>
      </c>
      <c r="AB94">
        <v>5</v>
      </c>
      <c r="AC94">
        <f t="shared" si="17"/>
        <v>0.99455930359085964</v>
      </c>
      <c r="AD94">
        <f t="shared" si="18"/>
        <v>914</v>
      </c>
      <c r="AF94">
        <v>1</v>
      </c>
      <c r="AG94">
        <v>91</v>
      </c>
      <c r="AH94">
        <v>9110</v>
      </c>
      <c r="AI94">
        <v>5</v>
      </c>
      <c r="AJ94">
        <f t="shared" si="23"/>
        <v>0.9943820224719101</v>
      </c>
      <c r="AK94">
        <f t="shared" si="24"/>
        <v>885</v>
      </c>
      <c r="AM94">
        <f t="shared" si="19"/>
        <v>-6.3202247191007643E-4</v>
      </c>
      <c r="AN94">
        <f t="shared" si="22"/>
        <v>-8.8292504464429489E-4</v>
      </c>
      <c r="AT94">
        <v>91</v>
      </c>
      <c r="AU94">
        <v>359</v>
      </c>
      <c r="AV94">
        <v>5</v>
      </c>
      <c r="AW94">
        <f t="shared" si="20"/>
        <v>0.87804878048780488</v>
      </c>
      <c r="AX94">
        <f t="shared" si="21"/>
        <v>36</v>
      </c>
    </row>
    <row r="95" spans="1:50" x14ac:dyDescent="0.45">
      <c r="A95">
        <v>92</v>
      </c>
      <c r="B95">
        <v>3</v>
      </c>
      <c r="J95">
        <v>92</v>
      </c>
      <c r="K95">
        <v>0</v>
      </c>
      <c r="L95">
        <v>5</v>
      </c>
      <c r="Q95">
        <v>92</v>
      </c>
      <c r="R95">
        <v>9190</v>
      </c>
      <c r="S95">
        <v>3</v>
      </c>
      <c r="T95">
        <f t="shared" si="15"/>
        <v>0.99629629629629635</v>
      </c>
      <c r="U95">
        <f t="shared" si="16"/>
        <v>807</v>
      </c>
      <c r="Z95">
        <v>92</v>
      </c>
      <c r="AA95">
        <v>9242</v>
      </c>
      <c r="AB95">
        <v>4</v>
      </c>
      <c r="AC95">
        <f t="shared" si="17"/>
        <v>0.99472295514511877</v>
      </c>
      <c r="AD95">
        <f t="shared" si="18"/>
        <v>754</v>
      </c>
      <c r="AF95">
        <v>1</v>
      </c>
      <c r="AG95">
        <v>92</v>
      </c>
      <c r="AH95">
        <v>9200</v>
      </c>
      <c r="AI95">
        <v>5</v>
      </c>
      <c r="AJ95">
        <f t="shared" si="23"/>
        <v>0.99375000000000002</v>
      </c>
      <c r="AK95">
        <f t="shared" si="24"/>
        <v>795</v>
      </c>
      <c r="AM95">
        <f t="shared" si="19"/>
        <v>-2.8527308192457523E-3</v>
      </c>
      <c r="AN95">
        <f t="shared" si="22"/>
        <v>-3.1805963913830726E-4</v>
      </c>
      <c r="AT95">
        <v>92</v>
      </c>
      <c r="AU95">
        <v>359</v>
      </c>
      <c r="AV95">
        <v>5</v>
      </c>
      <c r="AW95">
        <f t="shared" si="20"/>
        <v>0.87804878048780488</v>
      </c>
      <c r="AX95">
        <f t="shared" si="21"/>
        <v>36</v>
      </c>
    </row>
    <row r="96" spans="1:50" x14ac:dyDescent="0.45">
      <c r="A96">
        <v>93</v>
      </c>
      <c r="B96">
        <v>2</v>
      </c>
      <c r="J96">
        <v>93</v>
      </c>
      <c r="K96">
        <v>0</v>
      </c>
      <c r="L96">
        <v>5</v>
      </c>
      <c r="Q96">
        <v>93</v>
      </c>
      <c r="R96">
        <v>9305</v>
      </c>
      <c r="S96">
        <v>3</v>
      </c>
      <c r="T96">
        <f t="shared" si="15"/>
        <v>0.99568345323741003</v>
      </c>
      <c r="U96">
        <f t="shared" si="16"/>
        <v>692</v>
      </c>
      <c r="Z96">
        <v>93</v>
      </c>
      <c r="AA96">
        <v>9312</v>
      </c>
      <c r="AB96">
        <v>3</v>
      </c>
      <c r="AC96">
        <f t="shared" si="17"/>
        <v>0.99563953488372092</v>
      </c>
      <c r="AD96">
        <f t="shared" si="18"/>
        <v>685</v>
      </c>
      <c r="AF96">
        <v>1</v>
      </c>
      <c r="AG96">
        <v>93</v>
      </c>
      <c r="AH96">
        <v>9231</v>
      </c>
      <c r="AI96">
        <v>7</v>
      </c>
      <c r="AJ96">
        <f t="shared" si="23"/>
        <v>0.99089726918075427</v>
      </c>
      <c r="AK96">
        <f t="shared" si="24"/>
        <v>762</v>
      </c>
      <c r="AM96">
        <f t="shared" si="19"/>
        <v>-7.8194792869501484E-4</v>
      </c>
      <c r="AN96">
        <f t="shared" si="22"/>
        <v>-1.7140087364806433E-3</v>
      </c>
      <c r="AT96">
        <v>93</v>
      </c>
      <c r="AU96">
        <v>364</v>
      </c>
      <c r="AV96">
        <v>4</v>
      </c>
      <c r="AW96">
        <f t="shared" si="20"/>
        <v>0.88888888888888884</v>
      </c>
      <c r="AX96">
        <f t="shared" si="21"/>
        <v>32</v>
      </c>
    </row>
    <row r="97" spans="1:50" x14ac:dyDescent="0.45">
      <c r="A97">
        <v>94</v>
      </c>
      <c r="B97">
        <v>2</v>
      </c>
      <c r="J97">
        <v>94</v>
      </c>
      <c r="K97">
        <v>0</v>
      </c>
      <c r="L97">
        <v>4</v>
      </c>
      <c r="Q97">
        <v>94</v>
      </c>
      <c r="R97">
        <v>9391</v>
      </c>
      <c r="S97">
        <v>5</v>
      </c>
      <c r="T97">
        <f t="shared" si="15"/>
        <v>0.99178981937602628</v>
      </c>
      <c r="U97">
        <f t="shared" si="16"/>
        <v>604</v>
      </c>
      <c r="Z97">
        <v>94</v>
      </c>
      <c r="AA97">
        <v>9398</v>
      </c>
      <c r="AB97">
        <v>3</v>
      </c>
      <c r="AC97">
        <f t="shared" si="17"/>
        <v>0.99501661129568109</v>
      </c>
      <c r="AD97">
        <f t="shared" si="18"/>
        <v>599</v>
      </c>
      <c r="AF97">
        <v>1</v>
      </c>
      <c r="AG97">
        <v>94</v>
      </c>
      <c r="AH97">
        <v>9393</v>
      </c>
      <c r="AI97">
        <v>6</v>
      </c>
      <c r="AJ97">
        <f t="shared" si="23"/>
        <v>0.99011532125205926</v>
      </c>
      <c r="AK97">
        <f t="shared" si="24"/>
        <v>601</v>
      </c>
      <c r="AM97">
        <f t="shared" si="19"/>
        <v>-2.5893337260717297E-3</v>
      </c>
      <c r="AN97">
        <f t="shared" si="22"/>
        <v>-1.0484660574412719E-3</v>
      </c>
      <c r="AT97">
        <v>94</v>
      </c>
      <c r="AU97">
        <v>364</v>
      </c>
      <c r="AV97">
        <v>4</v>
      </c>
      <c r="AW97">
        <f t="shared" si="20"/>
        <v>0.88888888888888884</v>
      </c>
      <c r="AX97">
        <f t="shared" si="21"/>
        <v>32</v>
      </c>
    </row>
    <row r="98" spans="1:50" x14ac:dyDescent="0.45">
      <c r="A98">
        <v>95</v>
      </c>
      <c r="B98">
        <v>3</v>
      </c>
      <c r="J98">
        <v>95</v>
      </c>
      <c r="K98">
        <v>0</v>
      </c>
      <c r="L98">
        <v>3</v>
      </c>
      <c r="Q98">
        <v>95</v>
      </c>
      <c r="R98">
        <v>9490</v>
      </c>
      <c r="S98">
        <v>3</v>
      </c>
      <c r="T98">
        <f t="shared" si="15"/>
        <v>0.99411764705882355</v>
      </c>
      <c r="U98">
        <f t="shared" si="16"/>
        <v>507</v>
      </c>
      <c r="Z98">
        <v>95</v>
      </c>
      <c r="AA98">
        <v>9483</v>
      </c>
      <c r="AB98">
        <v>3</v>
      </c>
      <c r="AC98">
        <f t="shared" si="17"/>
        <v>0.99419729206963248</v>
      </c>
      <c r="AD98">
        <f t="shared" si="18"/>
        <v>514</v>
      </c>
      <c r="AF98">
        <v>1</v>
      </c>
      <c r="AG98">
        <v>95</v>
      </c>
      <c r="AH98">
        <v>9519</v>
      </c>
      <c r="AI98">
        <v>6</v>
      </c>
      <c r="AJ98">
        <f t="shared" si="23"/>
        <v>0.98752598752598753</v>
      </c>
      <c r="AK98">
        <f t="shared" si="24"/>
        <v>475</v>
      </c>
      <c r="AM98">
        <f t="shared" si="19"/>
        <v>2.0301482442474095E-3</v>
      </c>
      <c r="AN98">
        <f t="shared" si="22"/>
        <v>-8.5911353343307018E-4</v>
      </c>
      <c r="AT98">
        <v>95</v>
      </c>
      <c r="AU98">
        <v>385</v>
      </c>
      <c r="AV98">
        <v>3</v>
      </c>
      <c r="AW98">
        <f t="shared" si="20"/>
        <v>0.8</v>
      </c>
      <c r="AX98">
        <f t="shared" si="21"/>
        <v>12</v>
      </c>
    </row>
    <row r="99" spans="1:50" x14ac:dyDescent="0.45">
      <c r="A99">
        <v>96</v>
      </c>
      <c r="B99">
        <v>3</v>
      </c>
      <c r="J99">
        <v>96</v>
      </c>
      <c r="K99">
        <v>0</v>
      </c>
      <c r="L99">
        <v>4</v>
      </c>
      <c r="Q99">
        <v>96</v>
      </c>
      <c r="R99">
        <v>9585</v>
      </c>
      <c r="S99">
        <v>4</v>
      </c>
      <c r="T99">
        <f t="shared" si="15"/>
        <v>0.99036144578313257</v>
      </c>
      <c r="U99">
        <f t="shared" si="16"/>
        <v>411</v>
      </c>
      <c r="Z99">
        <v>96</v>
      </c>
      <c r="AA99">
        <v>9571</v>
      </c>
      <c r="AB99">
        <v>3</v>
      </c>
      <c r="AC99">
        <f t="shared" si="17"/>
        <v>0.99300699300699302</v>
      </c>
      <c r="AD99">
        <f t="shared" si="18"/>
        <v>426</v>
      </c>
      <c r="AF99">
        <v>1</v>
      </c>
      <c r="AG99">
        <v>96</v>
      </c>
      <c r="AH99">
        <v>9617</v>
      </c>
      <c r="AI99">
        <v>4</v>
      </c>
      <c r="AJ99">
        <f t="shared" si="23"/>
        <v>0.98955613577023493</v>
      </c>
      <c r="AK99">
        <f t="shared" si="24"/>
        <v>379</v>
      </c>
      <c r="AM99">
        <f t="shared" si="19"/>
        <v>-2.0953207232129456E-3</v>
      </c>
      <c r="AN99">
        <f t="shared" si="22"/>
        <v>-1.6049172695365432E-3</v>
      </c>
      <c r="AT99">
        <v>96</v>
      </c>
      <c r="AU99">
        <v>386</v>
      </c>
      <c r="AV99">
        <v>3</v>
      </c>
      <c r="AW99">
        <f t="shared" si="20"/>
        <v>0.7857142857142857</v>
      </c>
      <c r="AX99">
        <f t="shared" si="21"/>
        <v>11</v>
      </c>
    </row>
    <row r="100" spans="1:50" x14ac:dyDescent="0.45">
      <c r="A100">
        <v>97</v>
      </c>
      <c r="B100">
        <v>2</v>
      </c>
      <c r="J100">
        <v>97</v>
      </c>
      <c r="K100">
        <v>0</v>
      </c>
      <c r="L100">
        <v>3</v>
      </c>
      <c r="Q100">
        <v>97</v>
      </c>
      <c r="R100">
        <v>9701</v>
      </c>
      <c r="S100">
        <v>4</v>
      </c>
      <c r="T100">
        <f t="shared" si="15"/>
        <v>0.98662207357859533</v>
      </c>
      <c r="U100">
        <f t="shared" si="16"/>
        <v>295</v>
      </c>
      <c r="Z100">
        <v>97</v>
      </c>
      <c r="AA100">
        <v>9710</v>
      </c>
      <c r="AB100">
        <v>3</v>
      </c>
      <c r="AC100">
        <f t="shared" si="17"/>
        <v>0.98965517241379308</v>
      </c>
      <c r="AD100">
        <f t="shared" si="18"/>
        <v>287</v>
      </c>
      <c r="AF100">
        <v>1</v>
      </c>
      <c r="AG100">
        <v>97</v>
      </c>
      <c r="AH100">
        <v>9681</v>
      </c>
      <c r="AI100">
        <v>4</v>
      </c>
      <c r="AJ100">
        <f t="shared" si="23"/>
        <v>0.98746081504702199</v>
      </c>
      <c r="AK100">
        <f t="shared" si="24"/>
        <v>315</v>
      </c>
      <c r="AM100">
        <f t="shared" si="19"/>
        <v>-3.7651628731089071E-3</v>
      </c>
      <c r="AN100">
        <f t="shared" si="22"/>
        <v>-7.4078126709705705E-3</v>
      </c>
      <c r="AT100">
        <v>97</v>
      </c>
      <c r="AU100">
        <v>386</v>
      </c>
      <c r="AV100">
        <v>4</v>
      </c>
      <c r="AW100">
        <f t="shared" si="20"/>
        <v>0.7142857142857143</v>
      </c>
      <c r="AX100">
        <f t="shared" si="21"/>
        <v>10</v>
      </c>
    </row>
    <row r="101" spans="1:50" x14ac:dyDescent="0.45">
      <c r="A101">
        <v>98</v>
      </c>
      <c r="B101">
        <v>2</v>
      </c>
      <c r="J101">
        <v>98</v>
      </c>
      <c r="K101">
        <v>0</v>
      </c>
      <c r="L101">
        <v>4</v>
      </c>
      <c r="Q101">
        <v>98</v>
      </c>
      <c r="R101">
        <v>9797</v>
      </c>
      <c r="S101">
        <v>5</v>
      </c>
      <c r="T101">
        <f t="shared" si="15"/>
        <v>0.97536945812807885</v>
      </c>
      <c r="U101">
        <f t="shared" si="16"/>
        <v>198</v>
      </c>
      <c r="Z101">
        <v>98</v>
      </c>
      <c r="AA101">
        <v>9795</v>
      </c>
      <c r="AB101">
        <v>3</v>
      </c>
      <c r="AC101">
        <f t="shared" si="17"/>
        <v>0.98536585365853657</v>
      </c>
      <c r="AD101">
        <f t="shared" si="18"/>
        <v>202</v>
      </c>
      <c r="AF101">
        <v>1</v>
      </c>
      <c r="AG101">
        <v>98</v>
      </c>
      <c r="AH101">
        <v>9816</v>
      </c>
      <c r="AI101">
        <v>3</v>
      </c>
      <c r="AJ101">
        <f t="shared" si="23"/>
        <v>0.98369565217391308</v>
      </c>
      <c r="AK101">
        <f t="shared" si="24"/>
        <v>181</v>
      </c>
      <c r="AM101">
        <f t="shared" si="19"/>
        <v>-2.5800915331807839E-2</v>
      </c>
      <c r="AT101">
        <v>98</v>
      </c>
      <c r="AU101">
        <v>390</v>
      </c>
      <c r="AV101">
        <v>3</v>
      </c>
      <c r="AW101">
        <f t="shared" si="20"/>
        <v>0.7</v>
      </c>
      <c r="AX101">
        <f t="shared" si="21"/>
        <v>7</v>
      </c>
    </row>
    <row r="102" spans="1:50" x14ac:dyDescent="0.45">
      <c r="A102">
        <v>99</v>
      </c>
      <c r="B102">
        <v>3</v>
      </c>
      <c r="J102">
        <v>99</v>
      </c>
      <c r="K102">
        <v>0</v>
      </c>
      <c r="L102">
        <v>3</v>
      </c>
      <c r="Q102">
        <v>99</v>
      </c>
      <c r="R102">
        <v>9885</v>
      </c>
      <c r="S102">
        <v>3</v>
      </c>
      <c r="T102">
        <f t="shared" si="15"/>
        <v>0.97391304347826091</v>
      </c>
      <c r="U102">
        <f t="shared" si="16"/>
        <v>112</v>
      </c>
      <c r="Z102">
        <v>99</v>
      </c>
      <c r="AA102">
        <v>9901</v>
      </c>
      <c r="AB102">
        <v>3</v>
      </c>
      <c r="AC102">
        <f t="shared" si="17"/>
        <v>0.96969696969696972</v>
      </c>
      <c r="AD102">
        <f t="shared" si="18"/>
        <v>96</v>
      </c>
      <c r="AF102">
        <v>1</v>
      </c>
      <c r="AG102">
        <v>99</v>
      </c>
      <c r="AH102">
        <v>9905</v>
      </c>
      <c r="AI102">
        <v>4</v>
      </c>
      <c r="AJ102">
        <f t="shared" si="23"/>
        <v>0.95789473684210524</v>
      </c>
      <c r="AK102">
        <f t="shared" si="24"/>
        <v>91</v>
      </c>
      <c r="AT102">
        <v>99</v>
      </c>
      <c r="AU102">
        <v>395</v>
      </c>
      <c r="AV102">
        <v>3</v>
      </c>
      <c r="AW102">
        <f t="shared" si="20"/>
        <v>0.4</v>
      </c>
      <c r="AX102">
        <f t="shared" si="21"/>
        <v>2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timos</dc:creator>
  <cp:lastModifiedBy>timos</cp:lastModifiedBy>
  <dcterms:created xsi:type="dcterms:W3CDTF">2018-11-17T21:56:28Z</dcterms:created>
  <dcterms:modified xsi:type="dcterms:W3CDTF">2018-11-18T19:50:33Z</dcterms:modified>
</cp:coreProperties>
</file>