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fonline-my.sharepoint.com/personal/52421_icf_com/Documents/Documents/DWR/Zoop Analysis - Jesse/"/>
    </mc:Choice>
  </mc:AlternateContent>
  <xr:revisionPtr revIDLastSave="1284" documentId="8_{266332C9-2716-47D6-BCCE-7B27C9000746}" xr6:coauthVersionLast="47" xr6:coauthVersionMax="47" xr10:uidLastSave="{2B48D76B-3FDA-468C-AB9E-6737C08E0C03}"/>
  <bookViews>
    <workbookView xWindow="28692" yWindow="108" windowWidth="29016" windowHeight="15816" tabRatio="912" xr2:uid="{A3172349-B183-4D4F-8BFA-D0E09B1AF67C}"/>
  </bookViews>
  <sheets>
    <sheet name="COC" sheetId="1" r:id="rId1"/>
    <sheet name="BLANK" sheetId="2" r:id="rId2"/>
    <sheet name="1 STTD" sheetId="4" r:id="rId3"/>
    <sheet name="2 STTD" sheetId="3" r:id="rId4"/>
    <sheet name="3 SHR" sheetId="5" r:id="rId5"/>
    <sheet name="4 SHR" sheetId="6" r:id="rId6"/>
    <sheet name="5 STTD" sheetId="7" r:id="rId7"/>
    <sheet name="6 STTD" sheetId="8" r:id="rId8"/>
    <sheet name="7 SHR" sheetId="9" r:id="rId9"/>
    <sheet name="8 SHR" sheetId="10" r:id="rId10"/>
    <sheet name="9 STTD" sheetId="11" r:id="rId11"/>
    <sheet name="10 STTD" sheetId="12" r:id="rId12"/>
    <sheet name="11 SHR" sheetId="13" r:id="rId13"/>
    <sheet name="12 SHR" sheetId="14" r:id="rId14"/>
    <sheet name="13 SHR" sheetId="15" r:id="rId15"/>
    <sheet name="14 SHR" sheetId="16" r:id="rId16"/>
    <sheet name="15 STTD" sheetId="17" r:id="rId17"/>
    <sheet name="16 STTD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Q101" i="18" a="1"/>
  <c r="Q101" i="18" s="1"/>
  <c r="A9" i="18" s="1"/>
  <c r="Q101" i="17" a="1"/>
  <c r="Q101" i="17" s="1"/>
  <c r="A9" i="17" s="1"/>
  <c r="Q101" i="16" a="1"/>
  <c r="Q101" i="16" s="1"/>
  <c r="A9" i="16" s="1"/>
  <c r="Q101" i="15" a="1"/>
  <c r="Q101" i="15" s="1"/>
  <c r="A9" i="15" s="1"/>
  <c r="Q101" i="14" a="1"/>
  <c r="Q101" i="14" s="1"/>
  <c r="A9" i="14" s="1"/>
  <c r="Q101" i="13" a="1"/>
  <c r="Q101" i="13" s="1"/>
  <c r="A9" i="13" s="1"/>
  <c r="Q101" i="12" a="1"/>
  <c r="Q101" i="12" s="1"/>
  <c r="A9" i="12" s="1"/>
  <c r="Q101" i="11" a="1"/>
  <c r="Q101" i="11" s="1"/>
  <c r="A9" i="11" s="1"/>
  <c r="Q101" i="10" a="1"/>
  <c r="Q101" i="10" s="1"/>
  <c r="A9" i="10" s="1"/>
  <c r="Q101" i="9" a="1"/>
  <c r="Q101" i="9" s="1"/>
  <c r="A9" i="9" s="1"/>
  <c r="Q101" i="8" a="1"/>
  <c r="Q101" i="8" s="1"/>
  <c r="A9" i="8" s="1"/>
  <c r="Q101" i="7" a="1"/>
  <c r="Q101" i="7" s="1"/>
  <c r="A9" i="7" s="1"/>
  <c r="Q101" i="6" a="1"/>
  <c r="Q101" i="6" s="1"/>
  <c r="A9" i="6" s="1"/>
  <c r="Q101" i="5" a="1"/>
  <c r="Q101" i="5" s="1"/>
  <c r="A9" i="5" s="1"/>
  <c r="Q101" i="4" a="1"/>
  <c r="Q101" i="4" s="1"/>
  <c r="A9" i="4" s="1"/>
  <c r="Q101" i="3" a="1"/>
  <c r="Q101" i="3" s="1"/>
  <c r="A9" i="3" s="1"/>
  <c r="Q101" i="2" a="1"/>
  <c r="Q101" i="2" s="1"/>
  <c r="A9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<sst xmlns="http://schemas.openxmlformats.org/spreadsheetml/2006/main" count="3092" uniqueCount="206">
  <si>
    <t>Sample #</t>
  </si>
  <si>
    <t>Project</t>
  </si>
  <si>
    <t>Site</t>
  </si>
  <si>
    <t>Date</t>
  </si>
  <si>
    <t>Time</t>
  </si>
  <si>
    <t>TowType</t>
  </si>
  <si>
    <t>Date Received</t>
  </si>
  <si>
    <t>ID'd By</t>
  </si>
  <si>
    <t>ID Date</t>
  </si>
  <si>
    <t>Process Time (Hours)</t>
  </si>
  <si>
    <t>Data QAQC'd?</t>
  </si>
  <si>
    <t>Data Checked By:</t>
  </si>
  <si>
    <t>Data Cheked Date:</t>
  </si>
  <si>
    <t>Sample QAQC'd?</t>
  </si>
  <si>
    <t>QAQC'd By:</t>
  </si>
  <si>
    <t>QAQC'd Date:</t>
  </si>
  <si>
    <t>NOTES:</t>
  </si>
  <si>
    <t>Page __1__ of __1__</t>
  </si>
  <si>
    <t xml:space="preserve">Scope: </t>
  </si>
  <si>
    <t>Olympus SZX10</t>
  </si>
  <si>
    <t>SAM_code</t>
  </si>
  <si>
    <t>Mag:</t>
  </si>
  <si>
    <t>100x</t>
  </si>
  <si>
    <t>YOLO BYPASS ZOOPLANKTON ID DATA SHEET</t>
  </si>
  <si>
    <t xml:space="preserve">ID by: </t>
  </si>
  <si>
    <t>TEC</t>
  </si>
  <si>
    <t xml:space="preserve">Date: </t>
  </si>
  <si>
    <t>YOLO</t>
  </si>
  <si>
    <t>month</t>
  </si>
  <si>
    <t>day</t>
  </si>
  <si>
    <t>year</t>
  </si>
  <si>
    <t>Tow</t>
  </si>
  <si>
    <t>Station</t>
  </si>
  <si>
    <t># of Jars</t>
  </si>
  <si>
    <r>
      <t>V</t>
    </r>
    <r>
      <rPr>
        <vertAlign val="subscript"/>
        <sz val="11"/>
        <rFont val="Arial"/>
        <family val="2"/>
      </rPr>
      <t xml:space="preserve">1 </t>
    </r>
    <r>
      <rPr>
        <sz val="11"/>
        <rFont val="Arial"/>
        <family val="2"/>
      </rPr>
      <t xml:space="preserve">(mL):   </t>
    </r>
  </si>
  <si>
    <r>
      <t>Sub</t>
    </r>
    <r>
      <rPr>
        <vertAlign val="subscript"/>
        <sz val="11"/>
        <rFont val="Arial"/>
        <family val="2"/>
      </rPr>
      <t xml:space="preserve">1 </t>
    </r>
    <r>
      <rPr>
        <sz val="11"/>
        <rFont val="Arial"/>
        <family val="2"/>
      </rPr>
      <t>(mL):</t>
    </r>
  </si>
  <si>
    <t>Sample ID</t>
  </si>
  <si>
    <t># of Vials</t>
  </si>
  <si>
    <r>
      <t>V</t>
    </r>
    <r>
      <rPr>
        <vertAlign val="subscript"/>
        <sz val="11"/>
        <rFont val="Arial"/>
        <family val="2"/>
      </rPr>
      <t xml:space="preserve">2 </t>
    </r>
    <r>
      <rPr>
        <sz val="11"/>
        <rFont val="Arial"/>
        <family val="2"/>
      </rPr>
      <t>(mL):</t>
    </r>
  </si>
  <si>
    <r>
      <t>Sub</t>
    </r>
    <r>
      <rPr>
        <vertAlign val="subscript"/>
        <sz val="11"/>
        <rFont val="Arial"/>
        <family val="2"/>
      </rPr>
      <t xml:space="preserve">2 </t>
    </r>
    <r>
      <rPr>
        <sz val="11"/>
        <rFont val="Arial"/>
        <family val="2"/>
      </rPr>
      <t xml:space="preserve">(mL):  </t>
    </r>
  </si>
  <si>
    <r>
      <t>V</t>
    </r>
    <r>
      <rPr>
        <vertAlign val="subscript"/>
        <sz val="11"/>
        <rFont val="Arial"/>
        <family val="2"/>
      </rPr>
      <t xml:space="preserve">sediment </t>
    </r>
    <r>
      <rPr>
        <sz val="11"/>
        <rFont val="Arial"/>
        <family val="2"/>
      </rPr>
      <t xml:space="preserve">(mL):  </t>
    </r>
  </si>
  <si>
    <t xml:space="preserve">Sample #  </t>
  </si>
  <si>
    <r>
      <t>V</t>
    </r>
    <r>
      <rPr>
        <vertAlign val="subscript"/>
        <sz val="9"/>
        <rFont val="Arial"/>
        <family val="2"/>
      </rPr>
      <t xml:space="preserve">1 </t>
    </r>
    <r>
      <rPr>
        <sz val="9"/>
        <rFont val="Arial"/>
        <family val="2"/>
      </rPr>
      <t xml:space="preserve">: Total sample volume for meso- &amp; macrozooplankton </t>
    </r>
  </si>
  <si>
    <r>
      <t>V</t>
    </r>
    <r>
      <rPr>
        <vertAlign val="subscript"/>
        <sz val="9"/>
        <rFont val="Arial"/>
        <family val="2"/>
      </rPr>
      <t xml:space="preserve">2 </t>
    </r>
    <r>
      <rPr>
        <sz val="9"/>
        <rFont val="Arial"/>
        <family val="2"/>
      </rPr>
      <t>: Total sample volume for microzooplankton, nauplii, barnacles</t>
    </r>
  </si>
  <si>
    <r>
      <t>Sub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: Subsample volume for meso- &amp; macrozooplankton</t>
    </r>
    <r>
      <rPr>
        <vertAlign val="subscript"/>
        <sz val="9"/>
        <rFont val="Arial"/>
        <family val="2"/>
      </rPr>
      <t xml:space="preserve"> </t>
    </r>
  </si>
  <si>
    <r>
      <t>Sub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: Subsample volume for microzooplankton, nauplii and barnacles</t>
    </r>
  </si>
  <si>
    <t>Number</t>
  </si>
  <si>
    <t># of Subsample</t>
  </si>
  <si>
    <t>MICROZOOPLANKTON &amp; NAUPLII</t>
  </si>
  <si>
    <t>CLADOCERA</t>
  </si>
  <si>
    <t>Asplanchna spp</t>
  </si>
  <si>
    <t>Acantholeberis spp</t>
  </si>
  <si>
    <t>Bdelloid</t>
  </si>
  <si>
    <t>Alona spp</t>
  </si>
  <si>
    <t>Brachionus spp</t>
  </si>
  <si>
    <t>Alonella spp</t>
  </si>
  <si>
    <t>Cephalodella spp</t>
  </si>
  <si>
    <t>Bosmina spp</t>
  </si>
  <si>
    <t>Cladocera nauplii</t>
  </si>
  <si>
    <t>Camptocercus spp</t>
  </si>
  <si>
    <t>Conochilus spp</t>
  </si>
  <si>
    <t>Ceriodaphnia spp</t>
  </si>
  <si>
    <t xml:space="preserve">Copepod nauplii </t>
  </si>
  <si>
    <t>Chydorus spp</t>
  </si>
  <si>
    <t>Euchlanis spp</t>
  </si>
  <si>
    <t>Cladocera UNID</t>
  </si>
  <si>
    <t>Eurytemora spp nauplii</t>
  </si>
  <si>
    <t>Daphnia spp</t>
  </si>
  <si>
    <t>Filinia spp</t>
  </si>
  <si>
    <t>Diaphanosoma spp</t>
  </si>
  <si>
    <t>Keratella spp</t>
  </si>
  <si>
    <t>Disparalona spp</t>
  </si>
  <si>
    <t>Lecane spp</t>
  </si>
  <si>
    <t>Eurycercus spp</t>
  </si>
  <si>
    <t>Lepadella spp</t>
  </si>
  <si>
    <t>Graptoleberis spp</t>
  </si>
  <si>
    <t>Monostyla spp</t>
  </si>
  <si>
    <t>Holopedium spp</t>
  </si>
  <si>
    <t>Notholca spp</t>
  </si>
  <si>
    <t>Ilyocryptus spp</t>
  </si>
  <si>
    <t>Ostracod</t>
  </si>
  <si>
    <t>Kurzia spp</t>
  </si>
  <si>
    <t>Platyias spp</t>
  </si>
  <si>
    <t>Latona spp</t>
  </si>
  <si>
    <t>Polyarthra spp</t>
  </si>
  <si>
    <t>Leydigia spp</t>
  </si>
  <si>
    <t>Pseudodiaptomus spp nauplii</t>
  </si>
  <si>
    <t>Macrothrix spp</t>
  </si>
  <si>
    <t>Rotifer UNID</t>
  </si>
  <si>
    <t>Moina spp</t>
  </si>
  <si>
    <t>Siniocalanus spp nauplii</t>
  </si>
  <si>
    <t>Monospilus spp</t>
  </si>
  <si>
    <t>Synchaeta spp</t>
  </si>
  <si>
    <t>Picripleuroxus spp</t>
  </si>
  <si>
    <t>Testudinella spp</t>
  </si>
  <si>
    <t>Pleuroxus spp</t>
  </si>
  <si>
    <t>Trichocerca spp</t>
  </si>
  <si>
    <t>Pseudochydorus spp</t>
  </si>
  <si>
    <t>Trichotria spp</t>
  </si>
  <si>
    <t>Scapholeberis spp</t>
  </si>
  <si>
    <t>Sida spp</t>
  </si>
  <si>
    <t>CYCLOPOIDS</t>
  </si>
  <si>
    <t>Simocephalus spp</t>
  </si>
  <si>
    <t>Acanthocyclops spp adult</t>
  </si>
  <si>
    <t>Acanthocyclops spp copepodid</t>
  </si>
  <si>
    <t>Cyclopoid UNID adult</t>
  </si>
  <si>
    <t>Cyclopoid UNID copepodite</t>
  </si>
  <si>
    <t>Diacyclops spp adult</t>
  </si>
  <si>
    <t>Ditrichocorycaeus affinis adult</t>
  </si>
  <si>
    <t>Ectocyclops spp adult</t>
  </si>
  <si>
    <t>Ergasilus spp adult</t>
  </si>
  <si>
    <t>Eucyclops spp adult</t>
  </si>
  <si>
    <t>Limnoithona sinensis adult</t>
  </si>
  <si>
    <t>Limnoithona spp adult</t>
  </si>
  <si>
    <t>Limnoithona spp copepodite</t>
  </si>
  <si>
    <t>HARPACTICOIDS</t>
  </si>
  <si>
    <t>Limnoithona tetraspina adult</t>
  </si>
  <si>
    <t>Macrocyclops spp adult</t>
  </si>
  <si>
    <t>Mesocyclops spp adult</t>
  </si>
  <si>
    <t>MACROZOOPLANKTON</t>
  </si>
  <si>
    <t>Microcyclops spp adult</t>
  </si>
  <si>
    <t>Amphipoda</t>
  </si>
  <si>
    <t>Oithona davisae adult</t>
  </si>
  <si>
    <t>Annelida</t>
  </si>
  <si>
    <t>Oithona similis adult</t>
  </si>
  <si>
    <t>Bivalve</t>
  </si>
  <si>
    <t>Oithona spp adult</t>
  </si>
  <si>
    <t>Bivalvia veliger</t>
  </si>
  <si>
    <t>Oithona spp copepodite</t>
  </si>
  <si>
    <t>Crab zoea</t>
  </si>
  <si>
    <t>Paracyclops spp adult</t>
  </si>
  <si>
    <t>Cumacean</t>
  </si>
  <si>
    <t>Tropocyclops spp adult</t>
  </si>
  <si>
    <t xml:space="preserve">Gastropod </t>
  </si>
  <si>
    <t>Gastropod veliger</t>
  </si>
  <si>
    <t>CALANOIDS</t>
  </si>
  <si>
    <t>Hydrachnidia</t>
  </si>
  <si>
    <t>Acartia spp adult</t>
  </si>
  <si>
    <t>Insect larvae</t>
  </si>
  <si>
    <t>Acartia spp copepodite</t>
  </si>
  <si>
    <t>Isopoda</t>
  </si>
  <si>
    <t>Acartiella sinensis adult</t>
  </si>
  <si>
    <t>Jellyfish</t>
  </si>
  <si>
    <t>Acartiella sinensis copepodite</t>
  </si>
  <si>
    <t>Larval fish</t>
  </si>
  <si>
    <t>Calanoid UNID adult</t>
  </si>
  <si>
    <t>Mysidae</t>
  </si>
  <si>
    <t>Calanoid UNID copepodite</t>
  </si>
  <si>
    <t>Nematoda</t>
  </si>
  <si>
    <t>Diaptomidae adult</t>
  </si>
  <si>
    <t xml:space="preserve">Polychaete </t>
  </si>
  <si>
    <t>Diaptomidae copepodite</t>
  </si>
  <si>
    <t>Polychaete larvae</t>
  </si>
  <si>
    <t>Eurytemora affinis adult</t>
  </si>
  <si>
    <t>Shrimp</t>
  </si>
  <si>
    <t>Eurytemora affinis copepodite</t>
  </si>
  <si>
    <t>Shrimp larvae</t>
  </si>
  <si>
    <t>Labidocera spp adult</t>
  </si>
  <si>
    <t>Tardigrada</t>
  </si>
  <si>
    <t>Labidocera spp copepodite</t>
  </si>
  <si>
    <t>Osphranticum labronectum adult</t>
  </si>
  <si>
    <t>Osphranticum spp copepodite</t>
  </si>
  <si>
    <t>Paracalanus parvus adult</t>
  </si>
  <si>
    <t>Paracalanus parvus copepodite</t>
  </si>
  <si>
    <t xml:space="preserve">Pseudodiaptomus euryhalinus adult </t>
  </si>
  <si>
    <t>Pseudodiaptomus forbesi adult</t>
  </si>
  <si>
    <t>Pseudodiaptomus forbesi copepodite</t>
  </si>
  <si>
    <t>Pseudodiaptomus marinus adult</t>
  </si>
  <si>
    <t>Pseudodiaptomus spp copepodite</t>
  </si>
  <si>
    <t xml:space="preserve">Sinocalanus doerrii adult </t>
  </si>
  <si>
    <t>Sinocalanus doerrii copepodite</t>
  </si>
  <si>
    <t>Tortanus dextrilobatus adult</t>
  </si>
  <si>
    <t>Tortanus spp copepodite</t>
  </si>
  <si>
    <t>Comments:</t>
  </si>
  <si>
    <t xml:space="preserve">High Algae </t>
  </si>
  <si>
    <t>High Detritus</t>
  </si>
  <si>
    <t>High Silt</t>
  </si>
  <si>
    <t>Unable to make micro tally</t>
  </si>
  <si>
    <t>Unable to make meso tally</t>
  </si>
  <si>
    <t xml:space="preserve">Zoop net type = </t>
  </si>
  <si>
    <t>50um</t>
  </si>
  <si>
    <t>150um</t>
  </si>
  <si>
    <t>SampleType=</t>
  </si>
  <si>
    <t>Additional comments:</t>
  </si>
  <si>
    <t>STTD</t>
  </si>
  <si>
    <t>SHR</t>
  </si>
  <si>
    <t>08:07</t>
  </si>
  <si>
    <t>X</t>
  </si>
  <si>
    <t>Didn’t concentrate sample further due to fine detritus and silt. Internal label disintegrated in sample. Sample not in great condition, a lot of specimens desintegrated or in pieces.</t>
  </si>
  <si>
    <t>08:55</t>
  </si>
  <si>
    <t>UNID Insect Adult</t>
  </si>
  <si>
    <t>Filled with lots of fine broken down algae</t>
  </si>
  <si>
    <t>Added extra subsample due to low count</t>
  </si>
  <si>
    <t>10:39</t>
  </si>
  <si>
    <t>08:34</t>
  </si>
  <si>
    <t>10:12</t>
  </si>
  <si>
    <t>NA</t>
  </si>
  <si>
    <t>Unable to ID sample due to deterioration.</t>
  </si>
  <si>
    <t>yes</t>
  </si>
  <si>
    <t>08:00</t>
  </si>
  <si>
    <t>07:24</t>
  </si>
  <si>
    <t>Kellicottia spp</t>
  </si>
  <si>
    <t>Insect larvae primarily Chironomidae and some Simuliidae</t>
  </si>
  <si>
    <t>08:17</t>
  </si>
  <si>
    <t>total hours:</t>
  </si>
  <si>
    <t xml:space="preserve">Sample deteriorated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</si>
</sst>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vertAlign val="subscript"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Dashed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Dashed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0" xfId="1" applyFont="1"/>
    <xf numFmtId="0" fontId="3" fillId="0" borderId="7" xfId="1" applyFont="1" applyBorder="1"/>
    <xf numFmtId="0" fontId="3" fillId="0" borderId="8" xfId="1" applyFont="1" applyBorder="1"/>
    <xf numFmtId="0" fontId="0" fillId="0" borderId="0" xfId="0" applyProtection="1">
      <protection locked="0"/>
    </xf>
    <xf numFmtId="0" fontId="3" fillId="0" borderId="0" xfId="1" applyFont="1" applyAlignment="1">
      <alignment horizontal="left"/>
    </xf>
    <xf numFmtId="0" fontId="3" fillId="0" borderId="9" xfId="1" applyFont="1" applyBorder="1"/>
    <xf numFmtId="0" fontId="3" fillId="0" borderId="9" xfId="1" applyFont="1" applyBorder="1" applyAlignment="1">
      <alignment vertical="center"/>
    </xf>
    <xf numFmtId="0" fontId="3" fillId="0" borderId="0" xfId="1" applyFont="1" applyAlignment="1">
      <alignment horizontal="center"/>
    </xf>
    <xf numFmtId="0" fontId="3" fillId="0" borderId="12" xfId="1" applyFont="1" applyBorder="1"/>
    <xf numFmtId="0" fontId="3" fillId="0" borderId="13" xfId="1" applyFont="1" applyBorder="1" applyAlignment="1" applyProtection="1">
      <alignment horizontal="center"/>
      <protection locked="0"/>
    </xf>
    <xf numFmtId="0" fontId="3" fillId="0" borderId="15" xfId="1" applyFont="1" applyBorder="1" applyAlignment="1" applyProtection="1">
      <alignment horizontal="center"/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Alignment="1" applyProtection="1">
      <alignment horizontal="center"/>
      <protection locked="0"/>
    </xf>
    <xf numFmtId="0" fontId="3" fillId="0" borderId="18" xfId="1" applyFont="1" applyBorder="1" applyAlignment="1" applyProtection="1">
      <alignment horizontal="center"/>
      <protection locked="0"/>
    </xf>
    <xf numFmtId="0" fontId="3" fillId="0" borderId="22" xfId="1" applyFont="1" applyBorder="1" applyAlignment="1">
      <alignment horizontal="center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Continuous" vertical="top"/>
    </xf>
    <xf numFmtId="0" fontId="3" fillId="0" borderId="0" xfId="1" applyFont="1" applyAlignment="1">
      <alignment horizontal="center" vertical="top"/>
    </xf>
    <xf numFmtId="164" fontId="3" fillId="0" borderId="9" xfId="1" applyNumberFormat="1" applyFont="1" applyBorder="1" applyAlignment="1">
      <alignment horizontal="center"/>
    </xf>
    <xf numFmtId="1" fontId="3" fillId="0" borderId="19" xfId="1" applyNumberFormat="1" applyFont="1" applyBorder="1"/>
    <xf numFmtId="1" fontId="3" fillId="0" borderId="20" xfId="1" applyNumberFormat="1" applyFont="1" applyBorder="1"/>
    <xf numFmtId="1" fontId="3" fillId="0" borderId="23" xfId="1" applyNumberFormat="1" applyFont="1" applyBorder="1" applyAlignment="1" applyProtection="1">
      <alignment horizontal="center"/>
      <protection locked="0"/>
    </xf>
    <xf numFmtId="1" fontId="3" fillId="0" borderId="21" xfId="1" applyNumberFormat="1" applyFont="1" applyBorder="1"/>
    <xf numFmtId="0" fontId="3" fillId="0" borderId="19" xfId="1" applyFont="1" applyBorder="1" applyAlignment="1">
      <alignment horizontal="left"/>
    </xf>
    <xf numFmtId="0" fontId="3" fillId="0" borderId="20" xfId="1" applyFont="1" applyBorder="1" applyAlignment="1">
      <alignment horizontal="left"/>
    </xf>
    <xf numFmtId="0" fontId="3" fillId="0" borderId="23" xfId="1" applyFont="1" applyBorder="1" applyAlignment="1" applyProtection="1">
      <alignment horizontal="center"/>
      <protection locked="0"/>
    </xf>
    <xf numFmtId="2" fontId="3" fillId="0" borderId="21" xfId="1" applyNumberFormat="1" applyFont="1" applyBorder="1" applyAlignment="1">
      <alignment horizontal="left"/>
    </xf>
    <xf numFmtId="0" fontId="3" fillId="0" borderId="0" xfId="1" applyFont="1" applyAlignment="1">
      <alignment horizontal="right"/>
    </xf>
    <xf numFmtId="0" fontId="3" fillId="0" borderId="21" xfId="1" applyFont="1" applyBorder="1" applyAlignment="1">
      <alignment horizontal="left"/>
    </xf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7" fillId="0" borderId="0" xfId="1" applyFont="1" applyAlignment="1">
      <alignment vertical="top"/>
    </xf>
    <xf numFmtId="0" fontId="7" fillId="0" borderId="0" xfId="1" applyFont="1"/>
    <xf numFmtId="0" fontId="4" fillId="0" borderId="0" xfId="1" applyFont="1" applyAlignment="1">
      <alignment vertical="top"/>
    </xf>
    <xf numFmtId="0" fontId="3" fillId="0" borderId="0" xfId="1" applyFont="1" applyAlignment="1">
      <alignment vertical="center"/>
    </xf>
    <xf numFmtId="0" fontId="4" fillId="0" borderId="19" xfId="1" applyFont="1" applyBorder="1"/>
    <xf numFmtId="0" fontId="4" fillId="0" borderId="20" xfId="1" applyFont="1" applyBorder="1"/>
    <xf numFmtId="0" fontId="3" fillId="0" borderId="0" xfId="1" applyFont="1" applyProtection="1">
      <protection locked="0"/>
    </xf>
    <xf numFmtId="0" fontId="4" fillId="0" borderId="11" xfId="1" applyFont="1" applyBorder="1"/>
    <xf numFmtId="0" fontId="3" fillId="0" borderId="11" xfId="1" applyFont="1" applyBorder="1"/>
    <xf numFmtId="0" fontId="4" fillId="0" borderId="23" xfId="1" applyFont="1" applyBorder="1" applyAlignment="1" applyProtection="1">
      <alignment horizontal="center"/>
      <protection locked="0"/>
    </xf>
    <xf numFmtId="0" fontId="4" fillId="0" borderId="24" xfId="1" applyFont="1" applyBorder="1" applyAlignment="1" applyProtection="1">
      <alignment horizontal="center"/>
      <protection locked="0"/>
    </xf>
    <xf numFmtId="0" fontId="3" fillId="0" borderId="6" xfId="1" applyFont="1" applyBorder="1"/>
    <xf numFmtId="0" fontId="3" fillId="0" borderId="25" xfId="1" applyFont="1" applyBorder="1"/>
    <xf numFmtId="0" fontId="4" fillId="0" borderId="6" xfId="1" applyFont="1" applyBorder="1"/>
    <xf numFmtId="0" fontId="4" fillId="0" borderId="7" xfId="1" applyFont="1" applyBorder="1"/>
    <xf numFmtId="0" fontId="4" fillId="0" borderId="0" xfId="1" applyFont="1"/>
    <xf numFmtId="0" fontId="4" fillId="0" borderId="8" xfId="1" applyFont="1" applyBorder="1"/>
    <xf numFmtId="14" fontId="0" fillId="0" borderId="0" xfId="0" applyNumberFormat="1"/>
    <xf numFmtId="14" fontId="1" fillId="0" borderId="2" xfId="0" applyNumberFormat="1" applyFont="1" applyBorder="1" applyAlignment="1">
      <alignment wrapText="1"/>
    </xf>
    <xf numFmtId="20" fontId="0" fillId="0" borderId="0" xfId="0" applyNumberFormat="1"/>
    <xf numFmtId="0" fontId="0" fillId="2" borderId="0" xfId="0" applyFill="1"/>
    <xf numFmtId="14" fontId="3" fillId="0" borderId="12" xfId="1" applyNumberFormat="1" applyFont="1" applyBorder="1"/>
    <xf numFmtId="0" fontId="3" fillId="0" borderId="1" xfId="1" applyFont="1" applyBorder="1" applyAlignment="1" applyProtection="1">
      <alignment horizontal="left"/>
      <protection locked="0"/>
    </xf>
    <xf numFmtId="0" fontId="3" fillId="0" borderId="2" xfId="1" applyFont="1" applyBorder="1" applyAlignment="1" applyProtection="1">
      <alignment horizontal="left"/>
      <protection locked="0"/>
    </xf>
    <xf numFmtId="0" fontId="3" fillId="0" borderId="4" xfId="1" applyFont="1" applyBorder="1" applyAlignment="1" applyProtection="1">
      <alignment horizontal="left"/>
      <protection locked="0"/>
    </xf>
    <xf numFmtId="0" fontId="3" fillId="0" borderId="19" xfId="1" applyFont="1" applyBorder="1" applyProtection="1">
      <protection locked="0"/>
    </xf>
    <xf numFmtId="0" fontId="3" fillId="0" borderId="20" xfId="1" applyFont="1" applyBorder="1" applyProtection="1">
      <protection locked="0"/>
    </xf>
    <xf numFmtId="0" fontId="3" fillId="0" borderId="21" xfId="1" applyFont="1" applyBorder="1" applyProtection="1">
      <protection locked="0"/>
    </xf>
    <xf numFmtId="0" fontId="3" fillId="0" borderId="19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3" fillId="0" borderId="19" xfId="1" applyFont="1" applyBorder="1" applyAlignment="1" applyProtection="1">
      <alignment horizontal="left"/>
      <protection locked="0"/>
    </xf>
    <xf numFmtId="0" fontId="3" fillId="0" borderId="20" xfId="1" applyFont="1" applyBorder="1" applyAlignment="1" applyProtection="1">
      <alignment horizontal="left"/>
      <protection locked="0"/>
    </xf>
    <xf numFmtId="0" fontId="3" fillId="0" borderId="21" xfId="1" applyFont="1" applyBorder="1" applyAlignment="1" applyProtection="1">
      <alignment horizontal="left"/>
      <protection locked="0"/>
    </xf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3" fillId="0" borderId="10" xfId="1" applyFont="1" applyBorder="1" applyAlignment="1" applyProtection="1">
      <alignment horizontal="center"/>
      <protection locked="0"/>
    </xf>
    <xf numFmtId="0" fontId="3" fillId="0" borderId="12" xfId="1" applyFont="1" applyBorder="1" applyAlignment="1" applyProtection="1">
      <alignment horizontal="center"/>
      <protection locked="0"/>
    </xf>
    <xf numFmtId="0" fontId="4" fillId="0" borderId="19" xfId="1" applyFont="1" applyBorder="1"/>
    <xf numFmtId="0" fontId="4" fillId="0" borderId="20" xfId="1" applyFont="1" applyBorder="1"/>
    <xf numFmtId="0" fontId="4" fillId="0" borderId="21" xfId="1" applyFont="1" applyBorder="1"/>
    <xf numFmtId="0" fontId="3" fillId="0" borderId="19" xfId="1" applyFont="1" applyBorder="1" applyAlignment="1">
      <alignment horizontal="left"/>
    </xf>
    <xf numFmtId="0" fontId="3" fillId="0" borderId="20" xfId="1" applyFont="1" applyBorder="1" applyAlignment="1">
      <alignment horizontal="left"/>
    </xf>
    <xf numFmtId="0" fontId="3" fillId="0" borderId="21" xfId="1" applyFont="1" applyBorder="1" applyAlignment="1">
      <alignment horizontal="left"/>
    </xf>
    <xf numFmtId="0" fontId="4" fillId="0" borderId="19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19" xfId="1" applyFont="1" applyBorder="1" applyProtection="1">
      <protection locked="0"/>
    </xf>
    <xf numFmtId="0" fontId="4" fillId="0" borderId="20" xfId="1" applyFont="1" applyBorder="1" applyProtection="1">
      <protection locked="0"/>
    </xf>
    <xf numFmtId="0" fontId="4" fillId="0" borderId="21" xfId="1" applyFont="1" applyBorder="1" applyProtection="1">
      <protection locked="0"/>
    </xf>
    <xf numFmtId="0" fontId="3" fillId="0" borderId="5" xfId="1" applyFont="1" applyBorder="1" applyAlignment="1" applyProtection="1">
      <alignment horizontal="center"/>
      <protection locked="0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0" xfId="1" applyFont="1" applyAlignment="1">
      <alignment horizontal="center"/>
    </xf>
    <xf numFmtId="0" fontId="7" fillId="0" borderId="19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7" fillId="0" borderId="21" xfId="1" applyFont="1" applyBorder="1" applyAlignment="1">
      <alignment vertical="top"/>
    </xf>
    <xf numFmtId="0" fontId="7" fillId="0" borderId="19" xfId="1" applyFont="1" applyBorder="1"/>
    <xf numFmtId="0" fontId="7" fillId="0" borderId="20" xfId="1" applyFont="1" applyBorder="1"/>
    <xf numFmtId="0" fontId="7" fillId="0" borderId="21" xfId="1" applyFont="1" applyBorder="1"/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3" fillId="0" borderId="6" xfId="1" applyFont="1" applyBorder="1" applyAlignment="1">
      <alignment horizontal="left"/>
    </xf>
    <xf numFmtId="0" fontId="3" fillId="0" borderId="13" xfId="1" applyFont="1" applyBorder="1" applyAlignment="1" applyProtection="1">
      <alignment horizontal="center"/>
      <protection locked="0"/>
    </xf>
    <xf numFmtId="0" fontId="3" fillId="0" borderId="14" xfId="1" applyFont="1" applyBorder="1" applyAlignment="1" applyProtection="1">
      <alignment horizontal="center"/>
      <protection locked="0"/>
    </xf>
    <xf numFmtId="0" fontId="3" fillId="0" borderId="15" xfId="1" applyFont="1" applyBorder="1" applyAlignment="1" applyProtection="1">
      <alignment horizontal="center"/>
      <protection locked="0"/>
    </xf>
    <xf numFmtId="0" fontId="3" fillId="0" borderId="22" xfId="1" applyFont="1" applyBorder="1" applyAlignment="1">
      <alignment horizontal="center"/>
    </xf>
    <xf numFmtId="0" fontId="3" fillId="0" borderId="22" xfId="1" applyFont="1" applyBorder="1" applyAlignment="1">
      <alignment horizontal="center" vertical="top"/>
    </xf>
    <xf numFmtId="0" fontId="3" fillId="0" borderId="1" xfId="1" applyFon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3" fillId="0" borderId="5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4" fillId="0" borderId="9" xfId="1" applyFont="1" applyBorder="1" applyAlignment="1">
      <alignment horizontal="center"/>
    </xf>
    <xf numFmtId="0" fontId="3" fillId="0" borderId="8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164" fontId="5" fillId="0" borderId="19" xfId="1" applyNumberFormat="1" applyFont="1" applyBorder="1" applyAlignment="1">
      <alignment horizontal="left"/>
    </xf>
    <xf numFmtId="164" fontId="5" fillId="0" borderId="20" xfId="1" applyNumberFormat="1" applyFont="1" applyBorder="1" applyAlignment="1">
      <alignment horizontal="left"/>
    </xf>
    <xf numFmtId="164" fontId="5" fillId="0" borderId="21" xfId="1" applyNumberFormat="1" applyFont="1" applyBorder="1" applyAlignment="1">
      <alignment horizontal="left"/>
    </xf>
    <xf numFmtId="49" fontId="3" fillId="0" borderId="19" xfId="1" applyNumberFormat="1" applyFont="1" applyBorder="1" applyAlignment="1" applyProtection="1">
      <alignment horizontal="center"/>
      <protection locked="0"/>
    </xf>
    <xf numFmtId="49" fontId="0" fillId="0" borderId="20" xfId="0" applyNumberFormat="1" applyBorder="1" applyAlignment="1" applyProtection="1">
      <alignment horizontal="center"/>
      <protection locked="0"/>
    </xf>
    <xf numFmtId="49" fontId="0" fillId="0" borderId="21" xfId="0" applyNumberFormat="1" applyBorder="1" applyAlignment="1" applyProtection="1">
      <alignment horizontal="center"/>
      <protection locked="0"/>
    </xf>
    <xf numFmtId="0" fontId="0" fillId="0" borderId="23" xfId="0" applyBorder="1"/>
  </cellXfs>
  <cellStyles count="2">
    <cellStyle name="Normal" xfId="0" builtinId="0"/>
    <cellStyle name="Normal_Cache Slough August 2008" xfId="1" xr:uid="{C18047B4-E9F2-4585-BE18-AEC147C118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C150-D53C-45AD-A1C2-B2CEC684D38B}">
  <dimension ref="A1:Q18"/>
  <sheetViews>
    <sheetView tabSelected="1" workbookViewId="0">
      <selection activeCell="AA17" sqref="AA17"/>
    </sheetView>
  </sheetViews>
  <sheetFormatPr defaultRowHeight="14.4" x14ac:dyDescent="0.3"/>
  <cols>
    <col min="1" max="1" width="8.6640625" bestFit="1" customWidth="1"/>
    <col min="2" max="2" width="7" bestFit="1" customWidth="1"/>
    <col min="3" max="3" width="5.109375" bestFit="1" customWidth="1"/>
    <col min="4" max="4" width="9.5546875" style="55" bestFit="1" customWidth="1"/>
    <col min="5" max="5" width="5.5546875" bestFit="1" customWidth="1"/>
    <col min="6" max="6" width="8.6640625" bestFit="1" customWidth="1"/>
    <col min="7" max="7" width="10.5546875" bestFit="1" customWidth="1"/>
    <col min="9" max="9" width="10.5546875" bestFit="1" customWidth="1"/>
    <col min="13" max="13" width="10.5546875" bestFit="1" customWidth="1"/>
    <col min="17" max="17" width="18.21875" bestFit="1" customWidth="1"/>
  </cols>
  <sheetData>
    <row r="1" spans="1:17" ht="43.8" thickBot="1" x14ac:dyDescent="0.35">
      <c r="A1" s="1" t="s">
        <v>0</v>
      </c>
      <c r="B1" s="2" t="s">
        <v>1</v>
      </c>
      <c r="C1" s="3" t="s">
        <v>2</v>
      </c>
      <c r="D1" s="56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4" t="s">
        <v>15</v>
      </c>
      <c r="Q1" s="5" t="s">
        <v>16</v>
      </c>
    </row>
    <row r="2" spans="1:17" x14ac:dyDescent="0.3">
      <c r="A2">
        <v>1</v>
      </c>
      <c r="B2" t="s">
        <v>27</v>
      </c>
      <c r="C2" t="s">
        <v>184</v>
      </c>
      <c r="D2" s="55">
        <v>44676</v>
      </c>
      <c r="E2" s="57">
        <v>0.33819444444444446</v>
      </c>
      <c r="F2" s="58">
        <v>50</v>
      </c>
      <c r="G2" s="55">
        <v>45259</v>
      </c>
      <c r="H2" t="s">
        <v>25</v>
      </c>
      <c r="I2" s="55">
        <v>45274</v>
      </c>
      <c r="J2">
        <v>8</v>
      </c>
      <c r="K2" t="s">
        <v>198</v>
      </c>
      <c r="L2" t="s">
        <v>25</v>
      </c>
      <c r="M2" s="55">
        <v>45288</v>
      </c>
    </row>
    <row r="3" spans="1:17" x14ac:dyDescent="0.3">
      <c r="A3">
        <v>2</v>
      </c>
      <c r="B3" t="s">
        <v>27</v>
      </c>
      <c r="C3" t="s">
        <v>184</v>
      </c>
      <c r="D3" s="55">
        <v>44676</v>
      </c>
      <c r="E3" s="57">
        <v>0.33819444444444446</v>
      </c>
      <c r="F3">
        <v>150</v>
      </c>
      <c r="G3" s="55">
        <v>45259</v>
      </c>
      <c r="H3" t="s">
        <v>25</v>
      </c>
      <c r="I3" s="55">
        <v>45273</v>
      </c>
      <c r="J3">
        <v>2</v>
      </c>
      <c r="K3" t="s">
        <v>198</v>
      </c>
      <c r="L3" t="s">
        <v>25</v>
      </c>
      <c r="M3" s="55">
        <v>45288</v>
      </c>
    </row>
    <row r="4" spans="1:17" x14ac:dyDescent="0.3">
      <c r="A4">
        <v>3</v>
      </c>
      <c r="B4" t="s">
        <v>27</v>
      </c>
      <c r="C4" t="s">
        <v>185</v>
      </c>
      <c r="D4" s="55">
        <v>44677</v>
      </c>
      <c r="E4" s="57">
        <v>0.37152777777777773</v>
      </c>
      <c r="F4" s="58">
        <v>50</v>
      </c>
      <c r="G4" s="55">
        <v>45259</v>
      </c>
      <c r="H4" t="s">
        <v>25</v>
      </c>
      <c r="I4" s="55">
        <v>45275</v>
      </c>
      <c r="J4">
        <v>4.5</v>
      </c>
      <c r="K4" t="s">
        <v>198</v>
      </c>
      <c r="L4" t="s">
        <v>25</v>
      </c>
      <c r="M4" s="55">
        <v>45288</v>
      </c>
    </row>
    <row r="5" spans="1:17" x14ac:dyDescent="0.3">
      <c r="A5">
        <v>4</v>
      </c>
      <c r="B5" t="s">
        <v>27</v>
      </c>
      <c r="C5" t="s">
        <v>185</v>
      </c>
      <c r="D5" s="55">
        <v>44677</v>
      </c>
      <c r="E5" s="57">
        <v>0.37152777777777773</v>
      </c>
      <c r="F5">
        <v>150</v>
      </c>
      <c r="G5" s="55">
        <v>45259</v>
      </c>
      <c r="H5" t="s">
        <v>25</v>
      </c>
      <c r="I5" s="55">
        <v>45274</v>
      </c>
      <c r="J5">
        <v>3.5</v>
      </c>
      <c r="K5" t="s">
        <v>198</v>
      </c>
      <c r="L5" t="s">
        <v>25</v>
      </c>
      <c r="M5" s="55">
        <v>45288</v>
      </c>
    </row>
    <row r="6" spans="1:17" x14ac:dyDescent="0.3">
      <c r="A6">
        <v>5</v>
      </c>
      <c r="B6" t="s">
        <v>27</v>
      </c>
      <c r="C6" t="s">
        <v>184</v>
      </c>
      <c r="D6" s="55">
        <v>44690</v>
      </c>
      <c r="E6" s="57">
        <v>0.44375000000000003</v>
      </c>
      <c r="F6" s="58">
        <v>50</v>
      </c>
      <c r="G6" s="55">
        <v>45259</v>
      </c>
      <c r="H6" t="s">
        <v>25</v>
      </c>
      <c r="I6" s="55">
        <v>45279</v>
      </c>
      <c r="J6">
        <v>2.5</v>
      </c>
      <c r="K6" t="s">
        <v>198</v>
      </c>
      <c r="L6" t="s">
        <v>25</v>
      </c>
      <c r="M6" s="55">
        <v>45288</v>
      </c>
    </row>
    <row r="7" spans="1:17" x14ac:dyDescent="0.3">
      <c r="A7">
        <v>6</v>
      </c>
      <c r="B7" t="s">
        <v>27</v>
      </c>
      <c r="C7" t="s">
        <v>184</v>
      </c>
      <c r="D7" s="55">
        <v>44690</v>
      </c>
      <c r="E7" s="57">
        <v>0.44375000000000003</v>
      </c>
      <c r="F7">
        <v>150</v>
      </c>
      <c r="G7" s="55">
        <v>45259</v>
      </c>
      <c r="H7" t="s">
        <v>25</v>
      </c>
      <c r="I7" s="55">
        <v>45279</v>
      </c>
      <c r="J7">
        <v>2.5</v>
      </c>
      <c r="K7" t="s">
        <v>198</v>
      </c>
      <c r="L7" t="s">
        <v>25</v>
      </c>
      <c r="M7" s="55">
        <v>45288</v>
      </c>
    </row>
    <row r="8" spans="1:17" x14ac:dyDescent="0.3">
      <c r="A8">
        <v>7</v>
      </c>
      <c r="B8" t="s">
        <v>27</v>
      </c>
      <c r="C8" t="s">
        <v>185</v>
      </c>
      <c r="D8" s="55">
        <v>44691</v>
      </c>
      <c r="E8" s="57">
        <v>0.35694444444444445</v>
      </c>
      <c r="F8" s="58">
        <v>50</v>
      </c>
      <c r="G8" s="55">
        <v>45259</v>
      </c>
      <c r="H8" t="s">
        <v>25</v>
      </c>
      <c r="I8" s="55">
        <v>45280</v>
      </c>
      <c r="J8">
        <v>8</v>
      </c>
      <c r="K8" t="s">
        <v>198</v>
      </c>
      <c r="L8" t="s">
        <v>25</v>
      </c>
      <c r="M8" s="55">
        <v>45288</v>
      </c>
    </row>
    <row r="9" spans="1:17" x14ac:dyDescent="0.3">
      <c r="A9">
        <v>8</v>
      </c>
      <c r="B9" t="s">
        <v>27</v>
      </c>
      <c r="C9" t="s">
        <v>185</v>
      </c>
      <c r="D9" s="55">
        <v>44691</v>
      </c>
      <c r="E9" s="57">
        <v>0.35694444444444445</v>
      </c>
      <c r="F9">
        <v>150</v>
      </c>
      <c r="G9" s="55">
        <v>45259</v>
      </c>
      <c r="H9" t="s">
        <v>25</v>
      </c>
      <c r="I9" s="55">
        <v>45279</v>
      </c>
      <c r="J9">
        <v>2.5</v>
      </c>
      <c r="K9" t="s">
        <v>198</v>
      </c>
      <c r="L9" t="s">
        <v>25</v>
      </c>
      <c r="M9" s="55">
        <v>45288</v>
      </c>
    </row>
    <row r="10" spans="1:17" x14ac:dyDescent="0.3">
      <c r="A10">
        <v>9</v>
      </c>
      <c r="B10" t="s">
        <v>27</v>
      </c>
      <c r="C10" t="s">
        <v>184</v>
      </c>
      <c r="D10" s="55">
        <v>44704</v>
      </c>
      <c r="E10" s="57">
        <v>0.42499999999999999</v>
      </c>
      <c r="F10" s="58">
        <v>50</v>
      </c>
      <c r="G10" s="55">
        <v>45259</v>
      </c>
      <c r="H10" t="s">
        <v>25</v>
      </c>
      <c r="I10" s="55">
        <v>45280</v>
      </c>
      <c r="J10">
        <v>0</v>
      </c>
      <c r="K10" t="s">
        <v>198</v>
      </c>
      <c r="L10" t="s">
        <v>25</v>
      </c>
      <c r="M10" s="55">
        <v>45288</v>
      </c>
      <c r="Q10" t="s">
        <v>205</v>
      </c>
    </row>
    <row r="11" spans="1:17" x14ac:dyDescent="0.3">
      <c r="A11">
        <v>10</v>
      </c>
      <c r="B11" t="s">
        <v>27</v>
      </c>
      <c r="C11" t="s">
        <v>184</v>
      </c>
      <c r="D11" s="55">
        <v>44704</v>
      </c>
      <c r="E11" s="57">
        <v>0.42499999999999999</v>
      </c>
      <c r="F11">
        <v>150</v>
      </c>
      <c r="G11" s="55">
        <v>45259</v>
      </c>
      <c r="H11" t="s">
        <v>25</v>
      </c>
      <c r="I11" s="55">
        <v>45280</v>
      </c>
      <c r="J11">
        <v>0</v>
      </c>
      <c r="K11" t="s">
        <v>198</v>
      </c>
      <c r="L11" t="s">
        <v>25</v>
      </c>
      <c r="M11" s="55">
        <v>45288</v>
      </c>
      <c r="Q11" t="s">
        <v>205</v>
      </c>
    </row>
    <row r="12" spans="1:17" x14ac:dyDescent="0.3">
      <c r="A12">
        <v>11</v>
      </c>
      <c r="B12" t="s">
        <v>27</v>
      </c>
      <c r="C12" t="s">
        <v>185</v>
      </c>
      <c r="D12" s="55">
        <v>44705</v>
      </c>
      <c r="E12" s="57">
        <v>0.33333333333333331</v>
      </c>
      <c r="F12" s="58">
        <v>50</v>
      </c>
      <c r="G12" s="55">
        <v>45259</v>
      </c>
      <c r="H12" t="s">
        <v>25</v>
      </c>
      <c r="I12" s="55">
        <v>45281</v>
      </c>
      <c r="J12">
        <v>0</v>
      </c>
      <c r="K12" t="s">
        <v>198</v>
      </c>
      <c r="L12" t="s">
        <v>25</v>
      </c>
      <c r="M12" s="55">
        <v>45288</v>
      </c>
      <c r="Q12" t="s">
        <v>205</v>
      </c>
    </row>
    <row r="13" spans="1:17" x14ac:dyDescent="0.3">
      <c r="A13">
        <v>12</v>
      </c>
      <c r="B13" t="s">
        <v>27</v>
      </c>
      <c r="C13" t="s">
        <v>185</v>
      </c>
      <c r="D13" s="55">
        <v>44705</v>
      </c>
      <c r="E13" s="57">
        <v>0.33333333333333331</v>
      </c>
      <c r="F13">
        <v>150</v>
      </c>
      <c r="G13" s="55">
        <v>45259</v>
      </c>
      <c r="H13" t="s">
        <v>25</v>
      </c>
      <c r="I13" s="55">
        <v>45281</v>
      </c>
      <c r="J13">
        <v>2.5</v>
      </c>
      <c r="K13" t="s">
        <v>198</v>
      </c>
      <c r="L13" t="s">
        <v>25</v>
      </c>
      <c r="M13" s="55">
        <v>45288</v>
      </c>
    </row>
    <row r="14" spans="1:17" x14ac:dyDescent="0.3">
      <c r="A14">
        <v>13</v>
      </c>
      <c r="B14" t="s">
        <v>27</v>
      </c>
      <c r="C14" t="s">
        <v>185</v>
      </c>
      <c r="D14" s="55">
        <v>44718</v>
      </c>
      <c r="E14" s="57">
        <v>0.30833333333333335</v>
      </c>
      <c r="F14" s="58">
        <v>50</v>
      </c>
      <c r="G14" s="55">
        <v>45259</v>
      </c>
      <c r="H14" t="s">
        <v>25</v>
      </c>
      <c r="I14" s="55">
        <v>45287</v>
      </c>
      <c r="J14">
        <v>9</v>
      </c>
      <c r="K14" t="s">
        <v>198</v>
      </c>
      <c r="L14" t="s">
        <v>25</v>
      </c>
      <c r="M14" s="55">
        <v>45288</v>
      </c>
    </row>
    <row r="15" spans="1:17" x14ac:dyDescent="0.3">
      <c r="A15">
        <v>14</v>
      </c>
      <c r="B15" t="s">
        <v>27</v>
      </c>
      <c r="C15" t="s">
        <v>185</v>
      </c>
      <c r="D15" s="55">
        <v>44718</v>
      </c>
      <c r="E15" s="57">
        <v>0.30833333333333335</v>
      </c>
      <c r="F15">
        <v>150</v>
      </c>
      <c r="G15" s="55">
        <v>45259</v>
      </c>
      <c r="H15" t="s">
        <v>25</v>
      </c>
      <c r="I15" s="55">
        <v>45282</v>
      </c>
      <c r="J15">
        <v>2</v>
      </c>
      <c r="K15" t="s">
        <v>198</v>
      </c>
      <c r="L15" t="s">
        <v>25</v>
      </c>
      <c r="M15" s="55">
        <v>45288</v>
      </c>
    </row>
    <row r="16" spans="1:17" x14ac:dyDescent="0.3">
      <c r="A16">
        <v>15</v>
      </c>
      <c r="B16" t="s">
        <v>27</v>
      </c>
      <c r="C16" t="s">
        <v>184</v>
      </c>
      <c r="D16" s="55">
        <v>44719</v>
      </c>
      <c r="E16" s="57">
        <v>0.34513888888888888</v>
      </c>
      <c r="F16" s="58">
        <v>50</v>
      </c>
      <c r="G16" s="55">
        <v>45259</v>
      </c>
      <c r="H16" t="s">
        <v>25</v>
      </c>
      <c r="I16" s="55">
        <v>45282</v>
      </c>
      <c r="J16">
        <v>5</v>
      </c>
      <c r="K16" t="s">
        <v>198</v>
      </c>
      <c r="L16" t="s">
        <v>25</v>
      </c>
      <c r="M16" s="55">
        <v>45288</v>
      </c>
    </row>
    <row r="17" spans="1:13" ht="15" thickBot="1" x14ac:dyDescent="0.35">
      <c r="A17">
        <v>16</v>
      </c>
      <c r="B17" t="s">
        <v>27</v>
      </c>
      <c r="C17" t="s">
        <v>184</v>
      </c>
      <c r="D17" s="55">
        <v>44719</v>
      </c>
      <c r="E17" s="57">
        <v>0.34513888888888888</v>
      </c>
      <c r="F17">
        <v>150</v>
      </c>
      <c r="G17" s="55">
        <v>45259</v>
      </c>
      <c r="H17" t="s">
        <v>25</v>
      </c>
      <c r="I17" s="55">
        <v>45281</v>
      </c>
      <c r="J17">
        <v>3</v>
      </c>
      <c r="K17" t="s">
        <v>198</v>
      </c>
      <c r="L17" t="s">
        <v>25</v>
      </c>
      <c r="M17" s="55">
        <v>45288</v>
      </c>
    </row>
    <row r="18" spans="1:13" ht="15" thickBot="1" x14ac:dyDescent="0.35">
      <c r="I18" t="s">
        <v>204</v>
      </c>
      <c r="J18" s="130">
        <f>SUM(J2:J17)</f>
        <v>55</v>
      </c>
    </row>
  </sheetData>
  <sortState xmlns:xlrd2="http://schemas.microsoft.com/office/spreadsheetml/2017/richdata2" ref="A2:Q17">
    <sortCondition ref="D2:D17"/>
    <sortCondition ref="E2:E17"/>
    <sortCondition ref="F2:F1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7492-5B95-4BB4-86D0-B2A5562C6585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45279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5</v>
      </c>
      <c r="H6" s="18">
        <v>1</v>
      </c>
      <c r="I6" s="19">
        <v>0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185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20220510_0834_SHR_ZOOP150</v>
      </c>
      <c r="B9" s="125"/>
      <c r="C9" s="125"/>
      <c r="D9" s="126"/>
      <c r="E9" s="24"/>
      <c r="F9" s="127" t="s">
        <v>194</v>
      </c>
      <c r="G9" s="128"/>
      <c r="H9" s="128"/>
      <c r="I9" s="129"/>
      <c r="J9" s="13"/>
      <c r="K9" s="25" t="s">
        <v>34</v>
      </c>
      <c r="L9" s="26"/>
      <c r="M9" s="27">
        <v>100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100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20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8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>
        <v>50</v>
      </c>
      <c r="J21" s="67"/>
      <c r="K21" s="66">
        <v>6</v>
      </c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>
        <v>15</v>
      </c>
      <c r="Z22" s="67"/>
      <c r="AA22" s="66">
        <v>6</v>
      </c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>
        <v>101</v>
      </c>
      <c r="J23" s="67"/>
      <c r="K23" s="66">
        <v>6</v>
      </c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376</v>
      </c>
      <c r="Z24" s="67"/>
      <c r="AA24" s="66">
        <v>6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180</v>
      </c>
      <c r="J25" s="67"/>
      <c r="K25" s="66">
        <v>6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>
        <v>5</v>
      </c>
      <c r="Z26" s="67"/>
      <c r="AA26" s="66">
        <v>6</v>
      </c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1</v>
      </c>
      <c r="J27" s="67"/>
      <c r="K27" s="66">
        <v>6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10</v>
      </c>
      <c r="Z27" s="67"/>
      <c r="AA27" s="66">
        <v>6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>
        <v>1</v>
      </c>
      <c r="Z29" s="67"/>
      <c r="AA29" s="66">
        <v>6</v>
      </c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>
        <v>2</v>
      </c>
      <c r="Z31" s="67"/>
      <c r="AA31" s="66">
        <v>6</v>
      </c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>
        <v>3</v>
      </c>
      <c r="Z32" s="67"/>
      <c r="AA32" s="66">
        <v>6</v>
      </c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>
        <v>1</v>
      </c>
      <c r="Z33" s="67"/>
      <c r="AA33" s="66">
        <v>6</v>
      </c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>
        <v>1</v>
      </c>
      <c r="Z35" s="67"/>
      <c r="AA35" s="66">
        <v>6</v>
      </c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2</v>
      </c>
      <c r="J36" s="67"/>
      <c r="K36" s="66">
        <v>6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16</v>
      </c>
      <c r="J40" s="67"/>
      <c r="K40" s="66">
        <v>6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>
        <v>1</v>
      </c>
      <c r="J41" s="67"/>
      <c r="K41" s="66">
        <v>6</v>
      </c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>
        <v>11</v>
      </c>
      <c r="Z41" s="67"/>
      <c r="AA41" s="66">
        <v>6</v>
      </c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>
        <v>1</v>
      </c>
      <c r="Z46" s="67"/>
      <c r="AA46" s="66">
        <v>6</v>
      </c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>
        <v>64</v>
      </c>
      <c r="J48" s="67"/>
      <c r="K48" s="66">
        <v>6</v>
      </c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>
        <v>348</v>
      </c>
      <c r="J49" s="67"/>
      <c r="K49" s="66">
        <v>6</v>
      </c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122</v>
      </c>
      <c r="J51" s="67"/>
      <c r="K51" s="66">
        <v>6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>
        <v>1</v>
      </c>
      <c r="J52" s="67"/>
      <c r="K52" s="66">
        <v>6</v>
      </c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1</v>
      </c>
      <c r="Z59" s="67"/>
      <c r="AA59" s="66">
        <v>6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>
        <v>1</v>
      </c>
      <c r="J61" s="67"/>
      <c r="K61" s="66">
        <v>6</v>
      </c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>
        <v>25</v>
      </c>
      <c r="Z64" s="67"/>
      <c r="AA64" s="66">
        <v>6</v>
      </c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80</v>
      </c>
      <c r="Z66" s="67"/>
      <c r="AA66" s="66">
        <v>6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80</v>
      </c>
      <c r="Z71" s="67"/>
      <c r="AA71" s="66">
        <v>6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16</v>
      </c>
      <c r="Z72" s="67"/>
      <c r="AA72" s="66">
        <v>6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>
        <v>3</v>
      </c>
      <c r="J77" s="67"/>
      <c r="K77" s="66">
        <v>6</v>
      </c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>
        <v>1</v>
      </c>
      <c r="Z77" s="67"/>
      <c r="AA77" s="66">
        <v>6</v>
      </c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>
        <v>1</v>
      </c>
      <c r="J78" s="67"/>
      <c r="K78" s="66">
        <v>6</v>
      </c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>
        <v>2</v>
      </c>
      <c r="J79" s="67"/>
      <c r="K79" s="66">
        <v>6</v>
      </c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/>
      <c r="J80" s="67"/>
      <c r="K80" s="66"/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2</v>
      </c>
      <c r="J81" s="67"/>
      <c r="K81" s="66">
        <v>6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>
        <v>4</v>
      </c>
      <c r="Z82" s="67"/>
      <c r="AA82" s="66">
        <v>6</v>
      </c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/>
      <c r="J93" s="67"/>
      <c r="K93" s="66"/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 t="s">
        <v>187</v>
      </c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/>
      <c r="F101" s="49" t="s">
        <v>180</v>
      </c>
      <c r="G101" s="49"/>
      <c r="H101" s="49"/>
      <c r="I101" s="48" t="s">
        <v>187</v>
      </c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ZOOP150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E744-F029-43DF-B357-C16698D439B0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45280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5</v>
      </c>
      <c r="H6" s="18">
        <v>2</v>
      </c>
      <c r="I6" s="19">
        <v>3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184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20220523_1012_STTD_ZOOP50</v>
      </c>
      <c r="B9" s="125"/>
      <c r="C9" s="125"/>
      <c r="D9" s="126"/>
      <c r="E9" s="24"/>
      <c r="F9" s="127" t="s">
        <v>195</v>
      </c>
      <c r="G9" s="128"/>
      <c r="H9" s="128"/>
      <c r="I9" s="129"/>
      <c r="J9" s="13"/>
      <c r="K9" s="25" t="s">
        <v>34</v>
      </c>
      <c r="L9" s="26"/>
      <c r="M9" s="27" t="s">
        <v>196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 t="s">
        <v>196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9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/>
      <c r="Z22" s="67"/>
      <c r="AA22" s="66"/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/>
      <c r="Z24" s="67"/>
      <c r="AA24" s="66"/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/>
      <c r="J25" s="67"/>
      <c r="K25" s="66"/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/>
      <c r="Z26" s="67"/>
      <c r="AA26" s="66"/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/>
      <c r="J27" s="67"/>
      <c r="K27" s="66"/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/>
      <c r="Z27" s="67"/>
      <c r="AA27" s="66"/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/>
      <c r="Z29" s="67"/>
      <c r="AA29" s="66"/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/>
      <c r="Z31" s="67"/>
      <c r="AA31" s="66"/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/>
      <c r="Z33" s="67"/>
      <c r="AA33" s="66"/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/>
      <c r="J36" s="67"/>
      <c r="K36" s="66"/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/>
      <c r="J40" s="67"/>
      <c r="K40" s="66"/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/>
      <c r="J48" s="67"/>
      <c r="K48" s="66"/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/>
      <c r="J51" s="67"/>
      <c r="K51" s="66"/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/>
      <c r="Z59" s="67"/>
      <c r="AA59" s="66"/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/>
      <c r="Z64" s="67"/>
      <c r="AA64" s="66"/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/>
      <c r="Z66" s="67"/>
      <c r="AA66" s="66"/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/>
      <c r="Z71" s="67"/>
      <c r="AA71" s="66"/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/>
      <c r="Z72" s="67"/>
      <c r="AA72" s="66"/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/>
      <c r="J80" s="67"/>
      <c r="K80" s="66"/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/>
      <c r="J81" s="67"/>
      <c r="K81" s="66"/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/>
      <c r="J93" s="67"/>
      <c r="K93" s="66"/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/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 t="s">
        <v>187</v>
      </c>
      <c r="R100" s="6" t="s">
        <v>177</v>
      </c>
      <c r="S100" s="6"/>
      <c r="T100" s="46"/>
      <c r="U100" s="46"/>
      <c r="V100" s="46"/>
      <c r="W100" s="46"/>
      <c r="X100" s="47" t="s">
        <v>187</v>
      </c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 t="s">
        <v>187</v>
      </c>
      <c r="F101" s="49" t="s">
        <v>180</v>
      </c>
      <c r="G101" s="49"/>
      <c r="H101" s="49"/>
      <c r="I101" s="48"/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 t="s">
        <v>197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460D-9903-4F49-95FA-147BE2A336F9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45280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5</v>
      </c>
      <c r="H6" s="18">
        <v>2</v>
      </c>
      <c r="I6" s="19">
        <v>3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184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20220523_1012_STTD_ZOOP150</v>
      </c>
      <c r="B9" s="125"/>
      <c r="C9" s="125"/>
      <c r="D9" s="126"/>
      <c r="E9" s="24"/>
      <c r="F9" s="127" t="s">
        <v>195</v>
      </c>
      <c r="G9" s="128"/>
      <c r="H9" s="128"/>
      <c r="I9" s="129"/>
      <c r="J9" s="13"/>
      <c r="K9" s="25" t="s">
        <v>34</v>
      </c>
      <c r="L9" s="26"/>
      <c r="M9" s="27" t="s">
        <v>196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 t="s">
        <v>196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10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/>
      <c r="Z22" s="67"/>
      <c r="AA22" s="66"/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/>
      <c r="Z24" s="67"/>
      <c r="AA24" s="66"/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/>
      <c r="J25" s="67"/>
      <c r="K25" s="66"/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/>
      <c r="Z26" s="67"/>
      <c r="AA26" s="66"/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/>
      <c r="J27" s="67"/>
      <c r="K27" s="66"/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/>
      <c r="Z27" s="67"/>
      <c r="AA27" s="66"/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/>
      <c r="Z29" s="67"/>
      <c r="AA29" s="66"/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/>
      <c r="Z31" s="67"/>
      <c r="AA31" s="66"/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/>
      <c r="Z33" s="67"/>
      <c r="AA33" s="66"/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/>
      <c r="J36" s="67"/>
      <c r="K36" s="66"/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/>
      <c r="J40" s="67"/>
      <c r="K40" s="66"/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/>
      <c r="J48" s="67"/>
      <c r="K48" s="66"/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/>
      <c r="J51" s="67"/>
      <c r="K51" s="66"/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/>
      <c r="Z59" s="67"/>
      <c r="AA59" s="66"/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/>
      <c r="Z64" s="67"/>
      <c r="AA64" s="66"/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/>
      <c r="Z66" s="67"/>
      <c r="AA66" s="66"/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/>
      <c r="Z71" s="67"/>
      <c r="AA71" s="66"/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/>
      <c r="Z72" s="67"/>
      <c r="AA72" s="66"/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/>
      <c r="J80" s="67"/>
      <c r="K80" s="66"/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/>
      <c r="J81" s="67"/>
      <c r="K81" s="66"/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/>
      <c r="J93" s="67"/>
      <c r="K93" s="66"/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/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 t="s">
        <v>187</v>
      </c>
      <c r="R100" s="6" t="s">
        <v>177</v>
      </c>
      <c r="S100" s="6"/>
      <c r="T100" s="46"/>
      <c r="U100" s="46"/>
      <c r="V100" s="46"/>
      <c r="W100" s="46"/>
      <c r="X100" s="47" t="s">
        <v>187</v>
      </c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/>
      <c r="F101" s="49" t="s">
        <v>180</v>
      </c>
      <c r="G101" s="49"/>
      <c r="H101" s="49"/>
      <c r="I101" s="48" t="s">
        <v>187</v>
      </c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ZOOP150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 t="s">
        <v>197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41CA-CB0A-4129-8750-A533735F8BF7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45281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5</v>
      </c>
      <c r="H6" s="18">
        <v>2</v>
      </c>
      <c r="I6" s="19">
        <v>4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185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20220524_0800_SHR_ZOOP50</v>
      </c>
      <c r="B9" s="125"/>
      <c r="C9" s="125"/>
      <c r="D9" s="126"/>
      <c r="E9" s="24"/>
      <c r="F9" s="127" t="s">
        <v>199</v>
      </c>
      <c r="G9" s="128"/>
      <c r="H9" s="128"/>
      <c r="I9" s="129"/>
      <c r="J9" s="13"/>
      <c r="K9" s="25" t="s">
        <v>34</v>
      </c>
      <c r="L9" s="26"/>
      <c r="M9" s="27" t="s">
        <v>196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 t="s">
        <v>196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11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/>
      <c r="Z22" s="67"/>
      <c r="AA22" s="66"/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/>
      <c r="Z24" s="67"/>
      <c r="AA24" s="66"/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/>
      <c r="J25" s="67"/>
      <c r="K25" s="66"/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/>
      <c r="Z26" s="67"/>
      <c r="AA26" s="66"/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/>
      <c r="J27" s="67"/>
      <c r="K27" s="66"/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/>
      <c r="Z27" s="67"/>
      <c r="AA27" s="66"/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/>
      <c r="Z29" s="67"/>
      <c r="AA29" s="66"/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/>
      <c r="Z31" s="67"/>
      <c r="AA31" s="66"/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/>
      <c r="Z33" s="67"/>
      <c r="AA33" s="66"/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/>
      <c r="J36" s="67"/>
      <c r="K36" s="66"/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/>
      <c r="J40" s="67"/>
      <c r="K40" s="66"/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/>
      <c r="J48" s="67"/>
      <c r="K48" s="66"/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/>
      <c r="J51" s="67"/>
      <c r="K51" s="66"/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/>
      <c r="Z59" s="67"/>
      <c r="AA59" s="66"/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/>
      <c r="Z64" s="67"/>
      <c r="AA64" s="66"/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/>
      <c r="Z66" s="67"/>
      <c r="AA66" s="66"/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/>
      <c r="Z71" s="67"/>
      <c r="AA71" s="66"/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/>
      <c r="Z72" s="67"/>
      <c r="AA72" s="66"/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/>
      <c r="J80" s="67"/>
      <c r="K80" s="66"/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/>
      <c r="J81" s="67"/>
      <c r="K81" s="66"/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/>
      <c r="J93" s="67"/>
      <c r="K93" s="66"/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/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 t="s">
        <v>187</v>
      </c>
      <c r="R100" s="6" t="s">
        <v>177</v>
      </c>
      <c r="S100" s="6"/>
      <c r="T100" s="46"/>
      <c r="U100" s="46"/>
      <c r="V100" s="46"/>
      <c r="W100" s="46"/>
      <c r="X100" s="47" t="s">
        <v>187</v>
      </c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 t="s">
        <v>187</v>
      </c>
      <c r="F101" s="49" t="s">
        <v>180</v>
      </c>
      <c r="G101" s="49"/>
      <c r="H101" s="49"/>
      <c r="I101" s="48"/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 t="s">
        <v>197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C893-D596-47B6-8CF2-3AE568C69F42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45281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5</v>
      </c>
      <c r="H6" s="18">
        <v>2</v>
      </c>
      <c r="I6" s="19">
        <v>4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185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20220524_0800_SHR_ZOOP150</v>
      </c>
      <c r="B9" s="125"/>
      <c r="C9" s="125"/>
      <c r="D9" s="126"/>
      <c r="E9" s="24"/>
      <c r="F9" s="127" t="s">
        <v>199</v>
      </c>
      <c r="G9" s="128"/>
      <c r="H9" s="128"/>
      <c r="I9" s="129"/>
      <c r="J9" s="13"/>
      <c r="K9" s="25" t="s">
        <v>34</v>
      </c>
      <c r="L9" s="26"/>
      <c r="M9" s="27">
        <v>40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40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15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12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>
        <v>1</v>
      </c>
      <c r="Z21" s="80"/>
      <c r="AA21" s="66">
        <v>5</v>
      </c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>
        <v>43</v>
      </c>
      <c r="Z22" s="67"/>
      <c r="AA22" s="66">
        <v>5</v>
      </c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416</v>
      </c>
      <c r="Z24" s="67"/>
      <c r="AA24" s="66">
        <v>5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83</v>
      </c>
      <c r="J25" s="67"/>
      <c r="K25" s="66">
        <v>5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>
        <v>1</v>
      </c>
      <c r="Z25" s="67"/>
      <c r="AA25" s="66">
        <v>5</v>
      </c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>
        <v>10</v>
      </c>
      <c r="Z26" s="67"/>
      <c r="AA26" s="66">
        <v>5</v>
      </c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/>
      <c r="J27" s="67"/>
      <c r="K27" s="66"/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20</v>
      </c>
      <c r="Z27" s="67"/>
      <c r="AA27" s="66">
        <v>5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>
        <v>3</v>
      </c>
      <c r="Z29" s="67"/>
      <c r="AA29" s="66">
        <v>5</v>
      </c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>
        <v>2</v>
      </c>
      <c r="Z31" s="67"/>
      <c r="AA31" s="66">
        <v>5</v>
      </c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>
        <v>11</v>
      </c>
      <c r="Z32" s="67"/>
      <c r="AA32" s="66">
        <v>5</v>
      </c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>
        <v>3</v>
      </c>
      <c r="Z33" s="67"/>
      <c r="AA33" s="66">
        <v>5</v>
      </c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>
        <v>4</v>
      </c>
      <c r="Z35" s="67"/>
      <c r="AA35" s="66">
        <v>5</v>
      </c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3</v>
      </c>
      <c r="J36" s="67"/>
      <c r="K36" s="66">
        <v>5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>
        <v>4</v>
      </c>
      <c r="Z38" s="67"/>
      <c r="AA38" s="66">
        <v>5</v>
      </c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1</v>
      </c>
      <c r="J40" s="67"/>
      <c r="K40" s="66">
        <v>5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>
        <v>34</v>
      </c>
      <c r="Z41" s="67"/>
      <c r="AA41" s="66">
        <v>5</v>
      </c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>
        <v>3</v>
      </c>
      <c r="Z46" s="67"/>
      <c r="AA46" s="66">
        <v>5</v>
      </c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>
        <v>1</v>
      </c>
      <c r="Z47" s="67"/>
      <c r="AA47" s="66">
        <v>5</v>
      </c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>
        <v>61</v>
      </c>
      <c r="J48" s="67"/>
      <c r="K48" s="66">
        <v>5</v>
      </c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>
        <v>67</v>
      </c>
      <c r="J49" s="67"/>
      <c r="K49" s="66">
        <v>5</v>
      </c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41</v>
      </c>
      <c r="J51" s="67"/>
      <c r="K51" s="66">
        <v>5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>
        <v>4</v>
      </c>
      <c r="J52" s="67"/>
      <c r="K52" s="66">
        <v>5</v>
      </c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2</v>
      </c>
      <c r="Z59" s="67"/>
      <c r="AA59" s="66">
        <v>5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>
        <v>1</v>
      </c>
      <c r="J61" s="67"/>
      <c r="K61" s="66">
        <v>5</v>
      </c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>
        <v>2</v>
      </c>
      <c r="Z63" s="67"/>
      <c r="AA63" s="66">
        <v>5</v>
      </c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>
        <v>31</v>
      </c>
      <c r="Z64" s="67"/>
      <c r="AA64" s="66">
        <v>5</v>
      </c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27</v>
      </c>
      <c r="Z66" s="67"/>
      <c r="AA66" s="66">
        <v>5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89</v>
      </c>
      <c r="Z71" s="67"/>
      <c r="AA71" s="66">
        <v>5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49</v>
      </c>
      <c r="Z72" s="67"/>
      <c r="AA72" s="66">
        <v>5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>
        <v>3</v>
      </c>
      <c r="Z75" s="67"/>
      <c r="AA75" s="66">
        <v>5</v>
      </c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>
        <v>2</v>
      </c>
      <c r="J77" s="67"/>
      <c r="K77" s="66">
        <v>5</v>
      </c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>
        <v>1</v>
      </c>
      <c r="Z77" s="67"/>
      <c r="AA77" s="66">
        <v>5</v>
      </c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>
        <v>1</v>
      </c>
      <c r="J78" s="67"/>
      <c r="K78" s="66">
        <v>5</v>
      </c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/>
      <c r="J80" s="67"/>
      <c r="K80" s="66"/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/>
      <c r="J81" s="67"/>
      <c r="K81" s="66"/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>
        <v>1</v>
      </c>
      <c r="Z82" s="67"/>
      <c r="AA82" s="66">
        <v>5</v>
      </c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>
        <v>1</v>
      </c>
      <c r="J93" s="67"/>
      <c r="K93" s="66">
        <v>5</v>
      </c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 t="s">
        <v>187</v>
      </c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/>
      <c r="F101" s="49" t="s">
        <v>180</v>
      </c>
      <c r="G101" s="49"/>
      <c r="H101" s="49"/>
      <c r="I101" s="48" t="s">
        <v>187</v>
      </c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ZOOP150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8200-5AC8-4C41-802E-6EEE6E30779F}">
  <sheetPr>
    <pageSetUpPr fitToPage="1"/>
  </sheetPr>
  <dimension ref="A1:AQ130"/>
  <sheetViews>
    <sheetView workbookViewId="0">
      <selection activeCell="O17" sqref="O17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45287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6</v>
      </c>
      <c r="H6" s="18">
        <v>0</v>
      </c>
      <c r="I6" s="19">
        <v>6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185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20220606_0724_SHR_ZOOP50</v>
      </c>
      <c r="B9" s="125"/>
      <c r="C9" s="125"/>
      <c r="D9" s="126"/>
      <c r="E9" s="24"/>
      <c r="F9" s="127" t="s">
        <v>200</v>
      </c>
      <c r="G9" s="128"/>
      <c r="H9" s="128"/>
      <c r="I9" s="129"/>
      <c r="J9" s="13"/>
      <c r="K9" s="25" t="s">
        <v>34</v>
      </c>
      <c r="L9" s="26"/>
      <c r="M9" s="27">
        <v>130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130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20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13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>
        <v>1</v>
      </c>
      <c r="J21" s="67"/>
      <c r="K21" s="66">
        <v>8</v>
      </c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>
        <v>9</v>
      </c>
      <c r="Z22" s="67"/>
      <c r="AA22" s="66">
        <v>8</v>
      </c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>
        <v>4</v>
      </c>
      <c r="J23" s="67"/>
      <c r="K23" s="66">
        <v>8</v>
      </c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68</v>
      </c>
      <c r="Z24" s="67"/>
      <c r="AA24" s="66">
        <v>8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18</v>
      </c>
      <c r="J25" s="67"/>
      <c r="K25" s="66">
        <v>8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>
        <v>5</v>
      </c>
      <c r="Z25" s="67"/>
      <c r="AA25" s="66">
        <v>8</v>
      </c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/>
      <c r="Z26" s="67"/>
      <c r="AA26" s="66"/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602</v>
      </c>
      <c r="J27" s="67"/>
      <c r="K27" s="66">
        <v>8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2</v>
      </c>
      <c r="Z27" s="67"/>
      <c r="AA27" s="66">
        <v>8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>
        <v>74</v>
      </c>
      <c r="J28" s="67"/>
      <c r="K28" s="66">
        <v>8</v>
      </c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>
        <v>1</v>
      </c>
      <c r="Z29" s="67"/>
      <c r="AA29" s="66">
        <v>8</v>
      </c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>
        <v>2</v>
      </c>
      <c r="J30" s="67"/>
      <c r="K30" s="66">
        <v>8</v>
      </c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>
        <v>1</v>
      </c>
      <c r="Z30" s="94"/>
      <c r="AA30" s="66">
        <v>8</v>
      </c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>
        <v>113</v>
      </c>
      <c r="J31" s="67"/>
      <c r="K31" s="66">
        <v>8</v>
      </c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>
        <v>3</v>
      </c>
      <c r="Z31" s="67"/>
      <c r="AA31" s="66">
        <v>8</v>
      </c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>
        <v>9</v>
      </c>
      <c r="J32" s="67"/>
      <c r="K32" s="66">
        <v>8</v>
      </c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>
        <v>1</v>
      </c>
      <c r="Z32" s="67"/>
      <c r="AA32" s="66">
        <v>8</v>
      </c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>
        <v>2</v>
      </c>
      <c r="J33" s="67"/>
      <c r="K33" s="66">
        <v>8</v>
      </c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>
        <v>1</v>
      </c>
      <c r="Z33" s="67"/>
      <c r="AA33" s="66">
        <v>8</v>
      </c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26</v>
      </c>
      <c r="J36" s="67"/>
      <c r="K36" s="66">
        <v>8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>
        <v>25</v>
      </c>
      <c r="J38" s="67"/>
      <c r="K38" s="66">
        <v>8</v>
      </c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90</v>
      </c>
      <c r="J40" s="67"/>
      <c r="K40" s="66">
        <v>8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>
        <v>2</v>
      </c>
      <c r="Z40" s="67"/>
      <c r="AA40" s="66">
        <v>8</v>
      </c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>
        <v>7</v>
      </c>
      <c r="J41" s="67"/>
      <c r="K41" s="66">
        <v>8</v>
      </c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>
        <v>6</v>
      </c>
      <c r="Z41" s="67"/>
      <c r="AA41" s="66">
        <v>8</v>
      </c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>
        <v>14</v>
      </c>
      <c r="J43" s="67"/>
      <c r="K43" s="66">
        <v>8</v>
      </c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>
        <v>22</v>
      </c>
      <c r="J44" s="67"/>
      <c r="K44" s="66">
        <v>8</v>
      </c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 t="s">
        <v>201</v>
      </c>
      <c r="B46" s="75"/>
      <c r="C46" s="75"/>
      <c r="D46" s="75"/>
      <c r="E46" s="75"/>
      <c r="F46" s="75"/>
      <c r="G46" s="75"/>
      <c r="H46" s="76"/>
      <c r="I46" s="66">
        <v>2</v>
      </c>
      <c r="J46" s="67"/>
      <c r="K46" s="66">
        <v>8</v>
      </c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>
        <v>1</v>
      </c>
      <c r="Z46" s="67"/>
      <c r="AA46" s="66">
        <v>8</v>
      </c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>
        <v>7</v>
      </c>
      <c r="J48" s="67"/>
      <c r="K48" s="66">
        <v>8</v>
      </c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>
        <v>14</v>
      </c>
      <c r="J49" s="67"/>
      <c r="K49" s="66">
        <v>8</v>
      </c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62</v>
      </c>
      <c r="J51" s="67"/>
      <c r="K51" s="66">
        <v>8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3</v>
      </c>
      <c r="Z59" s="67"/>
      <c r="AA59" s="66">
        <v>8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>
        <v>23</v>
      </c>
      <c r="Z64" s="67"/>
      <c r="AA64" s="66">
        <v>8</v>
      </c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101</v>
      </c>
      <c r="Z66" s="67"/>
      <c r="AA66" s="66">
        <v>8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>
        <v>1</v>
      </c>
      <c r="Z69" s="67"/>
      <c r="AA69" s="66">
        <v>8</v>
      </c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17</v>
      </c>
      <c r="Z71" s="67"/>
      <c r="AA71" s="66">
        <v>8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476</v>
      </c>
      <c r="Z72" s="67"/>
      <c r="AA72" s="66">
        <v>8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>
        <v>1</v>
      </c>
      <c r="Z75" s="67"/>
      <c r="AA75" s="66">
        <v>8</v>
      </c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>
        <v>11</v>
      </c>
      <c r="Z77" s="67"/>
      <c r="AA77" s="66">
        <v>8</v>
      </c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>
        <v>1</v>
      </c>
      <c r="J79" s="67"/>
      <c r="K79" s="66">
        <v>8</v>
      </c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/>
      <c r="J80" s="67"/>
      <c r="K80" s="66"/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/>
      <c r="J81" s="67"/>
      <c r="K81" s="66"/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>
        <v>7</v>
      </c>
      <c r="Z82" s="67"/>
      <c r="AA82" s="66">
        <v>8</v>
      </c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/>
      <c r="J93" s="67"/>
      <c r="K93" s="66"/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>
        <v>1</v>
      </c>
      <c r="J94" s="67"/>
      <c r="K94" s="66">
        <v>8</v>
      </c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 t="s">
        <v>187</v>
      </c>
      <c r="J100" s="46" t="s">
        <v>175</v>
      </c>
      <c r="K100" s="46"/>
      <c r="L100" s="46"/>
      <c r="M100" s="47" t="s">
        <v>187</v>
      </c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 t="s">
        <v>187</v>
      </c>
      <c r="F101" s="49" t="s">
        <v>180</v>
      </c>
      <c r="G101" s="49"/>
      <c r="H101" s="49"/>
      <c r="I101" s="48"/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 t="s">
        <v>202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FE54-8772-4460-BA4D-306DFAEBDCEF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45282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6</v>
      </c>
      <c r="H6" s="18">
        <v>0</v>
      </c>
      <c r="I6" s="19">
        <v>6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185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20220606_0724_SHR_ZOOP150</v>
      </c>
      <c r="B9" s="125"/>
      <c r="C9" s="125"/>
      <c r="D9" s="126"/>
      <c r="E9" s="24"/>
      <c r="F9" s="127" t="s">
        <v>200</v>
      </c>
      <c r="G9" s="128"/>
      <c r="H9" s="128"/>
      <c r="I9" s="129"/>
      <c r="J9" s="13"/>
      <c r="K9" s="25" t="s">
        <v>34</v>
      </c>
      <c r="L9" s="26"/>
      <c r="M9" s="27">
        <v>70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70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15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14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>
        <v>2</v>
      </c>
      <c r="J21" s="67"/>
      <c r="K21" s="66">
        <v>5</v>
      </c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>
        <v>35</v>
      </c>
      <c r="Z22" s="67"/>
      <c r="AA22" s="66">
        <v>5</v>
      </c>
      <c r="AB22" s="68"/>
      <c r="AC22" s="67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616</v>
      </c>
      <c r="Z24" s="67"/>
      <c r="AA24" s="66">
        <v>5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99</v>
      </c>
      <c r="J25" s="67"/>
      <c r="K25" s="66">
        <v>5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>
        <v>21</v>
      </c>
      <c r="Z25" s="67"/>
      <c r="AA25" s="66">
        <v>5</v>
      </c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>
        <v>7</v>
      </c>
      <c r="Z26" s="67"/>
      <c r="AA26" s="66">
        <v>5</v>
      </c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/>
      <c r="J27" s="67"/>
      <c r="K27" s="66"/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15</v>
      </c>
      <c r="Z27" s="67"/>
      <c r="AA27" s="66">
        <v>5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>
        <v>1</v>
      </c>
      <c r="J28" s="67"/>
      <c r="K28" s="66">
        <v>5</v>
      </c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>
        <v>14</v>
      </c>
      <c r="Z29" s="67"/>
      <c r="AA29" s="66">
        <v>5</v>
      </c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>
        <v>8</v>
      </c>
      <c r="Z30" s="94"/>
      <c r="AA30" s="66">
        <v>5</v>
      </c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/>
      <c r="Z31" s="67"/>
      <c r="AA31" s="66"/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>
        <v>7</v>
      </c>
      <c r="Z32" s="67"/>
      <c r="AA32" s="66">
        <v>5</v>
      </c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>
        <v>4</v>
      </c>
      <c r="Z33" s="67"/>
      <c r="AA33" s="66">
        <v>5</v>
      </c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>
        <v>2</v>
      </c>
      <c r="Z35" s="67"/>
      <c r="AA35" s="66">
        <v>5</v>
      </c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3</v>
      </c>
      <c r="J36" s="67"/>
      <c r="K36" s="66">
        <v>5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>
        <v>3</v>
      </c>
      <c r="Z38" s="67"/>
      <c r="AA38" s="66">
        <v>5</v>
      </c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/>
      <c r="J40" s="67"/>
      <c r="K40" s="66"/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>
        <v>10</v>
      </c>
      <c r="Z40" s="67"/>
      <c r="AA40" s="66">
        <v>5</v>
      </c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>
        <v>16</v>
      </c>
      <c r="Z41" s="67"/>
      <c r="AA41" s="66">
        <v>5</v>
      </c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>
        <v>1</v>
      </c>
      <c r="Z43" s="67"/>
      <c r="AA43" s="66">
        <v>5</v>
      </c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>
        <v>6</v>
      </c>
      <c r="Z46" s="67"/>
      <c r="AA46" s="66">
        <v>5</v>
      </c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>
        <v>1</v>
      </c>
      <c r="Z47" s="67"/>
      <c r="AA47" s="66">
        <v>5</v>
      </c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>
        <v>26</v>
      </c>
      <c r="J48" s="67"/>
      <c r="K48" s="66">
        <v>5</v>
      </c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>
        <v>52</v>
      </c>
      <c r="J49" s="67"/>
      <c r="K49" s="66">
        <v>5</v>
      </c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32</v>
      </c>
      <c r="J51" s="67"/>
      <c r="K51" s="66">
        <v>5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>
        <v>1</v>
      </c>
      <c r="J56" s="67"/>
      <c r="K56" s="66">
        <v>5</v>
      </c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/>
      <c r="Z59" s="67"/>
      <c r="AA59" s="66"/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>
        <v>4</v>
      </c>
      <c r="J61" s="67"/>
      <c r="K61" s="66">
        <v>5</v>
      </c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>
        <v>10</v>
      </c>
      <c r="Z64" s="67"/>
      <c r="AA64" s="66">
        <v>5</v>
      </c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105</v>
      </c>
      <c r="Z66" s="67"/>
      <c r="AA66" s="66">
        <v>5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18</v>
      </c>
      <c r="Z71" s="67"/>
      <c r="AA71" s="66">
        <v>5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38</v>
      </c>
      <c r="Z72" s="67"/>
      <c r="AA72" s="66">
        <v>5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>
        <v>2</v>
      </c>
      <c r="J78" s="67"/>
      <c r="K78" s="66">
        <v>5</v>
      </c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>
        <v>1</v>
      </c>
      <c r="J79" s="67"/>
      <c r="K79" s="66">
        <v>5</v>
      </c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/>
      <c r="J80" s="67"/>
      <c r="K80" s="66"/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/>
      <c r="J81" s="67"/>
      <c r="K81" s="66"/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>
        <v>1</v>
      </c>
      <c r="J93" s="67"/>
      <c r="K93" s="66">
        <v>5</v>
      </c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 t="s">
        <v>187</v>
      </c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/>
      <c r="F101" s="49" t="s">
        <v>180</v>
      </c>
      <c r="G101" s="49"/>
      <c r="H101" s="49"/>
      <c r="I101" s="48" t="s">
        <v>187</v>
      </c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ZOOP150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15-5BC0-45E8-ACFA-BA81B85C971A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45282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6</v>
      </c>
      <c r="H6" s="18">
        <v>0</v>
      </c>
      <c r="I6" s="19">
        <v>7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184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20220607_0817_STTD_ZOOP50</v>
      </c>
      <c r="B9" s="125"/>
      <c r="C9" s="125"/>
      <c r="D9" s="126"/>
      <c r="E9" s="24"/>
      <c r="F9" s="127" t="s">
        <v>203</v>
      </c>
      <c r="G9" s="128"/>
      <c r="H9" s="128"/>
      <c r="I9" s="129"/>
      <c r="J9" s="13"/>
      <c r="K9" s="25" t="s">
        <v>34</v>
      </c>
      <c r="L9" s="26"/>
      <c r="M9" s="27">
        <v>700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700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20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15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>
        <v>4</v>
      </c>
      <c r="Z22" s="67"/>
      <c r="AA22" s="66">
        <v>10</v>
      </c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2</v>
      </c>
      <c r="Z24" s="67"/>
      <c r="AA24" s="66">
        <v>10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1</v>
      </c>
      <c r="J25" s="67"/>
      <c r="K25" s="66">
        <v>10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>
        <v>1</v>
      </c>
      <c r="Z25" s="67"/>
      <c r="AA25" s="66">
        <v>10</v>
      </c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/>
      <c r="Z26" s="67"/>
      <c r="AA26" s="66"/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463</v>
      </c>
      <c r="J27" s="67"/>
      <c r="K27" s="66">
        <v>10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2</v>
      </c>
      <c r="Z27" s="67"/>
      <c r="AA27" s="66">
        <v>10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>
        <v>129</v>
      </c>
      <c r="J29" s="67"/>
      <c r="K29" s="66">
        <v>10</v>
      </c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/>
      <c r="Z29" s="67"/>
      <c r="AA29" s="66"/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/>
      <c r="Z31" s="67"/>
      <c r="AA31" s="66"/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>
        <v>8</v>
      </c>
      <c r="J32" s="67"/>
      <c r="K32" s="66">
        <v>10</v>
      </c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>
        <v>5</v>
      </c>
      <c r="Z33" s="67"/>
      <c r="AA33" s="66">
        <v>10</v>
      </c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11</v>
      </c>
      <c r="J36" s="67"/>
      <c r="K36" s="66">
        <v>10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>
        <v>1425</v>
      </c>
      <c r="J39" s="67"/>
      <c r="K39" s="66">
        <v>10</v>
      </c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15</v>
      </c>
      <c r="J40" s="67"/>
      <c r="K40" s="66">
        <v>10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>
        <v>10</v>
      </c>
      <c r="J41" s="67"/>
      <c r="K41" s="66">
        <v>10</v>
      </c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>
        <v>7</v>
      </c>
      <c r="J43" s="67"/>
      <c r="K43" s="66">
        <v>10</v>
      </c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>
        <v>22</v>
      </c>
      <c r="J44" s="67"/>
      <c r="K44" s="66">
        <v>10</v>
      </c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/>
      <c r="J48" s="67"/>
      <c r="K48" s="66"/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17</v>
      </c>
      <c r="J51" s="67"/>
      <c r="K51" s="66">
        <v>10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>
        <v>3</v>
      </c>
      <c r="J56" s="67"/>
      <c r="K56" s="66">
        <v>10</v>
      </c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2</v>
      </c>
      <c r="Z59" s="67"/>
      <c r="AA59" s="66">
        <v>10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>
        <v>2</v>
      </c>
      <c r="J63" s="67"/>
      <c r="K63" s="66">
        <v>10</v>
      </c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>
        <v>3</v>
      </c>
      <c r="Z64" s="67"/>
      <c r="AA64" s="66">
        <v>10</v>
      </c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8</v>
      </c>
      <c r="Z66" s="67"/>
      <c r="AA66" s="66">
        <v>10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>
        <v>3</v>
      </c>
      <c r="Z69" s="67"/>
      <c r="AA69" s="66">
        <v>10</v>
      </c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2</v>
      </c>
      <c r="Z71" s="67"/>
      <c r="AA71" s="66">
        <v>10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7</v>
      </c>
      <c r="Z72" s="67"/>
      <c r="AA72" s="66">
        <v>10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>
        <v>1</v>
      </c>
      <c r="Z77" s="67"/>
      <c r="AA77" s="66">
        <v>10</v>
      </c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>
        <v>12</v>
      </c>
      <c r="J80" s="67"/>
      <c r="K80" s="66">
        <v>10</v>
      </c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47</v>
      </c>
      <c r="J81" s="67"/>
      <c r="K81" s="66">
        <v>10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>
        <v>11</v>
      </c>
      <c r="J89" s="67"/>
      <c r="K89" s="66">
        <v>10</v>
      </c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>
        <v>76</v>
      </c>
      <c r="J90" s="67"/>
      <c r="K90" s="66">
        <v>10</v>
      </c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>
        <v>5</v>
      </c>
      <c r="J93" s="67"/>
      <c r="K93" s="66">
        <v>10</v>
      </c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>
        <v>1</v>
      </c>
      <c r="J94" s="67"/>
      <c r="K94" s="66">
        <v>10</v>
      </c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/>
      <c r="J100" s="46" t="s">
        <v>175</v>
      </c>
      <c r="K100" s="46"/>
      <c r="L100" s="46"/>
      <c r="M100" s="47" t="s">
        <v>187</v>
      </c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 t="s">
        <v>187</v>
      </c>
      <c r="F101" s="49" t="s">
        <v>180</v>
      </c>
      <c r="G101" s="49"/>
      <c r="H101" s="49"/>
      <c r="I101" s="48"/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6B14-AD79-42E4-A18D-FCC9441ED721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45281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6</v>
      </c>
      <c r="H6" s="18">
        <v>0</v>
      </c>
      <c r="I6" s="19">
        <v>7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184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20220607_0817_STTD_ZOOP150</v>
      </c>
      <c r="B9" s="125"/>
      <c r="C9" s="125"/>
      <c r="D9" s="126"/>
      <c r="E9" s="24"/>
      <c r="F9" s="127" t="s">
        <v>203</v>
      </c>
      <c r="G9" s="128"/>
      <c r="H9" s="128"/>
      <c r="I9" s="129"/>
      <c r="J9" s="13"/>
      <c r="K9" s="25" t="s">
        <v>34</v>
      </c>
      <c r="L9" s="26"/>
      <c r="M9" s="27">
        <v>150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150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20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16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/>
      <c r="Z22" s="67"/>
      <c r="AA22" s="66"/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28</v>
      </c>
      <c r="Z24" s="67"/>
      <c r="AA24" s="66">
        <v>9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15</v>
      </c>
      <c r="J25" s="67"/>
      <c r="K25" s="66">
        <v>9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>
        <v>20</v>
      </c>
      <c r="Z25" s="67"/>
      <c r="AA25" s="66">
        <v>9</v>
      </c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>
        <v>1</v>
      </c>
      <c r="Z26" s="67"/>
      <c r="AA26" s="66">
        <v>9</v>
      </c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3</v>
      </c>
      <c r="J27" s="67"/>
      <c r="K27" s="66">
        <v>9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15</v>
      </c>
      <c r="Z27" s="67"/>
      <c r="AA27" s="66">
        <v>9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>
        <v>5</v>
      </c>
      <c r="J28" s="67"/>
      <c r="K28" s="66">
        <v>9</v>
      </c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>
        <v>1</v>
      </c>
      <c r="Z29" s="67"/>
      <c r="AA29" s="66">
        <v>9</v>
      </c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>
        <v>19</v>
      </c>
      <c r="Z30" s="94"/>
      <c r="AA30" s="66">
        <v>9</v>
      </c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>
        <v>2</v>
      </c>
      <c r="Z31" s="67"/>
      <c r="AA31" s="66">
        <v>9</v>
      </c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>
        <v>1</v>
      </c>
      <c r="J32" s="67"/>
      <c r="K32" s="66">
        <v>9</v>
      </c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>
        <v>1</v>
      </c>
      <c r="Z32" s="67"/>
      <c r="AA32" s="66">
        <v>9</v>
      </c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>
        <v>17</v>
      </c>
      <c r="Z33" s="67"/>
      <c r="AA33" s="66">
        <v>9</v>
      </c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12</v>
      </c>
      <c r="J36" s="67"/>
      <c r="K36" s="66">
        <v>9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>
        <v>155</v>
      </c>
      <c r="J39" s="67"/>
      <c r="K39" s="66">
        <v>9</v>
      </c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3</v>
      </c>
      <c r="J40" s="67"/>
      <c r="K40" s="66">
        <v>9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>
        <v>1</v>
      </c>
      <c r="Z40" s="67"/>
      <c r="AA40" s="66">
        <v>9</v>
      </c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>
        <v>1</v>
      </c>
      <c r="J43" s="67"/>
      <c r="K43" s="66">
        <v>9</v>
      </c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/>
      <c r="J48" s="67"/>
      <c r="K48" s="66"/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37</v>
      </c>
      <c r="J51" s="67"/>
      <c r="K51" s="66">
        <v>9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>
        <v>1</v>
      </c>
      <c r="J52" s="67"/>
      <c r="K52" s="66">
        <v>9</v>
      </c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>
        <v>2</v>
      </c>
      <c r="J54" s="67"/>
      <c r="K54" s="66">
        <v>9</v>
      </c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>
        <v>17</v>
      </c>
      <c r="J56" s="67"/>
      <c r="K56" s="66">
        <v>9</v>
      </c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3</v>
      </c>
      <c r="Z59" s="67"/>
      <c r="AA59" s="66">
        <v>9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>
        <v>12</v>
      </c>
      <c r="J61" s="67"/>
      <c r="K61" s="66">
        <v>9</v>
      </c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>
        <v>6</v>
      </c>
      <c r="J62" s="67"/>
      <c r="K62" s="66">
        <v>9</v>
      </c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>
        <v>9</v>
      </c>
      <c r="J63" s="67"/>
      <c r="K63" s="66">
        <v>9</v>
      </c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>
        <v>2</v>
      </c>
      <c r="Z64" s="67"/>
      <c r="AA64" s="66">
        <v>9</v>
      </c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10</v>
      </c>
      <c r="Z66" s="67"/>
      <c r="AA66" s="66">
        <v>9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>
        <v>1</v>
      </c>
      <c r="Z69" s="67"/>
      <c r="AA69" s="66">
        <v>9</v>
      </c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16</v>
      </c>
      <c r="Z71" s="67"/>
      <c r="AA71" s="66">
        <v>9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6</v>
      </c>
      <c r="Z72" s="67"/>
      <c r="AA72" s="66">
        <v>9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>
        <v>1</v>
      </c>
      <c r="Z75" s="67"/>
      <c r="AA75" s="66">
        <v>9</v>
      </c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>
        <v>225</v>
      </c>
      <c r="J80" s="67"/>
      <c r="K80" s="66">
        <v>9</v>
      </c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369</v>
      </c>
      <c r="J81" s="67"/>
      <c r="K81" s="66">
        <v>9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>
        <v>255</v>
      </c>
      <c r="J89" s="67"/>
      <c r="K89" s="66">
        <v>9</v>
      </c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>
        <v>534</v>
      </c>
      <c r="J90" s="67"/>
      <c r="K90" s="66">
        <v>9</v>
      </c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>
        <v>51</v>
      </c>
      <c r="J93" s="67"/>
      <c r="K93" s="66">
        <v>9</v>
      </c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>
        <v>21</v>
      </c>
      <c r="J94" s="67"/>
      <c r="K94" s="66">
        <v>9</v>
      </c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 t="s">
        <v>187</v>
      </c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/>
      <c r="F101" s="49" t="s">
        <v>180</v>
      </c>
      <c r="G101" s="49"/>
      <c r="H101" s="49"/>
      <c r="I101" s="48" t="s">
        <v>187</v>
      </c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ZOOP150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393E-25DE-442E-BD19-8DC8D74E1C07}">
  <dimension ref="A1:AQ130"/>
  <sheetViews>
    <sheetView workbookViewId="0">
      <selection sqref="A1:XFD1048576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14"/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/>
      <c r="G6" s="15"/>
      <c r="H6" s="18"/>
      <c r="I6" s="19"/>
      <c r="J6" s="16"/>
      <c r="K6" s="17"/>
      <c r="L6" s="17"/>
      <c r="M6" s="17"/>
      <c r="N6" s="13"/>
      <c r="O6" s="6"/>
      <c r="P6" s="6"/>
      <c r="Q6" s="107"/>
      <c r="R6" s="108"/>
      <c r="S6" s="108"/>
      <c r="T6" s="109"/>
      <c r="U6" s="6"/>
      <c r="V6" s="107"/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e">
        <f>SUBSTITUTE(_xlfn.CONCAT(J6,K6,L6,M6,F6,G6,H6,I6,"_",F9,"_",V6,"_",Q101),":","")</f>
        <v>#N/A</v>
      </c>
      <c r="B9" s="125"/>
      <c r="C9" s="125"/>
      <c r="D9" s="126"/>
      <c r="E9" s="24"/>
      <c r="F9" s="127"/>
      <c r="G9" s="128"/>
      <c r="H9" s="128"/>
      <c r="I9" s="129"/>
      <c r="J9" s="13"/>
      <c r="K9" s="25" t="s">
        <v>34</v>
      </c>
      <c r="L9" s="26"/>
      <c r="M9" s="27"/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/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/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/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/>
      <c r="Z22" s="67"/>
      <c r="AA22" s="66"/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/>
      <c r="Z24" s="67"/>
      <c r="AA24" s="66"/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/>
      <c r="J25" s="67"/>
      <c r="K25" s="66"/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/>
      <c r="Z26" s="67"/>
      <c r="AA26" s="66"/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/>
      <c r="J27" s="67"/>
      <c r="K27" s="66"/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/>
      <c r="Z27" s="67"/>
      <c r="AA27" s="66"/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/>
      <c r="Z29" s="67"/>
      <c r="AA29" s="66"/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/>
      <c r="Z31" s="67"/>
      <c r="AA31" s="66"/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/>
      <c r="Z33" s="67"/>
      <c r="AA33" s="66"/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/>
      <c r="J36" s="67"/>
      <c r="K36" s="66"/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/>
      <c r="J40" s="67"/>
      <c r="K40" s="66"/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/>
      <c r="J48" s="67"/>
      <c r="K48" s="66"/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/>
      <c r="J51" s="67"/>
      <c r="K51" s="66"/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/>
      <c r="Z59" s="67"/>
      <c r="AA59" s="66"/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/>
      <c r="Z64" s="67"/>
      <c r="AA64" s="66"/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/>
      <c r="Z66" s="67"/>
      <c r="AA66" s="66"/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/>
      <c r="Z71" s="67"/>
      <c r="AA71" s="66"/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/>
      <c r="Z72" s="67"/>
      <c r="AA72" s="66"/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/>
      <c r="J80" s="67"/>
      <c r="K80" s="66"/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/>
      <c r="J81" s="67"/>
      <c r="K81" s="66"/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/>
      <c r="J93" s="67"/>
      <c r="K93" s="66"/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/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/>
      <c r="F101" s="49" t="s">
        <v>180</v>
      </c>
      <c r="G101" s="49"/>
      <c r="H101" s="49"/>
      <c r="I101" s="48"/>
      <c r="J101" s="49" t="s">
        <v>181</v>
      </c>
      <c r="K101" s="49"/>
      <c r="L101" s="49"/>
      <c r="M101"/>
      <c r="N101" t="s">
        <v>182</v>
      </c>
      <c r="O101" s="49"/>
      <c r="P101" s="49"/>
      <c r="Q101" s="50" t="e" cm="1">
        <f t="array" ref="Q101">_xlfn.IFS(E101="X","ZOOP50",I101="X","ZOOP150")</f>
        <v>#N/A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8A06-8EEF-421E-8860-C10AEF71BCB2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45274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4</v>
      </c>
      <c r="H6" s="18">
        <v>2</v>
      </c>
      <c r="I6" s="19">
        <v>5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184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20220425_0807_STTD_ZOOP50</v>
      </c>
      <c r="B9" s="125"/>
      <c r="C9" s="125"/>
      <c r="D9" s="126"/>
      <c r="E9" s="24"/>
      <c r="F9" s="127" t="s">
        <v>186</v>
      </c>
      <c r="G9" s="128"/>
      <c r="H9" s="128"/>
      <c r="I9" s="129"/>
      <c r="J9" s="13"/>
      <c r="K9" s="25" t="s">
        <v>34</v>
      </c>
      <c r="L9" s="26"/>
      <c r="M9" s="27">
        <v>200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200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12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1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/>
      <c r="Z22" s="67"/>
      <c r="AA22" s="66"/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>
        <v>4</v>
      </c>
      <c r="J23" s="67"/>
      <c r="K23" s="66">
        <v>10</v>
      </c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/>
      <c r="Z24" s="67"/>
      <c r="AA24" s="66"/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/>
      <c r="J25" s="67"/>
      <c r="K25" s="66"/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>
        <v>4</v>
      </c>
      <c r="Z26" s="67"/>
      <c r="AA26" s="66">
        <v>10</v>
      </c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427</v>
      </c>
      <c r="J27" s="67"/>
      <c r="K27" s="66">
        <v>10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2</v>
      </c>
      <c r="Z27" s="67"/>
      <c r="AA27" s="66">
        <v>10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>
        <v>1</v>
      </c>
      <c r="Z28" s="67"/>
      <c r="AA28" s="66">
        <v>10</v>
      </c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>
        <v>78</v>
      </c>
      <c r="J29" s="67"/>
      <c r="K29" s="66">
        <v>10</v>
      </c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/>
      <c r="Z29" s="67"/>
      <c r="AA29" s="66"/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>
        <v>13</v>
      </c>
      <c r="J31" s="67"/>
      <c r="K31" s="66">
        <v>10</v>
      </c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/>
      <c r="Z31" s="67"/>
      <c r="AA31" s="66"/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>
        <v>1</v>
      </c>
      <c r="J32" s="67"/>
      <c r="K32" s="66">
        <v>10</v>
      </c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/>
      <c r="Z33" s="67"/>
      <c r="AA33" s="66"/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>
        <v>3</v>
      </c>
      <c r="Z35" s="67"/>
      <c r="AA35" s="66">
        <v>10</v>
      </c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66</v>
      </c>
      <c r="J36" s="67"/>
      <c r="K36" s="66">
        <v>10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>
        <v>3</v>
      </c>
      <c r="J39" s="67"/>
      <c r="K39" s="66">
        <v>10</v>
      </c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29</v>
      </c>
      <c r="J40" s="67"/>
      <c r="K40" s="66">
        <v>10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/>
      <c r="J48" s="67"/>
      <c r="K48" s="66"/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>
        <v>3</v>
      </c>
      <c r="J50" s="67"/>
      <c r="K50" s="66">
        <v>10</v>
      </c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29</v>
      </c>
      <c r="J51" s="67"/>
      <c r="K51" s="66">
        <v>10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>
        <v>1</v>
      </c>
      <c r="J56" s="67"/>
      <c r="K56" s="66">
        <v>10</v>
      </c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12</v>
      </c>
      <c r="Z59" s="67"/>
      <c r="AA59" s="66">
        <v>10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>
        <v>2</v>
      </c>
      <c r="Z63" s="67"/>
      <c r="AA63" s="66">
        <v>10</v>
      </c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/>
      <c r="Z64" s="67"/>
      <c r="AA64" s="66"/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/>
      <c r="Z66" s="67"/>
      <c r="AA66" s="66"/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>
        <v>6</v>
      </c>
      <c r="Z69" s="67"/>
      <c r="AA69" s="66">
        <v>10</v>
      </c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1</v>
      </c>
      <c r="Z71" s="67"/>
      <c r="AA71" s="66">
        <v>10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2</v>
      </c>
      <c r="Z72" s="67"/>
      <c r="AA72" s="66">
        <v>10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>
        <v>87</v>
      </c>
      <c r="J77" s="67"/>
      <c r="K77" s="66">
        <v>10</v>
      </c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>
        <v>58</v>
      </c>
      <c r="J80" s="67"/>
      <c r="K80" s="66">
        <v>10</v>
      </c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304</v>
      </c>
      <c r="J81" s="67"/>
      <c r="K81" s="66">
        <v>10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>
        <v>3</v>
      </c>
      <c r="Z82" s="67"/>
      <c r="AA82" s="66">
        <v>10</v>
      </c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>
        <v>2</v>
      </c>
      <c r="J90" s="67"/>
      <c r="K90" s="66">
        <v>10</v>
      </c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/>
      <c r="J93" s="67"/>
      <c r="K93" s="66"/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 t="s">
        <v>187</v>
      </c>
      <c r="J100" s="46" t="s">
        <v>175</v>
      </c>
      <c r="K100" s="46"/>
      <c r="L100" s="46"/>
      <c r="M100" s="47" t="s">
        <v>187</v>
      </c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 t="s">
        <v>187</v>
      </c>
      <c r="F101" s="49" t="s">
        <v>180</v>
      </c>
      <c r="G101" s="49"/>
      <c r="H101" s="49"/>
      <c r="I101" s="48"/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 t="s">
        <v>188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802-C8E6-40EB-9568-A58A786EF245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45273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4</v>
      </c>
      <c r="H6" s="18">
        <v>2</v>
      </c>
      <c r="I6" s="19">
        <v>5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184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20220425_0807_STTD_ZOOP150</v>
      </c>
      <c r="B9" s="125"/>
      <c r="C9" s="125"/>
      <c r="D9" s="126"/>
      <c r="E9" s="24"/>
      <c r="F9" s="127" t="s">
        <v>186</v>
      </c>
      <c r="G9" s="128"/>
      <c r="H9" s="128"/>
      <c r="I9" s="129"/>
      <c r="J9" s="13"/>
      <c r="K9" s="25" t="s">
        <v>34</v>
      </c>
      <c r="L9" s="26"/>
      <c r="M9" s="27">
        <v>300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300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2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/>
      <c r="Z22" s="67"/>
      <c r="AA22" s="66"/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7</v>
      </c>
      <c r="Z24" s="67"/>
      <c r="AA24" s="66">
        <v>10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12</v>
      </c>
      <c r="J25" s="67"/>
      <c r="K25" s="66">
        <v>10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>
        <v>50</v>
      </c>
      <c r="Z26" s="67"/>
      <c r="AA26" s="66">
        <v>10</v>
      </c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2</v>
      </c>
      <c r="J27" s="67"/>
      <c r="K27" s="66">
        <v>10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12</v>
      </c>
      <c r="Z27" s="67"/>
      <c r="AA27" s="66">
        <v>10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>
        <v>5</v>
      </c>
      <c r="Z29" s="67"/>
      <c r="AA29" s="66">
        <v>10</v>
      </c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>
        <v>1</v>
      </c>
      <c r="Z31" s="67"/>
      <c r="AA31" s="66">
        <v>10</v>
      </c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>
        <v>4</v>
      </c>
      <c r="Z33" s="67"/>
      <c r="AA33" s="66">
        <v>10</v>
      </c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>
        <v>2</v>
      </c>
      <c r="Z35" s="67"/>
      <c r="AA35" s="66">
        <v>10</v>
      </c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4</v>
      </c>
      <c r="J36" s="67"/>
      <c r="K36" s="66">
        <v>10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>
        <v>5</v>
      </c>
      <c r="J39" s="67"/>
      <c r="K39" s="66">
        <v>10</v>
      </c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/>
      <c r="J40" s="67"/>
      <c r="K40" s="66"/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>
        <v>15</v>
      </c>
      <c r="J48" s="67"/>
      <c r="K48" s="66">
        <v>10</v>
      </c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>
        <v>51</v>
      </c>
      <c r="J49" s="67"/>
      <c r="K49" s="66">
        <v>10</v>
      </c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35</v>
      </c>
      <c r="J51" s="67"/>
      <c r="K51" s="66">
        <v>10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>
        <v>3</v>
      </c>
      <c r="J56" s="67"/>
      <c r="K56" s="66">
        <v>10</v>
      </c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4</v>
      </c>
      <c r="Z59" s="67"/>
      <c r="AA59" s="66">
        <v>10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>
        <v>5</v>
      </c>
      <c r="Z63" s="67"/>
      <c r="AA63" s="66">
        <v>10</v>
      </c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/>
      <c r="Z64" s="67"/>
      <c r="AA64" s="66"/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/>
      <c r="Z66" s="67"/>
      <c r="AA66" s="66"/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/>
      <c r="Z71" s="67"/>
      <c r="AA71" s="66"/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/>
      <c r="Z72" s="67"/>
      <c r="AA72" s="66"/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>
        <v>1</v>
      </c>
      <c r="J77" s="67"/>
      <c r="K77" s="66">
        <v>10</v>
      </c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>
        <v>1</v>
      </c>
      <c r="J78" s="67"/>
      <c r="K78" s="66">
        <v>10</v>
      </c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>
        <v>408</v>
      </c>
      <c r="J80" s="67"/>
      <c r="K80" s="66">
        <v>10</v>
      </c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1964</v>
      </c>
      <c r="J81" s="67"/>
      <c r="K81" s="66">
        <v>10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>
        <v>15</v>
      </c>
      <c r="J90" s="67"/>
      <c r="K90" s="66">
        <v>10</v>
      </c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>
        <v>1</v>
      </c>
      <c r="J93" s="67"/>
      <c r="K93" s="66">
        <v>10</v>
      </c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/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/>
      <c r="F101" s="49" t="s">
        <v>180</v>
      </c>
      <c r="G101" s="49"/>
      <c r="H101" s="49"/>
      <c r="I101" s="48" t="s">
        <v>187</v>
      </c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ZOOP150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C95C-5CF3-4247-88B3-0FD9C7598940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45275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4</v>
      </c>
      <c r="H6" s="18">
        <v>2</v>
      </c>
      <c r="I6" s="19">
        <v>6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185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20220426_0855_SHR_ZOOP50</v>
      </c>
      <c r="B9" s="125"/>
      <c r="C9" s="125"/>
      <c r="D9" s="126"/>
      <c r="E9" s="24"/>
      <c r="F9" s="127" t="s">
        <v>189</v>
      </c>
      <c r="G9" s="128"/>
      <c r="H9" s="128"/>
      <c r="I9" s="129"/>
      <c r="J9" s="13"/>
      <c r="K9" s="25" t="s">
        <v>34</v>
      </c>
      <c r="L9" s="26"/>
      <c r="M9" s="27">
        <v>100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100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10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3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>
        <v>2</v>
      </c>
      <c r="J21" s="67"/>
      <c r="K21" s="66">
        <v>6</v>
      </c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>
        <v>2</v>
      </c>
      <c r="Z21" s="80"/>
      <c r="AA21" s="66">
        <v>6</v>
      </c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>
        <v>33</v>
      </c>
      <c r="Z22" s="67"/>
      <c r="AA22" s="66">
        <v>6</v>
      </c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>
        <v>3</v>
      </c>
      <c r="J23" s="67"/>
      <c r="K23" s="66">
        <v>6</v>
      </c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68</v>
      </c>
      <c r="Z24" s="67"/>
      <c r="AA24" s="66">
        <v>6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46</v>
      </c>
      <c r="J25" s="67"/>
      <c r="K25" s="66">
        <v>6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/>
      <c r="Z26" s="67"/>
      <c r="AA26" s="66"/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324</v>
      </c>
      <c r="J27" s="67"/>
      <c r="K27" s="66">
        <v>6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4</v>
      </c>
      <c r="Z27" s="67"/>
      <c r="AA27" s="66">
        <v>6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>
        <v>65</v>
      </c>
      <c r="J28" s="67"/>
      <c r="K28" s="66">
        <v>6</v>
      </c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>
        <v>2</v>
      </c>
      <c r="Z29" s="67"/>
      <c r="AA29" s="66">
        <v>6</v>
      </c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>
        <v>7</v>
      </c>
      <c r="J30" s="67"/>
      <c r="K30" s="66">
        <v>6</v>
      </c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>
        <v>129</v>
      </c>
      <c r="J31" s="67"/>
      <c r="K31" s="66">
        <v>6</v>
      </c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>
        <v>2</v>
      </c>
      <c r="Z31" s="67"/>
      <c r="AA31" s="66">
        <v>6</v>
      </c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>
        <v>7</v>
      </c>
      <c r="J32" s="67"/>
      <c r="K32" s="66">
        <v>6</v>
      </c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>
        <v>11</v>
      </c>
      <c r="Z32" s="67"/>
      <c r="AA32" s="66">
        <v>6</v>
      </c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>
        <v>7</v>
      </c>
      <c r="J33" s="67"/>
      <c r="K33" s="66">
        <v>6</v>
      </c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/>
      <c r="Z33" s="67"/>
      <c r="AA33" s="66"/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4</v>
      </c>
      <c r="J36" s="67"/>
      <c r="K36" s="66">
        <v>6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>
        <v>31</v>
      </c>
      <c r="J38" s="67"/>
      <c r="K38" s="66">
        <v>6</v>
      </c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>
        <v>1</v>
      </c>
      <c r="Z38" s="67"/>
      <c r="AA38" s="66">
        <v>6</v>
      </c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175</v>
      </c>
      <c r="J40" s="67"/>
      <c r="K40" s="66">
        <v>6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>
        <v>5</v>
      </c>
      <c r="Z41" s="67"/>
      <c r="AA41" s="66">
        <v>6</v>
      </c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>
        <v>13</v>
      </c>
      <c r="J42" s="67"/>
      <c r="K42" s="66">
        <v>6</v>
      </c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>
        <v>2</v>
      </c>
      <c r="J45" s="67"/>
      <c r="K45" s="66">
        <v>6</v>
      </c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>
        <v>4</v>
      </c>
      <c r="J48" s="67"/>
      <c r="K48" s="66">
        <v>6</v>
      </c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45</v>
      </c>
      <c r="J51" s="67"/>
      <c r="K51" s="66">
        <v>6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>
        <v>1</v>
      </c>
      <c r="J52" s="67"/>
      <c r="K52" s="66">
        <v>6</v>
      </c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>
        <v>1</v>
      </c>
      <c r="J54" s="67"/>
      <c r="K54" s="66">
        <v>6</v>
      </c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5</v>
      </c>
      <c r="Z59" s="67"/>
      <c r="AA59" s="66">
        <v>6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>
        <v>62</v>
      </c>
      <c r="Z64" s="67"/>
      <c r="AA64" s="66">
        <v>6</v>
      </c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38</v>
      </c>
      <c r="Z66" s="67"/>
      <c r="AA66" s="66">
        <v>6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>
        <v>1</v>
      </c>
      <c r="Z69" s="67"/>
      <c r="AA69" s="66">
        <v>6</v>
      </c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19</v>
      </c>
      <c r="Z71" s="67"/>
      <c r="AA71" s="66">
        <v>6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116</v>
      </c>
      <c r="Z72" s="67"/>
      <c r="AA72" s="66">
        <v>6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>
        <v>19</v>
      </c>
      <c r="Z77" s="67"/>
      <c r="AA77" s="66">
        <v>6</v>
      </c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>
        <v>2</v>
      </c>
      <c r="J80" s="67"/>
      <c r="K80" s="66">
        <v>6</v>
      </c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3</v>
      </c>
      <c r="J81" s="67"/>
      <c r="K81" s="66">
        <v>6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>
        <v>69</v>
      </c>
      <c r="Z82" s="67"/>
      <c r="AA82" s="66">
        <v>6</v>
      </c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 t="s">
        <v>190</v>
      </c>
      <c r="R83" s="72"/>
      <c r="S83" s="72"/>
      <c r="T83" s="72"/>
      <c r="U83" s="72"/>
      <c r="V83" s="72"/>
      <c r="W83" s="72"/>
      <c r="X83" s="73"/>
      <c r="Y83" s="66">
        <v>2</v>
      </c>
      <c r="Z83" s="67"/>
      <c r="AA83" s="66">
        <v>6</v>
      </c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/>
      <c r="J93" s="67"/>
      <c r="K93" s="66"/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 t="s">
        <v>187</v>
      </c>
      <c r="F100" s="46" t="s">
        <v>174</v>
      </c>
      <c r="G100" s="46"/>
      <c r="H100" s="46"/>
      <c r="I100" s="47"/>
      <c r="J100" s="46" t="s">
        <v>175</v>
      </c>
      <c r="K100" s="46"/>
      <c r="L100" s="46"/>
      <c r="M100" s="47" t="s">
        <v>187</v>
      </c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 t="s">
        <v>187</v>
      </c>
      <c r="F101" s="49" t="s">
        <v>180</v>
      </c>
      <c r="G101" s="49"/>
      <c r="H101" s="49"/>
      <c r="I101" s="48"/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 t="s">
        <v>191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AD6C-2968-42B2-B9D2-5C40465BEA92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45274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4</v>
      </c>
      <c r="H6" s="18">
        <v>2</v>
      </c>
      <c r="I6" s="19">
        <v>6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185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20220426_0855_SHR_ZOOP150</v>
      </c>
      <c r="B9" s="125"/>
      <c r="C9" s="125"/>
      <c r="D9" s="126"/>
      <c r="E9" s="24"/>
      <c r="F9" s="127" t="s">
        <v>189</v>
      </c>
      <c r="G9" s="128"/>
      <c r="H9" s="128"/>
      <c r="I9" s="129"/>
      <c r="J9" s="13"/>
      <c r="K9" s="25" t="s">
        <v>34</v>
      </c>
      <c r="L9" s="26"/>
      <c r="M9" s="27">
        <v>100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100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30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4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>
        <v>8</v>
      </c>
      <c r="J21" s="67"/>
      <c r="K21" s="66">
        <v>7</v>
      </c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>
        <v>1</v>
      </c>
      <c r="Z21" s="80"/>
      <c r="AA21" s="66">
        <v>7</v>
      </c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>
        <v>67</v>
      </c>
      <c r="Z22" s="67"/>
      <c r="AA22" s="66">
        <v>7</v>
      </c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>
        <v>1</v>
      </c>
      <c r="J23" s="67"/>
      <c r="K23" s="66">
        <v>7</v>
      </c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242</v>
      </c>
      <c r="Z24" s="67"/>
      <c r="AA24" s="66">
        <v>7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96</v>
      </c>
      <c r="J25" s="67"/>
      <c r="K25" s="66">
        <v>7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>
        <v>1</v>
      </c>
      <c r="Z25" s="67"/>
      <c r="AA25" s="66">
        <v>7</v>
      </c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>
        <v>3</v>
      </c>
      <c r="Z26" s="67"/>
      <c r="AA26" s="66">
        <v>7</v>
      </c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7</v>
      </c>
      <c r="J27" s="67"/>
      <c r="K27" s="66">
        <v>7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31</v>
      </c>
      <c r="Z27" s="67"/>
      <c r="AA27" s="66">
        <v>7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>
        <v>4</v>
      </c>
      <c r="J28" s="67"/>
      <c r="K28" s="66">
        <v>7</v>
      </c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>
        <v>1</v>
      </c>
      <c r="Z28" s="67"/>
      <c r="AA28" s="66">
        <v>7</v>
      </c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>
        <v>1</v>
      </c>
      <c r="Z29" s="67"/>
      <c r="AA29" s="66">
        <v>7</v>
      </c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>
        <v>6</v>
      </c>
      <c r="Z31" s="67"/>
      <c r="AA31" s="66">
        <v>7</v>
      </c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>
        <v>55</v>
      </c>
      <c r="Z32" s="67"/>
      <c r="AA32" s="66">
        <v>7</v>
      </c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/>
      <c r="Z33" s="67"/>
      <c r="AA33" s="66"/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>
        <v>7</v>
      </c>
      <c r="Z35" s="67"/>
      <c r="AA35" s="66">
        <v>7</v>
      </c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5</v>
      </c>
      <c r="J36" s="67"/>
      <c r="K36" s="66">
        <v>7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>
        <v>6</v>
      </c>
      <c r="Z38" s="67"/>
      <c r="AA38" s="66">
        <v>7</v>
      </c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17</v>
      </c>
      <c r="J40" s="67"/>
      <c r="K40" s="66">
        <v>7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>
        <v>8</v>
      </c>
      <c r="Z41" s="67"/>
      <c r="AA41" s="66">
        <v>7</v>
      </c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>
        <v>1</v>
      </c>
      <c r="J43" s="67"/>
      <c r="K43" s="66">
        <v>7</v>
      </c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>
        <v>1</v>
      </c>
      <c r="J45" s="67"/>
      <c r="K45" s="66">
        <v>7</v>
      </c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>
        <v>1</v>
      </c>
      <c r="Z46" s="67"/>
      <c r="AA46" s="66">
        <v>7</v>
      </c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>
        <v>2</v>
      </c>
      <c r="Z47" s="67"/>
      <c r="AA47" s="66">
        <v>7</v>
      </c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>
        <v>9</v>
      </c>
      <c r="J48" s="67"/>
      <c r="K48" s="66">
        <v>7</v>
      </c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>
        <v>26</v>
      </c>
      <c r="J49" s="67"/>
      <c r="K49" s="66">
        <v>7</v>
      </c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92</v>
      </c>
      <c r="J51" s="67"/>
      <c r="K51" s="66">
        <v>7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>
        <v>4</v>
      </c>
      <c r="J52" s="67"/>
      <c r="K52" s="66">
        <v>7</v>
      </c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>
        <v>3</v>
      </c>
      <c r="J54" s="67"/>
      <c r="K54" s="66">
        <v>7</v>
      </c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>
        <v>1</v>
      </c>
      <c r="J56" s="67"/>
      <c r="K56" s="66">
        <v>7</v>
      </c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4</v>
      </c>
      <c r="Z59" s="67"/>
      <c r="AA59" s="66">
        <v>7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>
        <v>2</v>
      </c>
      <c r="J63" s="67"/>
      <c r="K63" s="66">
        <v>7</v>
      </c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>
        <v>1</v>
      </c>
      <c r="Z63" s="67"/>
      <c r="AA63" s="66">
        <v>7</v>
      </c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>
        <v>84</v>
      </c>
      <c r="Z64" s="67"/>
      <c r="AA64" s="66">
        <v>7</v>
      </c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50</v>
      </c>
      <c r="Z66" s="67"/>
      <c r="AA66" s="66">
        <v>7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122</v>
      </c>
      <c r="Z71" s="67"/>
      <c r="AA71" s="66">
        <v>7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64</v>
      </c>
      <c r="Z72" s="67"/>
      <c r="AA72" s="66">
        <v>7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>
        <v>4</v>
      </c>
      <c r="Z77" s="67"/>
      <c r="AA77" s="66">
        <v>7</v>
      </c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>
        <v>10</v>
      </c>
      <c r="J78" s="67"/>
      <c r="K78" s="66">
        <v>7</v>
      </c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>
        <v>2</v>
      </c>
      <c r="J79" s="67"/>
      <c r="K79" s="66">
        <v>7</v>
      </c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>
        <v>1</v>
      </c>
      <c r="J80" s="67"/>
      <c r="K80" s="66">
        <v>7</v>
      </c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1</v>
      </c>
      <c r="J81" s="67"/>
      <c r="K81" s="66">
        <v>7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>
        <v>24</v>
      </c>
      <c r="Z82" s="67"/>
      <c r="AA82" s="66">
        <v>7</v>
      </c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 t="s">
        <v>190</v>
      </c>
      <c r="R83" s="72"/>
      <c r="S83" s="72"/>
      <c r="T83" s="72"/>
      <c r="U83" s="72"/>
      <c r="V83" s="72"/>
      <c r="W83" s="72"/>
      <c r="X83" s="73"/>
      <c r="Y83" s="66">
        <v>1</v>
      </c>
      <c r="Z83" s="67"/>
      <c r="AA83" s="66">
        <v>7</v>
      </c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>
        <v>2</v>
      </c>
      <c r="J90" s="67"/>
      <c r="K90" s="66">
        <v>7</v>
      </c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>
        <v>1</v>
      </c>
      <c r="J93" s="67"/>
      <c r="K93" s="66">
        <v>7</v>
      </c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>
        <v>4</v>
      </c>
      <c r="J94" s="67"/>
      <c r="K94" s="66">
        <v>7</v>
      </c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 t="s">
        <v>187</v>
      </c>
      <c r="F100" s="46" t="s">
        <v>174</v>
      </c>
      <c r="G100" s="46"/>
      <c r="H100" s="46"/>
      <c r="I100" s="47" t="s">
        <v>187</v>
      </c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/>
      <c r="F101" s="49" t="s">
        <v>180</v>
      </c>
      <c r="G101" s="49"/>
      <c r="H101" s="49"/>
      <c r="I101" s="48" t="s">
        <v>187</v>
      </c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ZOOP150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 t="s">
        <v>192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5C0F-ABB5-4C72-AAD1-E5357B8382F3}">
  <sheetPr>
    <pageSetUpPr fitToPage="1"/>
  </sheetPr>
  <dimension ref="A1:AQ130"/>
  <sheetViews>
    <sheetView workbookViewId="0">
      <selection activeCell="M9" sqref="M9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45279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5</v>
      </c>
      <c r="H6" s="18">
        <v>0</v>
      </c>
      <c r="I6" s="19">
        <v>9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184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20220509_1039_STTD_ZOOP50</v>
      </c>
      <c r="B9" s="125"/>
      <c r="C9" s="125"/>
      <c r="D9" s="126"/>
      <c r="E9" s="24"/>
      <c r="F9" s="127" t="s">
        <v>193</v>
      </c>
      <c r="G9" s="128"/>
      <c r="H9" s="128"/>
      <c r="I9" s="129"/>
      <c r="J9" s="13"/>
      <c r="K9" s="25" t="s">
        <v>34</v>
      </c>
      <c r="L9" s="26"/>
      <c r="M9" s="27">
        <v>2000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2000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5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/>
      <c r="Z22" s="67"/>
      <c r="AA22" s="66"/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/>
      <c r="Z24" s="67"/>
      <c r="AA24" s="66"/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7</v>
      </c>
      <c r="J25" s="67"/>
      <c r="K25" s="66">
        <v>10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/>
      <c r="Z26" s="67"/>
      <c r="AA26" s="66"/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1172</v>
      </c>
      <c r="J27" s="67"/>
      <c r="K27" s="66">
        <v>10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7</v>
      </c>
      <c r="Z27" s="67"/>
      <c r="AA27" s="66">
        <v>10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>
        <v>499</v>
      </c>
      <c r="J29" s="67"/>
      <c r="K29" s="66">
        <v>10</v>
      </c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/>
      <c r="Z29" s="67"/>
      <c r="AA29" s="66"/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/>
      <c r="Z31" s="67"/>
      <c r="AA31" s="66"/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>
        <v>15</v>
      </c>
      <c r="Z33" s="67"/>
      <c r="AA33" s="66">
        <v>10</v>
      </c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/>
      <c r="J36" s="67"/>
      <c r="K36" s="66"/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>
        <v>400</v>
      </c>
      <c r="J39" s="67"/>
      <c r="K39" s="66">
        <v>10</v>
      </c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19</v>
      </c>
      <c r="J40" s="67"/>
      <c r="K40" s="66">
        <v>10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>
        <v>25</v>
      </c>
      <c r="J41" s="67"/>
      <c r="K41" s="66">
        <v>10</v>
      </c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>
        <v>4</v>
      </c>
      <c r="J44" s="67"/>
      <c r="K44" s="66">
        <v>10</v>
      </c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/>
      <c r="J48" s="67"/>
      <c r="K48" s="66"/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2</v>
      </c>
      <c r="J51" s="67"/>
      <c r="K51" s="66">
        <v>10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6</v>
      </c>
      <c r="Z59" s="67"/>
      <c r="AA59" s="66">
        <v>10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/>
      <c r="Z64" s="67"/>
      <c r="AA64" s="66"/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/>
      <c r="Z66" s="67"/>
      <c r="AA66" s="66"/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/>
      <c r="Z71" s="67"/>
      <c r="AA71" s="66"/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/>
      <c r="Z72" s="67"/>
      <c r="AA72" s="66"/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>
        <v>10</v>
      </c>
      <c r="J80" s="67"/>
      <c r="K80" s="66">
        <v>10</v>
      </c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103</v>
      </c>
      <c r="J81" s="67"/>
      <c r="K81" s="66">
        <v>10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>
        <v>12</v>
      </c>
      <c r="J90" s="67"/>
      <c r="K90" s="66">
        <v>10</v>
      </c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>
        <v>2</v>
      </c>
      <c r="J93" s="67"/>
      <c r="K93" s="66">
        <v>10</v>
      </c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>
        <v>1</v>
      </c>
      <c r="J94" s="67"/>
      <c r="K94" s="66">
        <v>10</v>
      </c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/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 t="s">
        <v>187</v>
      </c>
      <c r="F101" s="49" t="s">
        <v>180</v>
      </c>
      <c r="G101" s="49"/>
      <c r="H101" s="49"/>
      <c r="I101" s="48"/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AB5A-BE3A-44F3-9A97-8629AEB33088}">
  <sheetPr>
    <pageSetUpPr fitToPage="1"/>
  </sheetPr>
  <dimension ref="A1:AQ130"/>
  <sheetViews>
    <sheetView workbookViewId="0">
      <selection activeCell="Q29" sqref="Q29:X29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45278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5</v>
      </c>
      <c r="H6" s="18">
        <v>0</v>
      </c>
      <c r="I6" s="19">
        <v>9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184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20220509_1039_STTD_ZOOP150</v>
      </c>
      <c r="B9" s="125"/>
      <c r="C9" s="125"/>
      <c r="D9" s="126"/>
      <c r="E9" s="24"/>
      <c r="F9" s="127" t="s">
        <v>193</v>
      </c>
      <c r="G9" s="128"/>
      <c r="H9" s="128"/>
      <c r="I9" s="129"/>
      <c r="J9" s="13"/>
      <c r="K9" s="25" t="s">
        <v>34</v>
      </c>
      <c r="L9" s="26"/>
      <c r="M9" s="27">
        <v>125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125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6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/>
      <c r="J21" s="67"/>
      <c r="K21" s="66"/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>
        <v>2</v>
      </c>
      <c r="Z22" s="67"/>
      <c r="AA22" s="66">
        <v>8</v>
      </c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/>
      <c r="J23" s="67"/>
      <c r="K23" s="66"/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18</v>
      </c>
      <c r="Z24" s="67"/>
      <c r="AA24" s="66">
        <v>8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38</v>
      </c>
      <c r="J25" s="67"/>
      <c r="K25" s="66">
        <v>8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>
        <v>2</v>
      </c>
      <c r="Z26" s="67"/>
      <c r="AA26" s="66">
        <v>8</v>
      </c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/>
      <c r="J27" s="67"/>
      <c r="K27" s="66"/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98</v>
      </c>
      <c r="Z27" s="67"/>
      <c r="AA27" s="66">
        <v>8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/>
      <c r="J28" s="67"/>
      <c r="K28" s="66"/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/>
      <c r="J29" s="67"/>
      <c r="K29" s="66"/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>
        <v>9</v>
      </c>
      <c r="Z29" s="67"/>
      <c r="AA29" s="66">
        <v>8</v>
      </c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/>
      <c r="J30" s="67"/>
      <c r="K30" s="66"/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>
        <v>4</v>
      </c>
      <c r="Z31" s="67"/>
      <c r="AA31" s="66">
        <v>8</v>
      </c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/>
      <c r="J33" s="67"/>
      <c r="K33" s="66"/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>
        <v>371</v>
      </c>
      <c r="Z33" s="67"/>
      <c r="AA33" s="66">
        <v>8</v>
      </c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5</v>
      </c>
      <c r="J36" s="67"/>
      <c r="K36" s="66">
        <v>8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/>
      <c r="J38" s="67"/>
      <c r="K38" s="66"/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>
        <v>85</v>
      </c>
      <c r="J39" s="67"/>
      <c r="K39" s="66">
        <v>8</v>
      </c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/>
      <c r="J40" s="67"/>
      <c r="K40" s="66"/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/>
      <c r="Z41" s="67"/>
      <c r="AA41" s="66"/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/>
      <c r="J42" s="67"/>
      <c r="K42" s="66"/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/>
      <c r="J44" s="67"/>
      <c r="K44" s="66"/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/>
      <c r="J45" s="67"/>
      <c r="K45" s="66"/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/>
      <c r="J48" s="67"/>
      <c r="K48" s="66"/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/>
      <c r="J49" s="67"/>
      <c r="K49" s="66"/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17</v>
      </c>
      <c r="J51" s="67"/>
      <c r="K51" s="66">
        <v>8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>
        <v>7</v>
      </c>
      <c r="J56" s="67"/>
      <c r="K56" s="66">
        <v>8</v>
      </c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1</v>
      </c>
      <c r="Z59" s="67"/>
      <c r="AA59" s="66">
        <v>8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>
        <v>1</v>
      </c>
      <c r="J61" s="67"/>
      <c r="K61" s="66">
        <v>8</v>
      </c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>
        <v>1</v>
      </c>
      <c r="Z63" s="67"/>
      <c r="AA63" s="66">
        <v>8</v>
      </c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/>
      <c r="Z64" s="67"/>
      <c r="AA64" s="66"/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1</v>
      </c>
      <c r="Z66" s="67"/>
      <c r="AA66" s="66">
        <v>8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8</v>
      </c>
      <c r="Z71" s="67"/>
      <c r="AA71" s="66">
        <v>8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4</v>
      </c>
      <c r="Z72" s="67"/>
      <c r="AA72" s="66">
        <v>8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/>
      <c r="Z77" s="67"/>
      <c r="AA77" s="66"/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>
        <v>1</v>
      </c>
      <c r="J78" s="67"/>
      <c r="K78" s="66">
        <v>8</v>
      </c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>
        <v>1</v>
      </c>
      <c r="J79" s="67"/>
      <c r="K79" s="66">
        <v>8</v>
      </c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>
        <v>270</v>
      </c>
      <c r="J80" s="67"/>
      <c r="K80" s="66">
        <v>8</v>
      </c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662</v>
      </c>
      <c r="J81" s="67"/>
      <c r="K81" s="66">
        <v>8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/>
      <c r="Z82" s="67"/>
      <c r="AA82" s="66"/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>
        <v>38</v>
      </c>
      <c r="J89" s="67"/>
      <c r="K89" s="66">
        <v>8</v>
      </c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>
        <v>231</v>
      </c>
      <c r="J90" s="67"/>
      <c r="K90" s="66">
        <v>8</v>
      </c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>
        <v>112</v>
      </c>
      <c r="J93" s="67"/>
      <c r="K93" s="66">
        <v>8</v>
      </c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>
        <v>51</v>
      </c>
      <c r="J94" s="67"/>
      <c r="K94" s="66">
        <v>8</v>
      </c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/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/>
      <c r="F101" s="49" t="s">
        <v>180</v>
      </c>
      <c r="G101" s="49"/>
      <c r="H101" s="49"/>
      <c r="I101" s="48" t="s">
        <v>187</v>
      </c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ZOOP150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0067-4746-49F4-A031-58130555F440}">
  <sheetPr>
    <pageSetUpPr fitToPage="1"/>
  </sheetPr>
  <dimension ref="A1:AQ130"/>
  <sheetViews>
    <sheetView workbookViewId="0">
      <selection activeCell="AB4" sqref="AB4"/>
    </sheetView>
  </sheetViews>
  <sheetFormatPr defaultColWidth="9.109375" defaultRowHeight="14.4" x14ac:dyDescent="0.3"/>
  <cols>
    <col min="1" max="3" width="4.88671875" style="9" customWidth="1"/>
    <col min="4" max="4" width="11.44140625" style="9" customWidth="1"/>
    <col min="5" max="8" width="4.88671875" style="9" customWidth="1"/>
    <col min="9" max="9" width="5.44140625" style="9" customWidth="1"/>
    <col min="10" max="21" width="4.88671875" style="9" customWidth="1"/>
    <col min="22" max="22" width="5.6640625" style="9" customWidth="1"/>
    <col min="23" max="27" width="4.88671875" style="9" customWidth="1"/>
    <col min="28" max="28" width="9" style="9" customWidth="1"/>
    <col min="29" max="29" width="4.88671875" style="9" customWidth="1"/>
    <col min="44" max="16384" width="9.109375" style="9"/>
  </cols>
  <sheetData>
    <row r="1" spans="1:29" ht="15" thickBot="1" x14ac:dyDescent="0.3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6"/>
      <c r="M1" s="6" t="s">
        <v>17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15" t="s">
        <v>18</v>
      </c>
      <c r="AA1" s="106"/>
      <c r="AB1" s="7" t="s">
        <v>19</v>
      </c>
      <c r="AC1" s="8"/>
    </row>
    <row r="2" spans="1:29" x14ac:dyDescent="0.3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6" t="s">
        <v>21</v>
      </c>
      <c r="AA2" s="117"/>
      <c r="AB2" s="11" t="s">
        <v>22</v>
      </c>
      <c r="AC2" s="8"/>
    </row>
    <row r="3" spans="1:29" x14ac:dyDescent="0.3">
      <c r="A3" s="118" t="s">
        <v>23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 t="s">
        <v>24</v>
      </c>
      <c r="AA3" s="121"/>
      <c r="AB3" s="12" t="s">
        <v>25</v>
      </c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22" t="s">
        <v>26</v>
      </c>
      <c r="AA4" s="123"/>
      <c r="AB4" s="59">
        <v>45280</v>
      </c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"/>
      <c r="AB5" s="6"/>
      <c r="AC5" s="6"/>
    </row>
    <row r="6" spans="1:29" x14ac:dyDescent="0.3">
      <c r="A6" s="107" t="s">
        <v>27</v>
      </c>
      <c r="B6" s="108"/>
      <c r="C6" s="108"/>
      <c r="D6" s="109"/>
      <c r="E6" s="6"/>
      <c r="F6" s="17">
        <v>0</v>
      </c>
      <c r="G6" s="15">
        <v>5</v>
      </c>
      <c r="H6" s="18">
        <v>1</v>
      </c>
      <c r="I6" s="19">
        <v>0</v>
      </c>
      <c r="J6" s="16">
        <v>2</v>
      </c>
      <c r="K6" s="17">
        <v>0</v>
      </c>
      <c r="L6" s="17">
        <v>2</v>
      </c>
      <c r="M6" s="17">
        <v>2</v>
      </c>
      <c r="N6" s="13"/>
      <c r="O6" s="6"/>
      <c r="P6" s="6"/>
      <c r="Q6" s="107"/>
      <c r="R6" s="108"/>
      <c r="S6" s="108"/>
      <c r="T6" s="109"/>
      <c r="U6" s="6"/>
      <c r="V6" s="107" t="s">
        <v>185</v>
      </c>
      <c r="W6" s="108"/>
      <c r="X6" s="109"/>
      <c r="Y6" s="6"/>
      <c r="Z6" s="66">
        <v>1</v>
      </c>
      <c r="AA6" s="68"/>
      <c r="AB6" s="67"/>
      <c r="AC6" s="6"/>
    </row>
    <row r="7" spans="1:29" x14ac:dyDescent="0.3">
      <c r="A7" s="110" t="s">
        <v>1</v>
      </c>
      <c r="B7" s="110"/>
      <c r="C7" s="110"/>
      <c r="D7" s="110"/>
      <c r="E7" s="13"/>
      <c r="F7" s="111" t="s">
        <v>28</v>
      </c>
      <c r="G7" s="111"/>
      <c r="H7" s="21" t="s">
        <v>29</v>
      </c>
      <c r="I7" s="22"/>
      <c r="J7" s="110" t="s">
        <v>30</v>
      </c>
      <c r="K7" s="110"/>
      <c r="L7" s="110"/>
      <c r="M7" s="110"/>
      <c r="N7" s="13"/>
      <c r="O7" s="6"/>
      <c r="P7" s="6"/>
      <c r="Q7" s="6"/>
      <c r="R7" s="110" t="s">
        <v>31</v>
      </c>
      <c r="S7" s="110"/>
      <c r="T7" s="6"/>
      <c r="U7" s="13"/>
      <c r="V7" s="6"/>
      <c r="W7" s="20" t="s">
        <v>32</v>
      </c>
      <c r="X7" s="20"/>
      <c r="Y7" s="6"/>
      <c r="Z7" s="6" t="s">
        <v>33</v>
      </c>
      <c r="AA7" s="6"/>
      <c r="AB7" s="6"/>
      <c r="AC7" s="6"/>
    </row>
    <row r="8" spans="1:29" ht="15" thickBot="1" x14ac:dyDescent="0.35">
      <c r="A8" s="6"/>
      <c r="B8" s="10"/>
      <c r="C8" s="13"/>
      <c r="D8" s="13"/>
      <c r="E8" s="13"/>
      <c r="F8" s="23"/>
      <c r="G8" s="23"/>
      <c r="H8" s="13"/>
      <c r="I8" s="23"/>
      <c r="J8" s="21"/>
      <c r="K8" s="22"/>
      <c r="L8" s="13"/>
      <c r="M8" s="10"/>
      <c r="N8" s="10"/>
      <c r="O8" s="6"/>
      <c r="P8" s="6"/>
      <c r="Q8" s="13"/>
      <c r="R8" s="13"/>
      <c r="S8" s="13"/>
      <c r="T8" s="13"/>
      <c r="U8" s="13"/>
      <c r="V8" s="13"/>
      <c r="W8" s="13"/>
      <c r="X8" s="6"/>
      <c r="Y8" s="13"/>
      <c r="Z8" s="13"/>
      <c r="AA8" s="6"/>
      <c r="AB8" s="6"/>
      <c r="AC8" s="6"/>
    </row>
    <row r="9" spans="1:29" ht="16.8" thickBot="1" x14ac:dyDescent="0.4">
      <c r="A9" s="124" t="str">
        <f>SUBSTITUTE(_xlfn.CONCAT(J6,K6,L6,M6,F6,G6,H6,I6,"_",F9,"_",V6,"_",Q101),":","")</f>
        <v>20220510_0834_SHR_ZOOP50</v>
      </c>
      <c r="B9" s="125"/>
      <c r="C9" s="125"/>
      <c r="D9" s="126"/>
      <c r="E9" s="24"/>
      <c r="F9" s="127" t="s">
        <v>194</v>
      </c>
      <c r="G9" s="128"/>
      <c r="H9" s="128"/>
      <c r="I9" s="129"/>
      <c r="J9" s="13"/>
      <c r="K9" s="25" t="s">
        <v>34</v>
      </c>
      <c r="L9" s="26"/>
      <c r="M9" s="27">
        <v>250</v>
      </c>
      <c r="N9" s="26"/>
      <c r="O9" s="26"/>
      <c r="P9" s="26"/>
      <c r="Q9" s="28"/>
      <c r="R9" s="6"/>
      <c r="S9" s="29" t="s">
        <v>35</v>
      </c>
      <c r="T9" s="30"/>
      <c r="U9" s="30"/>
      <c r="V9" s="31">
        <v>1</v>
      </c>
      <c r="W9" s="32"/>
      <c r="X9" s="6"/>
      <c r="Y9" s="6"/>
      <c r="Z9" s="66"/>
      <c r="AA9" s="68"/>
      <c r="AB9" s="67"/>
      <c r="AC9" s="6"/>
    </row>
    <row r="10" spans="1:29" x14ac:dyDescent="0.3">
      <c r="A10" s="95" t="s">
        <v>36</v>
      </c>
      <c r="B10" s="95"/>
      <c r="C10" s="95"/>
      <c r="D10" s="95"/>
      <c r="E10" s="6"/>
      <c r="F10" s="95" t="s">
        <v>4</v>
      </c>
      <c r="G10" s="95"/>
      <c r="H10" s="95"/>
      <c r="I10" s="95"/>
      <c r="J10" s="13"/>
      <c r="K10" s="6"/>
      <c r="L10" s="13"/>
      <c r="M10" s="6"/>
      <c r="N10" s="6"/>
      <c r="O10" s="6"/>
      <c r="P10" s="6"/>
      <c r="Q10" s="6"/>
      <c r="R10" s="6"/>
      <c r="S10" s="33"/>
      <c r="T10" s="10"/>
      <c r="U10" s="6"/>
      <c r="V10" s="6"/>
      <c r="W10" s="13"/>
      <c r="X10" s="6"/>
      <c r="Y10" s="6"/>
      <c r="Z10" s="106" t="s">
        <v>37</v>
      </c>
      <c r="AA10" s="106"/>
      <c r="AB10" s="106"/>
      <c r="AC10" s="6"/>
    </row>
    <row r="11" spans="1:29" ht="15" thickBot="1" x14ac:dyDescent="0.35">
      <c r="A11" s="6"/>
      <c r="B11" s="6"/>
      <c r="C11" s="6"/>
      <c r="D11" s="6"/>
      <c r="E11" s="6"/>
      <c r="F11" s="13"/>
      <c r="G11" s="13"/>
      <c r="H11" s="13"/>
      <c r="I11" s="13"/>
      <c r="J11" s="13"/>
      <c r="K11" s="6"/>
      <c r="L11" s="6"/>
      <c r="M11" s="6"/>
      <c r="N11" s="6"/>
      <c r="O11" s="6"/>
      <c r="P11" s="6"/>
      <c r="Q11" s="6"/>
      <c r="R11" s="6"/>
      <c r="S11" s="13"/>
      <c r="T11" s="10"/>
      <c r="U11" s="95"/>
      <c r="V11" s="95"/>
      <c r="W11" s="95"/>
      <c r="X11" s="95"/>
      <c r="Y11" s="13"/>
      <c r="Z11" s="6"/>
      <c r="AA11" s="6"/>
      <c r="AB11" s="6"/>
      <c r="AC11" s="6"/>
    </row>
    <row r="12" spans="1:29" ht="16.8" thickBot="1" x14ac:dyDescent="0.4">
      <c r="A12" s="29" t="s">
        <v>38</v>
      </c>
      <c r="B12" s="30"/>
      <c r="C12" s="31">
        <v>250</v>
      </c>
      <c r="D12" s="34"/>
      <c r="E12" s="6"/>
      <c r="F12" s="29" t="s">
        <v>39</v>
      </c>
      <c r="G12" s="30"/>
      <c r="H12" s="30"/>
      <c r="I12" s="31">
        <v>1</v>
      </c>
      <c r="J12" s="6"/>
      <c r="K12" s="29" t="s">
        <v>40</v>
      </c>
      <c r="L12" s="30"/>
      <c r="M12" s="30"/>
      <c r="N12" s="31">
        <v>20</v>
      </c>
      <c r="O12" s="30"/>
      <c r="P12" s="30"/>
      <c r="Q12" s="30"/>
      <c r="R12" s="34"/>
      <c r="S12" s="6"/>
      <c r="T12" s="6"/>
      <c r="U12" s="35" t="s">
        <v>41</v>
      </c>
      <c r="V12" s="36"/>
      <c r="W12" s="36"/>
      <c r="X12" s="31">
        <v>7</v>
      </c>
      <c r="Y12" s="36"/>
      <c r="Z12" s="36"/>
      <c r="AA12" s="37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35">
      <c r="A14" s="96" t="s">
        <v>42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M14" s="99" t="s">
        <v>43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 ht="15" x14ac:dyDescent="0.35">
      <c r="A15" s="96" t="s">
        <v>44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99" t="s">
        <v>45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x14ac:dyDescent="0.3">
      <c r="A18" s="6"/>
      <c r="B18" s="4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41"/>
      <c r="B19" s="6"/>
      <c r="C19" s="6"/>
      <c r="D19" s="6"/>
      <c r="E19" s="6"/>
      <c r="F19" s="6"/>
      <c r="G19" s="6"/>
      <c r="H19" s="6"/>
      <c r="I19" s="29" t="s">
        <v>46</v>
      </c>
      <c r="J19" s="37"/>
      <c r="K19" s="35" t="s">
        <v>47</v>
      </c>
      <c r="L19" s="36"/>
      <c r="M19" s="36"/>
      <c r="N19" s="36"/>
      <c r="O19" s="37"/>
      <c r="P19" s="6"/>
      <c r="Q19" s="6"/>
      <c r="R19" s="6"/>
      <c r="S19" s="6"/>
      <c r="T19" s="6"/>
      <c r="U19" s="6"/>
      <c r="V19" s="6"/>
      <c r="W19" s="6"/>
      <c r="X19" s="6"/>
      <c r="Y19" s="35" t="s">
        <v>46</v>
      </c>
      <c r="Z19" s="37"/>
      <c r="AA19" s="35" t="s">
        <v>47</v>
      </c>
      <c r="AB19" s="36"/>
      <c r="AC19" s="37"/>
    </row>
    <row r="20" spans="1:29" x14ac:dyDescent="0.3">
      <c r="A20" s="42" t="s">
        <v>48</v>
      </c>
      <c r="B20" s="43"/>
      <c r="C20" s="43"/>
      <c r="D20" s="43"/>
      <c r="E20" s="43"/>
      <c r="F20" s="43"/>
      <c r="G20" s="43"/>
      <c r="H20" s="43"/>
      <c r="I20" s="102"/>
      <c r="J20" s="103"/>
      <c r="K20" s="103"/>
      <c r="L20" s="103"/>
      <c r="M20" s="103"/>
      <c r="N20" s="104"/>
      <c r="O20" s="105"/>
      <c r="P20" s="44"/>
      <c r="Q20" s="81" t="s">
        <v>49</v>
      </c>
      <c r="R20" s="82"/>
      <c r="S20" s="82"/>
      <c r="T20" s="82"/>
      <c r="U20" s="82"/>
      <c r="V20" s="82"/>
      <c r="W20" s="82"/>
      <c r="X20" s="83"/>
      <c r="Y20" s="102"/>
      <c r="Z20" s="103"/>
      <c r="AA20" s="103"/>
      <c r="AB20" s="103"/>
      <c r="AC20" s="105"/>
    </row>
    <row r="21" spans="1:29" x14ac:dyDescent="0.3">
      <c r="A21" s="74" t="s">
        <v>50</v>
      </c>
      <c r="B21" s="75"/>
      <c r="C21" s="75"/>
      <c r="D21" s="75"/>
      <c r="E21" s="75"/>
      <c r="F21" s="75"/>
      <c r="G21" s="75"/>
      <c r="H21" s="76"/>
      <c r="I21" s="66">
        <v>73</v>
      </c>
      <c r="J21" s="67"/>
      <c r="K21" s="66">
        <v>10</v>
      </c>
      <c r="L21" s="68"/>
      <c r="M21" s="68"/>
      <c r="N21" s="77"/>
      <c r="O21" s="78"/>
      <c r="P21" s="44"/>
      <c r="Q21" s="63" t="s">
        <v>51</v>
      </c>
      <c r="R21" s="64"/>
      <c r="S21" s="64"/>
      <c r="T21" s="64"/>
      <c r="U21" s="64"/>
      <c r="V21" s="64"/>
      <c r="W21" s="64"/>
      <c r="X21" s="65"/>
      <c r="Y21" s="79"/>
      <c r="Z21" s="80"/>
      <c r="AA21" s="66"/>
      <c r="AB21" s="68"/>
      <c r="AC21" s="78"/>
    </row>
    <row r="22" spans="1:29" x14ac:dyDescent="0.3">
      <c r="A22" s="74" t="s">
        <v>52</v>
      </c>
      <c r="B22" s="75"/>
      <c r="C22" s="75"/>
      <c r="D22" s="75"/>
      <c r="E22" s="75"/>
      <c r="F22" s="75"/>
      <c r="G22" s="75"/>
      <c r="H22" s="76"/>
      <c r="I22" s="66"/>
      <c r="J22" s="67"/>
      <c r="K22" s="66"/>
      <c r="L22" s="68"/>
      <c r="M22" s="68"/>
      <c r="N22" s="77"/>
      <c r="O22" s="78"/>
      <c r="P22" s="44"/>
      <c r="Q22" s="74" t="s">
        <v>53</v>
      </c>
      <c r="R22" s="75"/>
      <c r="S22" s="75"/>
      <c r="T22" s="75"/>
      <c r="U22" s="75"/>
      <c r="V22" s="75"/>
      <c r="W22" s="75"/>
      <c r="X22" s="76"/>
      <c r="Y22" s="66">
        <v>4</v>
      </c>
      <c r="Z22" s="67"/>
      <c r="AA22" s="66">
        <v>10</v>
      </c>
      <c r="AB22" s="68"/>
      <c r="AC22" s="78"/>
    </row>
    <row r="23" spans="1:29" x14ac:dyDescent="0.3">
      <c r="A23" s="74" t="s">
        <v>54</v>
      </c>
      <c r="B23" s="75"/>
      <c r="C23" s="75"/>
      <c r="D23" s="75"/>
      <c r="E23" s="75"/>
      <c r="F23" s="75"/>
      <c r="G23" s="75"/>
      <c r="H23" s="76"/>
      <c r="I23" s="66">
        <v>48</v>
      </c>
      <c r="J23" s="67"/>
      <c r="K23" s="66">
        <v>10</v>
      </c>
      <c r="L23" s="68"/>
      <c r="M23" s="68"/>
      <c r="N23" s="77"/>
      <c r="O23" s="78"/>
      <c r="P23" s="44"/>
      <c r="Q23" s="74" t="s">
        <v>55</v>
      </c>
      <c r="R23" s="75"/>
      <c r="S23" s="75"/>
      <c r="T23" s="75"/>
      <c r="U23" s="75"/>
      <c r="V23" s="75"/>
      <c r="W23" s="75"/>
      <c r="X23" s="76"/>
      <c r="Y23" s="66"/>
      <c r="Z23" s="67"/>
      <c r="AA23" s="66"/>
      <c r="AB23" s="68"/>
      <c r="AC23" s="78"/>
    </row>
    <row r="24" spans="1:29" x14ac:dyDescent="0.3">
      <c r="A24" s="74" t="s">
        <v>56</v>
      </c>
      <c r="B24" s="75"/>
      <c r="C24" s="75"/>
      <c r="D24" s="75"/>
      <c r="E24" s="75"/>
      <c r="F24" s="75"/>
      <c r="G24" s="75"/>
      <c r="H24" s="76"/>
      <c r="I24" s="66"/>
      <c r="J24" s="67"/>
      <c r="K24" s="66"/>
      <c r="L24" s="68"/>
      <c r="M24" s="68"/>
      <c r="N24" s="77"/>
      <c r="O24" s="78"/>
      <c r="P24" s="44"/>
      <c r="Q24" s="74" t="s">
        <v>57</v>
      </c>
      <c r="R24" s="75"/>
      <c r="S24" s="75"/>
      <c r="T24" s="75"/>
      <c r="U24" s="75"/>
      <c r="V24" s="75"/>
      <c r="W24" s="75"/>
      <c r="X24" s="76"/>
      <c r="Y24" s="66">
        <v>85</v>
      </c>
      <c r="Z24" s="67"/>
      <c r="AA24" s="66">
        <v>10</v>
      </c>
      <c r="AB24" s="68"/>
      <c r="AC24" s="78"/>
    </row>
    <row r="25" spans="1:29" x14ac:dyDescent="0.3">
      <c r="A25" s="63" t="s">
        <v>58</v>
      </c>
      <c r="B25" s="64"/>
      <c r="C25" s="64"/>
      <c r="D25" s="64"/>
      <c r="E25" s="64"/>
      <c r="F25" s="64"/>
      <c r="G25" s="64"/>
      <c r="H25" s="65"/>
      <c r="I25" s="66">
        <v>24</v>
      </c>
      <c r="J25" s="67"/>
      <c r="K25" s="66">
        <v>10</v>
      </c>
      <c r="L25" s="68"/>
      <c r="M25" s="68"/>
      <c r="N25" s="77"/>
      <c r="O25" s="78"/>
      <c r="P25" s="44"/>
      <c r="Q25" s="74" t="s">
        <v>59</v>
      </c>
      <c r="R25" s="75"/>
      <c r="S25" s="75"/>
      <c r="T25" s="75"/>
      <c r="U25" s="75"/>
      <c r="V25" s="75"/>
      <c r="W25" s="75"/>
      <c r="X25" s="76"/>
      <c r="Y25" s="66"/>
      <c r="Z25" s="67"/>
      <c r="AA25" s="66"/>
      <c r="AB25" s="68"/>
      <c r="AC25" s="78"/>
    </row>
    <row r="26" spans="1:29" x14ac:dyDescent="0.3">
      <c r="A26" s="74" t="s">
        <v>60</v>
      </c>
      <c r="B26" s="75"/>
      <c r="C26" s="75"/>
      <c r="D26" s="75"/>
      <c r="E26" s="75"/>
      <c r="F26" s="75"/>
      <c r="G26" s="75"/>
      <c r="H26" s="76"/>
      <c r="I26" s="66"/>
      <c r="J26" s="67"/>
      <c r="K26" s="66"/>
      <c r="L26" s="68"/>
      <c r="M26" s="68"/>
      <c r="N26" s="77"/>
      <c r="O26" s="78"/>
      <c r="P26" s="44"/>
      <c r="Q26" s="74" t="s">
        <v>61</v>
      </c>
      <c r="R26" s="75"/>
      <c r="S26" s="75"/>
      <c r="T26" s="75"/>
      <c r="U26" s="75"/>
      <c r="V26" s="75"/>
      <c r="W26" s="75"/>
      <c r="X26" s="76"/>
      <c r="Y26" s="66">
        <v>1</v>
      </c>
      <c r="Z26" s="67"/>
      <c r="AA26" s="66">
        <v>10</v>
      </c>
      <c r="AB26" s="68"/>
      <c r="AC26" s="78"/>
    </row>
    <row r="27" spans="1:29" x14ac:dyDescent="0.3">
      <c r="A27" s="74" t="s">
        <v>62</v>
      </c>
      <c r="B27" s="75"/>
      <c r="C27" s="75"/>
      <c r="D27" s="75"/>
      <c r="E27" s="75"/>
      <c r="F27" s="75"/>
      <c r="G27" s="75"/>
      <c r="H27" s="76"/>
      <c r="I27" s="66">
        <v>303</v>
      </c>
      <c r="J27" s="67"/>
      <c r="K27" s="66">
        <v>10</v>
      </c>
      <c r="L27" s="68"/>
      <c r="M27" s="68"/>
      <c r="N27" s="77"/>
      <c r="O27" s="78"/>
      <c r="P27" s="44"/>
      <c r="Q27" s="74" t="s">
        <v>63</v>
      </c>
      <c r="R27" s="75"/>
      <c r="S27" s="75"/>
      <c r="T27" s="75"/>
      <c r="U27" s="75"/>
      <c r="V27" s="75"/>
      <c r="W27" s="75"/>
      <c r="X27" s="76"/>
      <c r="Y27" s="66">
        <v>2</v>
      </c>
      <c r="Z27" s="67"/>
      <c r="AA27" s="66">
        <v>10</v>
      </c>
      <c r="AB27" s="68"/>
      <c r="AC27" s="78"/>
    </row>
    <row r="28" spans="1:29" x14ac:dyDescent="0.3">
      <c r="A28" s="74" t="s">
        <v>64</v>
      </c>
      <c r="B28" s="75"/>
      <c r="C28" s="75"/>
      <c r="D28" s="75"/>
      <c r="E28" s="75"/>
      <c r="F28" s="75"/>
      <c r="G28" s="75"/>
      <c r="H28" s="76"/>
      <c r="I28" s="66">
        <v>61</v>
      </c>
      <c r="J28" s="67"/>
      <c r="K28" s="66">
        <v>10</v>
      </c>
      <c r="L28" s="68"/>
      <c r="M28" s="68"/>
      <c r="N28" s="77"/>
      <c r="O28" s="78"/>
      <c r="P28" s="44"/>
      <c r="Q28" s="63" t="s">
        <v>65</v>
      </c>
      <c r="R28" s="64"/>
      <c r="S28" s="64"/>
      <c r="T28" s="64"/>
      <c r="U28" s="64"/>
      <c r="V28" s="64"/>
      <c r="W28" s="64"/>
      <c r="X28" s="65"/>
      <c r="Y28" s="66"/>
      <c r="Z28" s="67"/>
      <c r="AA28" s="66"/>
      <c r="AB28" s="68"/>
      <c r="AC28" s="78"/>
    </row>
    <row r="29" spans="1:29" x14ac:dyDescent="0.3">
      <c r="A29" s="74" t="s">
        <v>66</v>
      </c>
      <c r="B29" s="75"/>
      <c r="C29" s="75"/>
      <c r="D29" s="75"/>
      <c r="E29" s="75"/>
      <c r="F29" s="75"/>
      <c r="G29" s="75"/>
      <c r="H29" s="76"/>
      <c r="I29" s="66">
        <v>18</v>
      </c>
      <c r="J29" s="67"/>
      <c r="K29" s="66">
        <v>10</v>
      </c>
      <c r="L29" s="68"/>
      <c r="M29" s="68"/>
      <c r="N29" s="77"/>
      <c r="O29" s="78"/>
      <c r="P29" s="44"/>
      <c r="Q29" s="74" t="s">
        <v>67</v>
      </c>
      <c r="R29" s="75"/>
      <c r="S29" s="75"/>
      <c r="T29" s="75"/>
      <c r="U29" s="75"/>
      <c r="V29" s="75"/>
      <c r="W29" s="75"/>
      <c r="X29" s="76"/>
      <c r="Y29" s="66"/>
      <c r="Z29" s="67"/>
      <c r="AA29" s="66"/>
      <c r="AB29" s="68"/>
      <c r="AC29" s="78"/>
    </row>
    <row r="30" spans="1:29" x14ac:dyDescent="0.3">
      <c r="A30" s="63" t="s">
        <v>68</v>
      </c>
      <c r="B30" s="64"/>
      <c r="C30" s="64"/>
      <c r="D30" s="64"/>
      <c r="E30" s="64"/>
      <c r="F30" s="64"/>
      <c r="G30" s="64"/>
      <c r="H30" s="65"/>
      <c r="I30" s="66">
        <v>245</v>
      </c>
      <c r="J30" s="67"/>
      <c r="K30" s="66">
        <v>10</v>
      </c>
      <c r="L30" s="68"/>
      <c r="M30" s="68"/>
      <c r="N30" s="77"/>
      <c r="O30" s="78"/>
      <c r="P30" s="44"/>
      <c r="Q30" s="74" t="s">
        <v>69</v>
      </c>
      <c r="R30" s="75"/>
      <c r="S30" s="75"/>
      <c r="T30" s="75"/>
      <c r="U30" s="75"/>
      <c r="V30" s="75"/>
      <c r="W30" s="75"/>
      <c r="X30" s="76"/>
      <c r="Y30" s="93"/>
      <c r="Z30" s="94"/>
      <c r="AA30" s="66"/>
      <c r="AB30" s="68"/>
      <c r="AC30" s="78"/>
    </row>
    <row r="31" spans="1:29" x14ac:dyDescent="0.3">
      <c r="A31" s="74" t="s">
        <v>70</v>
      </c>
      <c r="B31" s="75"/>
      <c r="C31" s="75"/>
      <c r="D31" s="75"/>
      <c r="E31" s="75"/>
      <c r="F31" s="75"/>
      <c r="G31" s="75"/>
      <c r="H31" s="76"/>
      <c r="I31" s="66"/>
      <c r="J31" s="67"/>
      <c r="K31" s="66"/>
      <c r="L31" s="68"/>
      <c r="M31" s="68"/>
      <c r="N31" s="77"/>
      <c r="O31" s="78"/>
      <c r="P31" s="44"/>
      <c r="Q31" s="74" t="s">
        <v>71</v>
      </c>
      <c r="R31" s="75"/>
      <c r="S31" s="75"/>
      <c r="T31" s="75"/>
      <c r="U31" s="75"/>
      <c r="V31" s="75"/>
      <c r="W31" s="75"/>
      <c r="X31" s="76"/>
      <c r="Y31" s="66"/>
      <c r="Z31" s="67"/>
      <c r="AA31" s="66"/>
      <c r="AB31" s="68"/>
      <c r="AC31" s="78"/>
    </row>
    <row r="32" spans="1:29" x14ac:dyDescent="0.3">
      <c r="A32" s="74" t="s">
        <v>72</v>
      </c>
      <c r="B32" s="75"/>
      <c r="C32" s="75"/>
      <c r="D32" s="75"/>
      <c r="E32" s="75"/>
      <c r="F32" s="75"/>
      <c r="G32" s="75"/>
      <c r="H32" s="76"/>
      <c r="I32" s="66"/>
      <c r="J32" s="67"/>
      <c r="K32" s="66"/>
      <c r="L32" s="68"/>
      <c r="M32" s="68"/>
      <c r="N32" s="77"/>
      <c r="O32" s="78"/>
      <c r="P32" s="44"/>
      <c r="Q32" s="74" t="s">
        <v>73</v>
      </c>
      <c r="R32" s="75"/>
      <c r="S32" s="75"/>
      <c r="T32" s="75"/>
      <c r="U32" s="75"/>
      <c r="V32" s="75"/>
      <c r="W32" s="75"/>
      <c r="X32" s="76"/>
      <c r="Y32" s="66"/>
      <c r="Z32" s="67"/>
      <c r="AA32" s="66"/>
      <c r="AB32" s="68"/>
      <c r="AC32" s="78"/>
    </row>
    <row r="33" spans="1:29" x14ac:dyDescent="0.3">
      <c r="A33" s="74" t="s">
        <v>74</v>
      </c>
      <c r="B33" s="75"/>
      <c r="C33" s="75"/>
      <c r="D33" s="75"/>
      <c r="E33" s="75"/>
      <c r="F33" s="75"/>
      <c r="G33" s="75"/>
      <c r="H33" s="76"/>
      <c r="I33" s="66">
        <v>1</v>
      </c>
      <c r="J33" s="67"/>
      <c r="K33" s="66">
        <v>10</v>
      </c>
      <c r="L33" s="68"/>
      <c r="M33" s="68"/>
      <c r="N33" s="77"/>
      <c r="O33" s="78"/>
      <c r="P33" s="44"/>
      <c r="Q33" s="74" t="s">
        <v>75</v>
      </c>
      <c r="R33" s="75"/>
      <c r="S33" s="75"/>
      <c r="T33" s="75"/>
      <c r="U33" s="75"/>
      <c r="V33" s="75"/>
      <c r="W33" s="75"/>
      <c r="X33" s="76"/>
      <c r="Y33" s="66"/>
      <c r="Z33" s="67"/>
      <c r="AA33" s="66"/>
      <c r="AB33" s="68"/>
      <c r="AC33" s="78"/>
    </row>
    <row r="34" spans="1:29" x14ac:dyDescent="0.3">
      <c r="A34" s="74" t="s">
        <v>76</v>
      </c>
      <c r="B34" s="75"/>
      <c r="C34" s="75"/>
      <c r="D34" s="75"/>
      <c r="E34" s="75"/>
      <c r="F34" s="75"/>
      <c r="G34" s="75"/>
      <c r="H34" s="76"/>
      <c r="I34" s="66"/>
      <c r="J34" s="67"/>
      <c r="K34" s="66"/>
      <c r="L34" s="68"/>
      <c r="M34" s="68"/>
      <c r="N34" s="77"/>
      <c r="O34" s="78"/>
      <c r="P34" s="44"/>
      <c r="Q34" s="63" t="s">
        <v>77</v>
      </c>
      <c r="R34" s="64"/>
      <c r="S34" s="64"/>
      <c r="T34" s="64"/>
      <c r="U34" s="64"/>
      <c r="V34" s="64"/>
      <c r="W34" s="64"/>
      <c r="X34" s="65"/>
      <c r="Y34" s="66"/>
      <c r="Z34" s="67"/>
      <c r="AA34" s="66"/>
      <c r="AB34" s="68"/>
      <c r="AC34" s="78"/>
    </row>
    <row r="35" spans="1:29" x14ac:dyDescent="0.3">
      <c r="A35" s="63" t="s">
        <v>78</v>
      </c>
      <c r="B35" s="64"/>
      <c r="C35" s="64"/>
      <c r="D35" s="64"/>
      <c r="E35" s="64"/>
      <c r="F35" s="64"/>
      <c r="G35" s="64"/>
      <c r="H35" s="65"/>
      <c r="I35" s="66"/>
      <c r="J35" s="67"/>
      <c r="K35" s="66"/>
      <c r="L35" s="68"/>
      <c r="M35" s="68"/>
      <c r="N35" s="77"/>
      <c r="O35" s="78"/>
      <c r="P35" s="44"/>
      <c r="Q35" s="74" t="s">
        <v>79</v>
      </c>
      <c r="R35" s="75"/>
      <c r="S35" s="75"/>
      <c r="T35" s="75"/>
      <c r="U35" s="75"/>
      <c r="V35" s="75"/>
      <c r="W35" s="75"/>
      <c r="X35" s="76"/>
      <c r="Y35" s="66"/>
      <c r="Z35" s="67"/>
      <c r="AA35" s="66"/>
      <c r="AB35" s="68"/>
      <c r="AC35" s="78"/>
    </row>
    <row r="36" spans="1:29" x14ac:dyDescent="0.3">
      <c r="A36" s="74" t="s">
        <v>80</v>
      </c>
      <c r="B36" s="75"/>
      <c r="C36" s="75"/>
      <c r="D36" s="75"/>
      <c r="E36" s="75"/>
      <c r="F36" s="75"/>
      <c r="G36" s="75"/>
      <c r="H36" s="76"/>
      <c r="I36" s="66">
        <v>7</v>
      </c>
      <c r="J36" s="67"/>
      <c r="K36" s="66">
        <v>10</v>
      </c>
      <c r="L36" s="68"/>
      <c r="M36" s="68"/>
      <c r="N36" s="77"/>
      <c r="O36" s="78"/>
      <c r="P36" s="44"/>
      <c r="Q36" s="74" t="s">
        <v>81</v>
      </c>
      <c r="R36" s="75"/>
      <c r="S36" s="75"/>
      <c r="T36" s="75"/>
      <c r="U36" s="75"/>
      <c r="V36" s="75"/>
      <c r="W36" s="75"/>
      <c r="X36" s="76"/>
      <c r="Y36" s="66"/>
      <c r="Z36" s="67"/>
      <c r="AA36" s="66"/>
      <c r="AB36" s="68"/>
      <c r="AC36" s="78"/>
    </row>
    <row r="37" spans="1:29" x14ac:dyDescent="0.3">
      <c r="A37" s="74" t="s">
        <v>82</v>
      </c>
      <c r="B37" s="75"/>
      <c r="C37" s="75"/>
      <c r="D37" s="75"/>
      <c r="E37" s="75"/>
      <c r="F37" s="75"/>
      <c r="G37" s="75"/>
      <c r="H37" s="76"/>
      <c r="I37" s="66"/>
      <c r="J37" s="67"/>
      <c r="K37" s="66"/>
      <c r="L37" s="68"/>
      <c r="M37" s="68"/>
      <c r="N37" s="77"/>
      <c r="O37" s="78"/>
      <c r="P37" s="44"/>
      <c r="Q37" s="74" t="s">
        <v>83</v>
      </c>
      <c r="R37" s="75"/>
      <c r="S37" s="75"/>
      <c r="T37" s="75"/>
      <c r="U37" s="75"/>
      <c r="V37" s="75"/>
      <c r="W37" s="75"/>
      <c r="X37" s="76"/>
      <c r="Y37" s="66"/>
      <c r="Z37" s="67"/>
      <c r="AA37" s="66"/>
      <c r="AB37" s="68"/>
      <c r="AC37" s="78"/>
    </row>
    <row r="38" spans="1:29" x14ac:dyDescent="0.3">
      <c r="A38" s="74" t="s">
        <v>84</v>
      </c>
      <c r="B38" s="75"/>
      <c r="C38" s="75"/>
      <c r="D38" s="75"/>
      <c r="E38" s="75"/>
      <c r="F38" s="75"/>
      <c r="G38" s="75"/>
      <c r="H38" s="76"/>
      <c r="I38" s="66">
        <v>180</v>
      </c>
      <c r="J38" s="67"/>
      <c r="K38" s="66">
        <v>10</v>
      </c>
      <c r="L38" s="68"/>
      <c r="M38" s="68"/>
      <c r="N38" s="77"/>
      <c r="O38" s="78"/>
      <c r="P38" s="44"/>
      <c r="Q38" s="74" t="s">
        <v>85</v>
      </c>
      <c r="R38" s="75"/>
      <c r="S38" s="75"/>
      <c r="T38" s="75"/>
      <c r="U38" s="75"/>
      <c r="V38" s="75"/>
      <c r="W38" s="75"/>
      <c r="X38" s="76"/>
      <c r="Y38" s="66"/>
      <c r="Z38" s="67"/>
      <c r="AA38" s="66"/>
      <c r="AB38" s="68"/>
      <c r="AC38" s="78"/>
    </row>
    <row r="39" spans="1:29" x14ac:dyDescent="0.3">
      <c r="A39" s="63" t="s">
        <v>86</v>
      </c>
      <c r="B39" s="64"/>
      <c r="C39" s="64"/>
      <c r="D39" s="64"/>
      <c r="E39" s="64"/>
      <c r="F39" s="64"/>
      <c r="G39" s="64"/>
      <c r="H39" s="65"/>
      <c r="I39" s="66"/>
      <c r="J39" s="67"/>
      <c r="K39" s="66"/>
      <c r="L39" s="68"/>
      <c r="M39" s="68"/>
      <c r="N39" s="77"/>
      <c r="O39" s="78"/>
      <c r="P39" s="44"/>
      <c r="Q39" s="74" t="s">
        <v>87</v>
      </c>
      <c r="R39" s="75"/>
      <c r="S39" s="75"/>
      <c r="T39" s="75"/>
      <c r="U39" s="75"/>
      <c r="V39" s="75"/>
      <c r="W39" s="75"/>
      <c r="X39" s="76"/>
      <c r="Y39" s="66"/>
      <c r="Z39" s="67"/>
      <c r="AA39" s="66"/>
      <c r="AB39" s="68"/>
      <c r="AC39" s="78"/>
    </row>
    <row r="40" spans="1:29" x14ac:dyDescent="0.3">
      <c r="A40" s="63" t="s">
        <v>88</v>
      </c>
      <c r="B40" s="64"/>
      <c r="C40" s="64"/>
      <c r="D40" s="64"/>
      <c r="E40" s="64"/>
      <c r="F40" s="64"/>
      <c r="G40" s="64"/>
      <c r="H40" s="65"/>
      <c r="I40" s="66">
        <v>199</v>
      </c>
      <c r="J40" s="67"/>
      <c r="K40" s="66">
        <v>10</v>
      </c>
      <c r="L40" s="68"/>
      <c r="M40" s="68"/>
      <c r="N40" s="77"/>
      <c r="O40" s="78"/>
      <c r="P40" s="44"/>
      <c r="Q40" s="84" t="s">
        <v>89</v>
      </c>
      <c r="R40" s="85"/>
      <c r="S40" s="85"/>
      <c r="T40" s="85"/>
      <c r="U40" s="85"/>
      <c r="V40" s="85"/>
      <c r="W40" s="85"/>
      <c r="X40" s="86"/>
      <c r="Y40" s="66"/>
      <c r="Z40" s="67"/>
      <c r="AA40" s="66"/>
      <c r="AB40" s="68"/>
      <c r="AC40" s="78"/>
    </row>
    <row r="41" spans="1:29" x14ac:dyDescent="0.3">
      <c r="A41" s="74" t="s">
        <v>90</v>
      </c>
      <c r="B41" s="82"/>
      <c r="C41" s="82"/>
      <c r="D41" s="82"/>
      <c r="E41" s="82"/>
      <c r="F41" s="82"/>
      <c r="G41" s="82"/>
      <c r="H41" s="83"/>
      <c r="I41" s="66"/>
      <c r="J41" s="67"/>
      <c r="K41" s="66"/>
      <c r="L41" s="68"/>
      <c r="M41" s="68"/>
      <c r="N41" s="77"/>
      <c r="O41" s="78"/>
      <c r="P41" s="44"/>
      <c r="Q41" s="84" t="s">
        <v>91</v>
      </c>
      <c r="R41" s="85"/>
      <c r="S41" s="85"/>
      <c r="T41" s="85"/>
      <c r="U41" s="85"/>
      <c r="V41" s="85"/>
      <c r="W41" s="85"/>
      <c r="X41" s="86"/>
      <c r="Y41" s="66">
        <v>2</v>
      </c>
      <c r="Z41" s="67"/>
      <c r="AA41" s="66">
        <v>10</v>
      </c>
      <c r="AB41" s="68"/>
      <c r="AC41" s="78"/>
    </row>
    <row r="42" spans="1:29" x14ac:dyDescent="0.3">
      <c r="A42" s="74" t="s">
        <v>92</v>
      </c>
      <c r="B42" s="75"/>
      <c r="C42" s="75"/>
      <c r="D42" s="75"/>
      <c r="E42" s="75"/>
      <c r="F42" s="75"/>
      <c r="G42" s="75"/>
      <c r="H42" s="76"/>
      <c r="I42" s="66">
        <v>8</v>
      </c>
      <c r="J42" s="67"/>
      <c r="K42" s="66">
        <v>10</v>
      </c>
      <c r="L42" s="68"/>
      <c r="M42" s="68"/>
      <c r="N42" s="77"/>
      <c r="O42" s="78"/>
      <c r="P42" s="44"/>
      <c r="Q42" s="84" t="s">
        <v>93</v>
      </c>
      <c r="R42" s="85"/>
      <c r="S42" s="85"/>
      <c r="T42" s="85"/>
      <c r="U42" s="85"/>
      <c r="V42" s="85"/>
      <c r="W42" s="85"/>
      <c r="X42" s="86"/>
      <c r="Y42" s="66"/>
      <c r="Z42" s="67"/>
      <c r="AA42" s="66"/>
      <c r="AB42" s="68"/>
      <c r="AC42" s="78"/>
    </row>
    <row r="43" spans="1:29" x14ac:dyDescent="0.3">
      <c r="A43" s="74" t="s">
        <v>94</v>
      </c>
      <c r="B43" s="75"/>
      <c r="C43" s="75"/>
      <c r="D43" s="75"/>
      <c r="E43" s="75"/>
      <c r="F43" s="75"/>
      <c r="G43" s="75"/>
      <c r="H43" s="76"/>
      <c r="I43" s="66"/>
      <c r="J43" s="67"/>
      <c r="K43" s="66"/>
      <c r="L43" s="68"/>
      <c r="M43" s="68"/>
      <c r="N43" s="77"/>
      <c r="O43" s="78"/>
      <c r="P43" s="44"/>
      <c r="Q43" s="84" t="s">
        <v>95</v>
      </c>
      <c r="R43" s="85"/>
      <c r="S43" s="85"/>
      <c r="T43" s="85"/>
      <c r="U43" s="85"/>
      <c r="V43" s="85"/>
      <c r="W43" s="85"/>
      <c r="X43" s="86"/>
      <c r="Y43" s="66"/>
      <c r="Z43" s="67"/>
      <c r="AA43" s="66"/>
      <c r="AB43" s="68"/>
      <c r="AC43" s="78"/>
    </row>
    <row r="44" spans="1:29" x14ac:dyDescent="0.3">
      <c r="A44" s="74" t="s">
        <v>96</v>
      </c>
      <c r="B44" s="75"/>
      <c r="C44" s="75"/>
      <c r="D44" s="75"/>
      <c r="E44" s="75"/>
      <c r="F44" s="75"/>
      <c r="G44" s="75"/>
      <c r="H44" s="76"/>
      <c r="I44" s="66">
        <v>11</v>
      </c>
      <c r="J44" s="67"/>
      <c r="K44" s="66">
        <v>10</v>
      </c>
      <c r="L44" s="68"/>
      <c r="M44" s="68"/>
      <c r="N44" s="77"/>
      <c r="O44" s="78"/>
      <c r="P44" s="44"/>
      <c r="Q44" s="84" t="s">
        <v>97</v>
      </c>
      <c r="R44" s="85"/>
      <c r="S44" s="85"/>
      <c r="T44" s="85"/>
      <c r="U44" s="85"/>
      <c r="V44" s="85"/>
      <c r="W44" s="85"/>
      <c r="X44" s="86"/>
      <c r="Y44" s="66"/>
      <c r="Z44" s="67"/>
      <c r="AA44" s="66"/>
      <c r="AB44" s="68"/>
      <c r="AC44" s="78"/>
    </row>
    <row r="45" spans="1:29" x14ac:dyDescent="0.3">
      <c r="A45" s="74" t="s">
        <v>98</v>
      </c>
      <c r="B45" s="75"/>
      <c r="C45" s="75"/>
      <c r="D45" s="75"/>
      <c r="E45" s="75"/>
      <c r="F45" s="75"/>
      <c r="G45" s="75"/>
      <c r="H45" s="76"/>
      <c r="I45" s="66">
        <v>1</v>
      </c>
      <c r="J45" s="67"/>
      <c r="K45" s="66">
        <v>10</v>
      </c>
      <c r="L45" s="68"/>
      <c r="M45" s="68"/>
      <c r="N45" s="77"/>
      <c r="O45" s="78"/>
      <c r="P45" s="44"/>
      <c r="Q45" s="84" t="s">
        <v>99</v>
      </c>
      <c r="R45" s="85"/>
      <c r="S45" s="85"/>
      <c r="T45" s="85"/>
      <c r="U45" s="85"/>
      <c r="V45" s="85"/>
      <c r="W45" s="85"/>
      <c r="X45" s="86"/>
      <c r="Y45" s="66"/>
      <c r="Z45" s="67"/>
      <c r="AA45" s="66"/>
      <c r="AB45" s="68"/>
      <c r="AC45" s="78"/>
    </row>
    <row r="46" spans="1:29" x14ac:dyDescent="0.3">
      <c r="A46" s="74"/>
      <c r="B46" s="75"/>
      <c r="C46" s="75"/>
      <c r="D46" s="75"/>
      <c r="E46" s="75"/>
      <c r="F46" s="75"/>
      <c r="G46" s="75"/>
      <c r="H46" s="76"/>
      <c r="I46" s="66"/>
      <c r="J46" s="67"/>
      <c r="K46" s="66"/>
      <c r="L46" s="68"/>
      <c r="M46" s="68"/>
      <c r="N46" s="68"/>
      <c r="O46" s="67"/>
      <c r="P46" s="44"/>
      <c r="Q46" s="84" t="s">
        <v>100</v>
      </c>
      <c r="R46" s="85"/>
      <c r="S46" s="85"/>
      <c r="T46" s="85"/>
      <c r="U46" s="85"/>
      <c r="V46" s="85"/>
      <c r="W46" s="85"/>
      <c r="X46" s="86"/>
      <c r="Y46" s="66"/>
      <c r="Z46" s="67"/>
      <c r="AA46" s="66"/>
      <c r="AB46" s="68"/>
      <c r="AC46" s="78"/>
    </row>
    <row r="47" spans="1:29" x14ac:dyDescent="0.3">
      <c r="A47" s="81" t="s">
        <v>101</v>
      </c>
      <c r="B47" s="82"/>
      <c r="C47" s="82"/>
      <c r="D47" s="82"/>
      <c r="E47" s="82"/>
      <c r="F47" s="82"/>
      <c r="G47" s="82"/>
      <c r="H47" s="83"/>
      <c r="I47" s="66"/>
      <c r="J47" s="67"/>
      <c r="K47" s="66"/>
      <c r="L47" s="68"/>
      <c r="M47" s="68"/>
      <c r="N47" s="77"/>
      <c r="O47" s="78"/>
      <c r="P47" s="44"/>
      <c r="Q47" s="84" t="s">
        <v>102</v>
      </c>
      <c r="R47" s="85"/>
      <c r="S47" s="85"/>
      <c r="T47" s="85"/>
      <c r="U47" s="85"/>
      <c r="V47" s="85"/>
      <c r="W47" s="85"/>
      <c r="X47" s="86"/>
      <c r="Y47" s="66"/>
      <c r="Z47" s="67"/>
      <c r="AA47" s="66"/>
      <c r="AB47" s="68"/>
      <c r="AC47" s="78"/>
    </row>
    <row r="48" spans="1:29" x14ac:dyDescent="0.3">
      <c r="A48" s="74" t="s">
        <v>103</v>
      </c>
      <c r="B48" s="75"/>
      <c r="C48" s="75"/>
      <c r="D48" s="75"/>
      <c r="E48" s="75"/>
      <c r="F48" s="75"/>
      <c r="G48" s="75"/>
      <c r="H48" s="76"/>
      <c r="I48" s="66">
        <v>9</v>
      </c>
      <c r="J48" s="67"/>
      <c r="K48" s="66">
        <v>10</v>
      </c>
      <c r="L48" s="68"/>
      <c r="M48" s="68"/>
      <c r="N48" s="77"/>
      <c r="O48" s="78"/>
      <c r="P48" s="44"/>
      <c r="Q48" s="63"/>
      <c r="R48" s="64"/>
      <c r="S48" s="64"/>
      <c r="T48" s="64"/>
      <c r="U48" s="64"/>
      <c r="V48" s="64"/>
      <c r="W48" s="64"/>
      <c r="X48" s="65"/>
      <c r="Y48" s="66"/>
      <c r="Z48" s="67"/>
      <c r="AA48" s="66"/>
      <c r="AB48" s="68"/>
      <c r="AC48" s="78"/>
    </row>
    <row r="49" spans="1:29" x14ac:dyDescent="0.3">
      <c r="A49" s="74" t="s">
        <v>104</v>
      </c>
      <c r="B49" s="75"/>
      <c r="C49" s="75"/>
      <c r="D49" s="75"/>
      <c r="E49" s="75"/>
      <c r="F49" s="75"/>
      <c r="G49" s="75"/>
      <c r="H49" s="76"/>
      <c r="I49" s="66">
        <v>18</v>
      </c>
      <c r="J49" s="67"/>
      <c r="K49" s="66">
        <v>10</v>
      </c>
      <c r="L49" s="68"/>
      <c r="M49" s="68"/>
      <c r="N49" s="77"/>
      <c r="O49" s="78"/>
      <c r="P49" s="44"/>
      <c r="Q49" s="63"/>
      <c r="R49" s="64"/>
      <c r="S49" s="64"/>
      <c r="T49" s="64"/>
      <c r="U49" s="64"/>
      <c r="V49" s="64"/>
      <c r="W49" s="64"/>
      <c r="X49" s="65"/>
      <c r="Y49" s="66"/>
      <c r="Z49" s="67"/>
      <c r="AA49" s="66"/>
      <c r="AB49" s="68"/>
      <c r="AC49" s="78"/>
    </row>
    <row r="50" spans="1:29" x14ac:dyDescent="0.3">
      <c r="A50" s="84" t="s">
        <v>105</v>
      </c>
      <c r="B50" s="85"/>
      <c r="C50" s="85"/>
      <c r="D50" s="85"/>
      <c r="E50" s="85"/>
      <c r="F50" s="85"/>
      <c r="G50" s="85"/>
      <c r="H50" s="86"/>
      <c r="I50" s="66"/>
      <c r="J50" s="67"/>
      <c r="K50" s="66"/>
      <c r="L50" s="68"/>
      <c r="M50" s="68"/>
      <c r="N50" s="77"/>
      <c r="O50" s="78"/>
      <c r="P50" s="44"/>
      <c r="Q50" s="63"/>
      <c r="R50" s="64"/>
      <c r="S50" s="64"/>
      <c r="T50" s="64"/>
      <c r="U50" s="64"/>
      <c r="V50" s="64"/>
      <c r="W50" s="64"/>
      <c r="X50" s="65"/>
      <c r="Y50" s="66"/>
      <c r="Z50" s="67"/>
      <c r="AA50" s="66"/>
      <c r="AB50" s="68"/>
      <c r="AC50" s="78"/>
    </row>
    <row r="51" spans="1:29" x14ac:dyDescent="0.3">
      <c r="A51" s="84" t="s">
        <v>106</v>
      </c>
      <c r="B51" s="85"/>
      <c r="C51" s="85"/>
      <c r="D51" s="85"/>
      <c r="E51" s="85"/>
      <c r="F51" s="85"/>
      <c r="G51" s="85"/>
      <c r="H51" s="86"/>
      <c r="I51" s="66">
        <v>120</v>
      </c>
      <c r="J51" s="67"/>
      <c r="K51" s="66">
        <v>10</v>
      </c>
      <c r="L51" s="68"/>
      <c r="M51" s="68"/>
      <c r="N51" s="77"/>
      <c r="O51" s="78"/>
      <c r="P51" s="44"/>
      <c r="Q51" s="63"/>
      <c r="R51" s="64"/>
      <c r="S51" s="64"/>
      <c r="T51" s="64"/>
      <c r="U51" s="64"/>
      <c r="V51" s="64"/>
      <c r="W51" s="64"/>
      <c r="X51" s="65"/>
      <c r="Y51" s="66"/>
      <c r="Z51" s="67"/>
      <c r="AA51" s="66"/>
      <c r="AB51" s="68"/>
      <c r="AC51" s="78"/>
    </row>
    <row r="52" spans="1:29" x14ac:dyDescent="0.3">
      <c r="A52" s="84" t="s">
        <v>107</v>
      </c>
      <c r="B52" s="85"/>
      <c r="C52" s="85"/>
      <c r="D52" s="85"/>
      <c r="E52" s="85"/>
      <c r="F52" s="85"/>
      <c r="G52" s="85"/>
      <c r="H52" s="86"/>
      <c r="I52" s="66"/>
      <c r="J52" s="67"/>
      <c r="K52" s="66"/>
      <c r="L52" s="68"/>
      <c r="M52" s="68"/>
      <c r="N52" s="77"/>
      <c r="O52" s="78"/>
      <c r="P52" s="44"/>
      <c r="Q52" s="63"/>
      <c r="R52" s="64"/>
      <c r="S52" s="64"/>
      <c r="T52" s="64"/>
      <c r="U52" s="64"/>
      <c r="V52" s="64"/>
      <c r="W52" s="64"/>
      <c r="X52" s="65"/>
      <c r="Y52" s="66"/>
      <c r="Z52" s="67"/>
      <c r="AA52" s="66"/>
      <c r="AB52" s="68"/>
      <c r="AC52" s="78"/>
    </row>
    <row r="53" spans="1:29" x14ac:dyDescent="0.3">
      <c r="A53" s="71" t="s">
        <v>108</v>
      </c>
      <c r="B53" s="72"/>
      <c r="C53" s="72"/>
      <c r="D53" s="72"/>
      <c r="E53" s="72"/>
      <c r="F53" s="72"/>
      <c r="G53" s="72"/>
      <c r="H53" s="73"/>
      <c r="I53" s="66"/>
      <c r="J53" s="67"/>
      <c r="K53" s="66"/>
      <c r="L53" s="68"/>
      <c r="M53" s="68"/>
      <c r="N53" s="77"/>
      <c r="O53" s="78"/>
      <c r="P53" s="44"/>
      <c r="Q53" s="63"/>
      <c r="R53" s="64"/>
      <c r="S53" s="64"/>
      <c r="T53" s="64"/>
      <c r="U53" s="64"/>
      <c r="V53" s="64"/>
      <c r="W53" s="64"/>
      <c r="X53" s="65"/>
      <c r="Y53" s="66"/>
      <c r="Z53" s="67"/>
      <c r="AA53" s="66"/>
      <c r="AB53" s="68"/>
      <c r="AC53" s="78"/>
    </row>
    <row r="54" spans="1:29" x14ac:dyDescent="0.3">
      <c r="A54" s="84" t="s">
        <v>109</v>
      </c>
      <c r="B54" s="85"/>
      <c r="C54" s="85"/>
      <c r="D54" s="85"/>
      <c r="E54" s="85"/>
      <c r="F54" s="85"/>
      <c r="G54" s="85"/>
      <c r="H54" s="86"/>
      <c r="I54" s="66"/>
      <c r="J54" s="67"/>
      <c r="K54" s="66"/>
      <c r="L54" s="68"/>
      <c r="M54" s="68"/>
      <c r="N54" s="77"/>
      <c r="O54" s="78"/>
      <c r="P54" s="44"/>
      <c r="Q54" s="63"/>
      <c r="R54" s="64"/>
      <c r="S54" s="64"/>
      <c r="T54" s="64"/>
      <c r="U54" s="64"/>
      <c r="V54" s="64"/>
      <c r="W54" s="64"/>
      <c r="X54" s="65"/>
      <c r="Y54" s="66"/>
      <c r="Z54" s="67"/>
      <c r="AA54" s="66"/>
      <c r="AB54" s="68"/>
      <c r="AC54" s="78"/>
    </row>
    <row r="55" spans="1:29" x14ac:dyDescent="0.3">
      <c r="A55" s="84" t="s">
        <v>110</v>
      </c>
      <c r="B55" s="85"/>
      <c r="C55" s="85"/>
      <c r="D55" s="85"/>
      <c r="E55" s="85"/>
      <c r="F55" s="85"/>
      <c r="G55" s="85"/>
      <c r="H55" s="86"/>
      <c r="I55" s="66"/>
      <c r="J55" s="67"/>
      <c r="K55" s="66"/>
      <c r="L55" s="68"/>
      <c r="M55" s="68"/>
      <c r="N55" s="77"/>
      <c r="O55" s="78"/>
      <c r="P55" s="44"/>
      <c r="Q55" s="63"/>
      <c r="R55" s="64"/>
      <c r="S55" s="64"/>
      <c r="T55" s="64"/>
      <c r="U55" s="64"/>
      <c r="V55" s="64"/>
      <c r="W55" s="64"/>
      <c r="X55" s="65"/>
      <c r="Y55" s="66"/>
      <c r="Z55" s="67"/>
      <c r="AA55" s="66"/>
      <c r="AB55" s="68"/>
      <c r="AC55" s="78"/>
    </row>
    <row r="56" spans="1:29" x14ac:dyDescent="0.3">
      <c r="A56" s="84" t="s">
        <v>111</v>
      </c>
      <c r="B56" s="85"/>
      <c r="C56" s="85"/>
      <c r="D56" s="85"/>
      <c r="E56" s="85"/>
      <c r="F56" s="85"/>
      <c r="G56" s="85"/>
      <c r="H56" s="86"/>
      <c r="I56" s="66"/>
      <c r="J56" s="67"/>
      <c r="K56" s="66"/>
      <c r="L56" s="68"/>
      <c r="M56" s="68"/>
      <c r="N56" s="77"/>
      <c r="O56" s="78"/>
      <c r="P56" s="44"/>
      <c r="Q56" s="63"/>
      <c r="R56" s="64"/>
      <c r="S56" s="64"/>
      <c r="T56" s="64"/>
      <c r="U56" s="64"/>
      <c r="V56" s="64"/>
      <c r="W56" s="64"/>
      <c r="X56" s="65"/>
      <c r="Y56" s="66"/>
      <c r="Z56" s="67"/>
      <c r="AA56" s="66"/>
      <c r="AB56" s="68"/>
      <c r="AC56" s="78"/>
    </row>
    <row r="57" spans="1:29" x14ac:dyDescent="0.3">
      <c r="A57" s="84" t="s">
        <v>112</v>
      </c>
      <c r="B57" s="85"/>
      <c r="C57" s="85"/>
      <c r="D57" s="85"/>
      <c r="E57" s="85"/>
      <c r="F57" s="85"/>
      <c r="G57" s="85"/>
      <c r="H57" s="86"/>
      <c r="I57" s="66"/>
      <c r="J57" s="67"/>
      <c r="K57" s="66"/>
      <c r="L57" s="68"/>
      <c r="M57" s="68"/>
      <c r="N57" s="77"/>
      <c r="O57" s="78"/>
      <c r="P57" s="44"/>
      <c r="Q57" s="63"/>
      <c r="R57" s="64"/>
      <c r="S57" s="64"/>
      <c r="T57" s="64"/>
      <c r="U57" s="64"/>
      <c r="V57" s="64"/>
      <c r="W57" s="64"/>
      <c r="X57" s="65"/>
      <c r="Y57" s="66"/>
      <c r="Z57" s="67"/>
      <c r="AA57" s="66"/>
      <c r="AB57" s="68"/>
      <c r="AC57" s="78"/>
    </row>
    <row r="58" spans="1:29" x14ac:dyDescent="0.3">
      <c r="A58" s="84" t="s">
        <v>113</v>
      </c>
      <c r="B58" s="85"/>
      <c r="C58" s="85"/>
      <c r="D58" s="85"/>
      <c r="E58" s="85"/>
      <c r="F58" s="85"/>
      <c r="G58" s="85"/>
      <c r="H58" s="86"/>
      <c r="I58" s="66"/>
      <c r="J58" s="67"/>
      <c r="K58" s="66"/>
      <c r="L58" s="68"/>
      <c r="M58" s="68"/>
      <c r="N58" s="77"/>
      <c r="O58" s="78"/>
      <c r="P58" s="44"/>
      <c r="Q58" s="63"/>
      <c r="R58" s="64"/>
      <c r="S58" s="64"/>
      <c r="T58" s="64"/>
      <c r="U58" s="64"/>
      <c r="V58" s="64"/>
      <c r="W58" s="64"/>
      <c r="X58" s="65"/>
      <c r="Y58" s="66"/>
      <c r="Z58" s="67"/>
      <c r="AA58" s="66"/>
      <c r="AB58" s="68"/>
      <c r="AC58" s="78"/>
    </row>
    <row r="59" spans="1:29" x14ac:dyDescent="0.3">
      <c r="A59" s="84" t="s">
        <v>114</v>
      </c>
      <c r="B59" s="85"/>
      <c r="C59" s="85"/>
      <c r="D59" s="85"/>
      <c r="E59" s="85"/>
      <c r="F59" s="85"/>
      <c r="G59" s="85"/>
      <c r="H59" s="86"/>
      <c r="I59" s="66"/>
      <c r="J59" s="67"/>
      <c r="K59" s="66"/>
      <c r="L59" s="68"/>
      <c r="M59" s="68"/>
      <c r="N59" s="77"/>
      <c r="O59" s="78"/>
      <c r="P59" s="44"/>
      <c r="Q59" s="81" t="s">
        <v>115</v>
      </c>
      <c r="R59" s="82"/>
      <c r="S59" s="82"/>
      <c r="T59" s="82"/>
      <c r="U59" s="82"/>
      <c r="V59" s="82"/>
      <c r="W59" s="82"/>
      <c r="X59" s="83"/>
      <c r="Y59" s="66">
        <v>2</v>
      </c>
      <c r="Z59" s="67"/>
      <c r="AA59" s="66">
        <v>10</v>
      </c>
      <c r="AB59" s="68"/>
      <c r="AC59" s="78"/>
    </row>
    <row r="60" spans="1:29" x14ac:dyDescent="0.3">
      <c r="A60" s="84" t="s">
        <v>116</v>
      </c>
      <c r="B60" s="85"/>
      <c r="C60" s="85"/>
      <c r="D60" s="85"/>
      <c r="E60" s="85"/>
      <c r="F60" s="85"/>
      <c r="G60" s="85"/>
      <c r="H60" s="86"/>
      <c r="I60" s="66"/>
      <c r="J60" s="67"/>
      <c r="K60" s="66"/>
      <c r="L60" s="68"/>
      <c r="M60" s="68"/>
      <c r="N60" s="77"/>
      <c r="O60" s="78"/>
      <c r="P60" s="44"/>
      <c r="Q60" s="90"/>
      <c r="R60" s="91"/>
      <c r="S60" s="91"/>
      <c r="T60" s="91"/>
      <c r="U60" s="91"/>
      <c r="V60" s="91"/>
      <c r="W60" s="91"/>
      <c r="X60" s="92"/>
      <c r="Y60" s="66"/>
      <c r="Z60" s="67"/>
      <c r="AA60" s="66"/>
      <c r="AB60" s="68"/>
      <c r="AC60" s="78"/>
    </row>
    <row r="61" spans="1:29" x14ac:dyDescent="0.3">
      <c r="A61" s="84" t="s">
        <v>117</v>
      </c>
      <c r="B61" s="85"/>
      <c r="C61" s="85"/>
      <c r="D61" s="85"/>
      <c r="E61" s="85"/>
      <c r="F61" s="85"/>
      <c r="G61" s="85"/>
      <c r="H61" s="86"/>
      <c r="I61" s="66"/>
      <c r="J61" s="67"/>
      <c r="K61" s="66"/>
      <c r="L61" s="68"/>
      <c r="M61" s="68"/>
      <c r="N61" s="77"/>
      <c r="O61" s="78"/>
      <c r="P61" s="44"/>
      <c r="Q61" s="71"/>
      <c r="R61" s="72"/>
      <c r="S61" s="72"/>
      <c r="T61" s="72"/>
      <c r="U61" s="72"/>
      <c r="V61" s="72"/>
      <c r="W61" s="72"/>
      <c r="X61" s="73"/>
      <c r="Y61" s="66"/>
      <c r="Z61" s="67"/>
      <c r="AA61" s="66"/>
      <c r="AB61" s="68"/>
      <c r="AC61" s="78"/>
    </row>
    <row r="62" spans="1:29" x14ac:dyDescent="0.3">
      <c r="A62" s="84" t="s">
        <v>118</v>
      </c>
      <c r="B62" s="85"/>
      <c r="C62" s="85"/>
      <c r="D62" s="85"/>
      <c r="E62" s="85"/>
      <c r="F62" s="85"/>
      <c r="G62" s="85"/>
      <c r="H62" s="86"/>
      <c r="I62" s="66"/>
      <c r="J62" s="67"/>
      <c r="K62" s="66"/>
      <c r="L62" s="68"/>
      <c r="M62" s="68"/>
      <c r="N62" s="77"/>
      <c r="O62" s="78"/>
      <c r="P62" s="44"/>
      <c r="Q62" s="87" t="s">
        <v>119</v>
      </c>
      <c r="R62" s="88"/>
      <c r="S62" s="88"/>
      <c r="T62" s="88"/>
      <c r="U62" s="88"/>
      <c r="V62" s="88"/>
      <c r="W62" s="88"/>
      <c r="X62" s="89"/>
      <c r="Y62" s="66"/>
      <c r="Z62" s="67"/>
      <c r="AA62" s="66"/>
      <c r="AB62" s="68"/>
      <c r="AC62" s="78"/>
    </row>
    <row r="63" spans="1:29" x14ac:dyDescent="0.3">
      <c r="A63" s="84" t="s">
        <v>120</v>
      </c>
      <c r="B63" s="85"/>
      <c r="C63" s="85"/>
      <c r="D63" s="85"/>
      <c r="E63" s="85"/>
      <c r="F63" s="85"/>
      <c r="G63" s="85"/>
      <c r="H63" s="86"/>
      <c r="I63" s="66"/>
      <c r="J63" s="67"/>
      <c r="K63" s="66"/>
      <c r="L63" s="68"/>
      <c r="M63" s="68"/>
      <c r="N63" s="68"/>
      <c r="O63" s="67"/>
      <c r="P63" s="44"/>
      <c r="Q63" s="74" t="s">
        <v>121</v>
      </c>
      <c r="R63" s="75"/>
      <c r="S63" s="75"/>
      <c r="T63" s="75"/>
      <c r="U63" s="75"/>
      <c r="V63" s="75"/>
      <c r="W63" s="75"/>
      <c r="X63" s="76"/>
      <c r="Y63" s="66"/>
      <c r="Z63" s="67"/>
      <c r="AA63" s="66"/>
      <c r="AB63" s="68"/>
      <c r="AC63" s="78"/>
    </row>
    <row r="64" spans="1:29" x14ac:dyDescent="0.3">
      <c r="A64" s="84" t="s">
        <v>122</v>
      </c>
      <c r="B64" s="85"/>
      <c r="C64" s="85"/>
      <c r="D64" s="85"/>
      <c r="E64" s="85"/>
      <c r="F64" s="85"/>
      <c r="G64" s="85"/>
      <c r="H64" s="86"/>
      <c r="I64" s="66"/>
      <c r="J64" s="67"/>
      <c r="K64" s="66"/>
      <c r="L64" s="68"/>
      <c r="M64" s="68"/>
      <c r="N64" s="77"/>
      <c r="O64" s="78"/>
      <c r="P64" s="44"/>
      <c r="Q64" s="74" t="s">
        <v>123</v>
      </c>
      <c r="R64" s="75"/>
      <c r="S64" s="75"/>
      <c r="T64" s="75"/>
      <c r="U64" s="75"/>
      <c r="V64" s="75"/>
      <c r="W64" s="75"/>
      <c r="X64" s="76"/>
      <c r="Y64" s="66">
        <v>100</v>
      </c>
      <c r="Z64" s="67"/>
      <c r="AA64" s="66">
        <v>10</v>
      </c>
      <c r="AB64" s="68"/>
      <c r="AC64" s="78"/>
    </row>
    <row r="65" spans="1:29" x14ac:dyDescent="0.3">
      <c r="A65" s="84" t="s">
        <v>124</v>
      </c>
      <c r="B65" s="85"/>
      <c r="C65" s="85"/>
      <c r="D65" s="85"/>
      <c r="E65" s="85"/>
      <c r="F65" s="85"/>
      <c r="G65" s="85"/>
      <c r="H65" s="86"/>
      <c r="I65" s="66"/>
      <c r="J65" s="67"/>
      <c r="K65" s="66"/>
      <c r="L65" s="68"/>
      <c r="M65" s="68"/>
      <c r="N65" s="77"/>
      <c r="O65" s="78"/>
      <c r="P65" s="44"/>
      <c r="Q65" s="74" t="s">
        <v>125</v>
      </c>
      <c r="R65" s="75"/>
      <c r="S65" s="75"/>
      <c r="T65" s="75"/>
      <c r="U65" s="75"/>
      <c r="V65" s="75"/>
      <c r="W65" s="75"/>
      <c r="X65" s="76"/>
      <c r="Y65" s="66"/>
      <c r="Z65" s="67"/>
      <c r="AA65" s="66"/>
      <c r="AB65" s="68"/>
      <c r="AC65" s="78"/>
    </row>
    <row r="66" spans="1:29" x14ac:dyDescent="0.3">
      <c r="A66" s="84" t="s">
        <v>126</v>
      </c>
      <c r="B66" s="85"/>
      <c r="C66" s="85"/>
      <c r="D66" s="85"/>
      <c r="E66" s="85"/>
      <c r="F66" s="85"/>
      <c r="G66" s="85"/>
      <c r="H66" s="86"/>
      <c r="I66" s="66"/>
      <c r="J66" s="67"/>
      <c r="K66" s="66"/>
      <c r="L66" s="68"/>
      <c r="M66" s="68"/>
      <c r="N66" s="77"/>
      <c r="O66" s="78"/>
      <c r="P66" s="44"/>
      <c r="Q66" s="74" t="s">
        <v>127</v>
      </c>
      <c r="R66" s="75"/>
      <c r="S66" s="75"/>
      <c r="T66" s="75"/>
      <c r="U66" s="75"/>
      <c r="V66" s="75"/>
      <c r="W66" s="75"/>
      <c r="X66" s="76"/>
      <c r="Y66" s="66">
        <v>151</v>
      </c>
      <c r="Z66" s="67"/>
      <c r="AA66" s="66">
        <v>10</v>
      </c>
      <c r="AB66" s="68"/>
      <c r="AC66" s="78"/>
    </row>
    <row r="67" spans="1:29" x14ac:dyDescent="0.3">
      <c r="A67" s="84" t="s">
        <v>128</v>
      </c>
      <c r="B67" s="85"/>
      <c r="C67" s="85"/>
      <c r="D67" s="85"/>
      <c r="E67" s="85"/>
      <c r="F67" s="85"/>
      <c r="G67" s="85"/>
      <c r="H67" s="86"/>
      <c r="I67" s="66"/>
      <c r="J67" s="67"/>
      <c r="K67" s="66"/>
      <c r="L67" s="68"/>
      <c r="M67" s="68"/>
      <c r="N67" s="77"/>
      <c r="O67" s="78"/>
      <c r="P67" s="44"/>
      <c r="Q67" s="71" t="s">
        <v>129</v>
      </c>
      <c r="R67" s="72"/>
      <c r="S67" s="72"/>
      <c r="T67" s="72"/>
      <c r="U67" s="72"/>
      <c r="V67" s="72"/>
      <c r="W67" s="72"/>
      <c r="X67" s="73"/>
      <c r="Y67" s="66"/>
      <c r="Z67" s="67"/>
      <c r="AA67" s="66"/>
      <c r="AB67" s="68"/>
      <c r="AC67" s="78"/>
    </row>
    <row r="68" spans="1:29" x14ac:dyDescent="0.3">
      <c r="A68" s="84" t="s">
        <v>130</v>
      </c>
      <c r="B68" s="85"/>
      <c r="C68" s="85"/>
      <c r="D68" s="85"/>
      <c r="E68" s="85"/>
      <c r="F68" s="85"/>
      <c r="G68" s="85"/>
      <c r="H68" s="86"/>
      <c r="I68" s="66"/>
      <c r="J68" s="67"/>
      <c r="K68" s="66"/>
      <c r="L68" s="68"/>
      <c r="M68" s="68"/>
      <c r="N68" s="77"/>
      <c r="O68" s="78"/>
      <c r="P68" s="44"/>
      <c r="Q68" s="74" t="s">
        <v>131</v>
      </c>
      <c r="R68" s="75"/>
      <c r="S68" s="75"/>
      <c r="T68" s="75"/>
      <c r="U68" s="75"/>
      <c r="V68" s="75"/>
      <c r="W68" s="75"/>
      <c r="X68" s="76"/>
      <c r="Y68" s="66"/>
      <c r="Z68" s="67"/>
      <c r="AA68" s="66"/>
      <c r="AB68" s="68"/>
      <c r="AC68" s="78"/>
    </row>
    <row r="69" spans="1:29" x14ac:dyDescent="0.3">
      <c r="A69" s="84" t="s">
        <v>132</v>
      </c>
      <c r="B69" s="85"/>
      <c r="C69" s="85"/>
      <c r="D69" s="85"/>
      <c r="E69" s="85"/>
      <c r="F69" s="85"/>
      <c r="G69" s="85"/>
      <c r="H69" s="86"/>
      <c r="I69" s="66"/>
      <c r="J69" s="67"/>
      <c r="K69" s="66"/>
      <c r="L69" s="68"/>
      <c r="M69" s="68"/>
      <c r="N69" s="77"/>
      <c r="O69" s="78"/>
      <c r="P69" s="44"/>
      <c r="Q69" s="71" t="s">
        <v>133</v>
      </c>
      <c r="R69" s="72"/>
      <c r="S69" s="72"/>
      <c r="T69" s="72"/>
      <c r="U69" s="72"/>
      <c r="V69" s="72"/>
      <c r="W69" s="72"/>
      <c r="X69" s="73"/>
      <c r="Y69" s="66"/>
      <c r="Z69" s="67"/>
      <c r="AA69" s="66"/>
      <c r="AB69" s="68"/>
      <c r="AC69" s="78"/>
    </row>
    <row r="70" spans="1:29" x14ac:dyDescent="0.3">
      <c r="A70" s="63"/>
      <c r="B70" s="64"/>
      <c r="C70" s="64"/>
      <c r="D70" s="64"/>
      <c r="E70" s="64"/>
      <c r="F70" s="64"/>
      <c r="G70" s="64"/>
      <c r="H70" s="65"/>
      <c r="I70" s="66"/>
      <c r="J70" s="67"/>
      <c r="K70" s="66"/>
      <c r="L70" s="68"/>
      <c r="M70" s="68"/>
      <c r="N70" s="77"/>
      <c r="O70" s="78"/>
      <c r="P70" s="44"/>
      <c r="Q70" s="71" t="s">
        <v>134</v>
      </c>
      <c r="R70" s="72"/>
      <c r="S70" s="72"/>
      <c r="T70" s="72"/>
      <c r="U70" s="72"/>
      <c r="V70" s="72"/>
      <c r="W70" s="72"/>
      <c r="X70" s="73"/>
      <c r="Y70" s="66"/>
      <c r="Z70" s="67"/>
      <c r="AA70" s="66"/>
      <c r="AB70" s="68"/>
      <c r="AC70" s="78"/>
    </row>
    <row r="71" spans="1:29" x14ac:dyDescent="0.3">
      <c r="A71" s="81" t="s">
        <v>135</v>
      </c>
      <c r="B71" s="82"/>
      <c r="C71" s="82"/>
      <c r="D71" s="82"/>
      <c r="E71" s="82"/>
      <c r="F71" s="82"/>
      <c r="G71" s="82"/>
      <c r="H71" s="83"/>
      <c r="I71" s="66"/>
      <c r="J71" s="67"/>
      <c r="K71" s="66"/>
      <c r="L71" s="68"/>
      <c r="M71" s="68"/>
      <c r="N71" s="77"/>
      <c r="O71" s="78"/>
      <c r="P71" s="44"/>
      <c r="Q71" s="74" t="s">
        <v>136</v>
      </c>
      <c r="R71" s="75"/>
      <c r="S71" s="75"/>
      <c r="T71" s="75"/>
      <c r="U71" s="75"/>
      <c r="V71" s="75"/>
      <c r="W71" s="75"/>
      <c r="X71" s="76"/>
      <c r="Y71" s="66">
        <v>20</v>
      </c>
      <c r="Z71" s="67"/>
      <c r="AA71" s="66">
        <v>10</v>
      </c>
      <c r="AB71" s="68"/>
      <c r="AC71" s="78"/>
    </row>
    <row r="72" spans="1:29" x14ac:dyDescent="0.3">
      <c r="A72" s="74" t="s">
        <v>137</v>
      </c>
      <c r="B72" s="75"/>
      <c r="C72" s="75"/>
      <c r="D72" s="75"/>
      <c r="E72" s="75"/>
      <c r="F72" s="75"/>
      <c r="G72" s="75"/>
      <c r="H72" s="76"/>
      <c r="I72" s="66"/>
      <c r="J72" s="67"/>
      <c r="K72" s="66"/>
      <c r="L72" s="68"/>
      <c r="M72" s="68"/>
      <c r="N72" s="77"/>
      <c r="O72" s="78"/>
      <c r="P72" s="44"/>
      <c r="Q72" s="74" t="s">
        <v>138</v>
      </c>
      <c r="R72" s="75"/>
      <c r="S72" s="75"/>
      <c r="T72" s="75"/>
      <c r="U72" s="75"/>
      <c r="V72" s="75"/>
      <c r="W72" s="75"/>
      <c r="X72" s="76"/>
      <c r="Y72" s="66">
        <v>75</v>
      </c>
      <c r="Z72" s="67"/>
      <c r="AA72" s="66">
        <v>10</v>
      </c>
      <c r="AB72" s="68"/>
      <c r="AC72" s="78"/>
    </row>
    <row r="73" spans="1:29" x14ac:dyDescent="0.3">
      <c r="A73" s="74" t="s">
        <v>139</v>
      </c>
      <c r="B73" s="75"/>
      <c r="C73" s="75"/>
      <c r="D73" s="75"/>
      <c r="E73" s="75"/>
      <c r="F73" s="75"/>
      <c r="G73" s="75"/>
      <c r="H73" s="76"/>
      <c r="I73" s="66"/>
      <c r="J73" s="67"/>
      <c r="K73" s="66"/>
      <c r="L73" s="68"/>
      <c r="M73" s="68"/>
      <c r="N73" s="77"/>
      <c r="O73" s="78"/>
      <c r="P73" s="44"/>
      <c r="Q73" s="74" t="s">
        <v>140</v>
      </c>
      <c r="R73" s="75"/>
      <c r="S73" s="75"/>
      <c r="T73" s="75"/>
      <c r="U73" s="75"/>
      <c r="V73" s="75"/>
      <c r="W73" s="75"/>
      <c r="X73" s="76"/>
      <c r="Y73" s="79"/>
      <c r="Z73" s="80"/>
      <c r="AA73" s="66"/>
      <c r="AB73" s="68"/>
      <c r="AC73" s="78"/>
    </row>
    <row r="74" spans="1:29" x14ac:dyDescent="0.3">
      <c r="A74" s="74" t="s">
        <v>141</v>
      </c>
      <c r="B74" s="75"/>
      <c r="C74" s="75"/>
      <c r="D74" s="75"/>
      <c r="E74" s="75"/>
      <c r="F74" s="75"/>
      <c r="G74" s="75"/>
      <c r="H74" s="76"/>
      <c r="I74" s="66"/>
      <c r="J74" s="67"/>
      <c r="K74" s="66"/>
      <c r="L74" s="68"/>
      <c r="M74" s="68"/>
      <c r="N74" s="77"/>
      <c r="O74" s="78"/>
      <c r="P74" s="44"/>
      <c r="Q74" s="74" t="s">
        <v>142</v>
      </c>
      <c r="R74" s="75"/>
      <c r="S74" s="75"/>
      <c r="T74" s="75"/>
      <c r="U74" s="75"/>
      <c r="V74" s="75"/>
      <c r="W74" s="75"/>
      <c r="X74" s="76"/>
      <c r="Y74" s="66"/>
      <c r="Z74" s="67"/>
      <c r="AA74" s="66"/>
      <c r="AB74" s="68"/>
      <c r="AC74" s="78"/>
    </row>
    <row r="75" spans="1:29" x14ac:dyDescent="0.3">
      <c r="A75" s="74" t="s">
        <v>143</v>
      </c>
      <c r="B75" s="75"/>
      <c r="C75" s="75"/>
      <c r="D75" s="75"/>
      <c r="E75" s="75"/>
      <c r="F75" s="75"/>
      <c r="G75" s="75"/>
      <c r="H75" s="76"/>
      <c r="I75" s="66"/>
      <c r="J75" s="67"/>
      <c r="K75" s="66"/>
      <c r="L75" s="68"/>
      <c r="M75" s="68"/>
      <c r="N75" s="77"/>
      <c r="O75" s="78"/>
      <c r="P75" s="44"/>
      <c r="Q75" s="74" t="s">
        <v>144</v>
      </c>
      <c r="R75" s="75"/>
      <c r="S75" s="75"/>
      <c r="T75" s="75"/>
      <c r="U75" s="75"/>
      <c r="V75" s="75"/>
      <c r="W75" s="75"/>
      <c r="X75" s="76"/>
      <c r="Y75" s="66"/>
      <c r="Z75" s="67"/>
      <c r="AA75" s="66"/>
      <c r="AB75" s="68"/>
      <c r="AC75" s="78"/>
    </row>
    <row r="76" spans="1:29" x14ac:dyDescent="0.3">
      <c r="A76" s="63" t="s">
        <v>145</v>
      </c>
      <c r="B76" s="64"/>
      <c r="C76" s="64"/>
      <c r="D76" s="64"/>
      <c r="E76" s="64"/>
      <c r="F76" s="64"/>
      <c r="G76" s="64"/>
      <c r="H76" s="65"/>
      <c r="I76" s="66"/>
      <c r="J76" s="67"/>
      <c r="K76" s="66"/>
      <c r="L76" s="68"/>
      <c r="M76" s="68"/>
      <c r="N76" s="77"/>
      <c r="O76" s="78"/>
      <c r="P76" s="44"/>
      <c r="Q76" s="74" t="s">
        <v>146</v>
      </c>
      <c r="R76" s="75"/>
      <c r="S76" s="75"/>
      <c r="T76" s="75"/>
      <c r="U76" s="75"/>
      <c r="V76" s="75"/>
      <c r="W76" s="75"/>
      <c r="X76" s="76"/>
      <c r="Y76" s="66"/>
      <c r="Z76" s="67"/>
      <c r="AA76" s="66"/>
      <c r="AB76" s="68"/>
      <c r="AC76" s="78"/>
    </row>
    <row r="77" spans="1:29" x14ac:dyDescent="0.3">
      <c r="A77" s="74" t="s">
        <v>147</v>
      </c>
      <c r="B77" s="75"/>
      <c r="C77" s="75"/>
      <c r="D77" s="75"/>
      <c r="E77" s="75"/>
      <c r="F77" s="75"/>
      <c r="G77" s="75"/>
      <c r="H77" s="76"/>
      <c r="I77" s="66"/>
      <c r="J77" s="67"/>
      <c r="K77" s="66"/>
      <c r="L77" s="68"/>
      <c r="M77" s="68"/>
      <c r="N77" s="77"/>
      <c r="O77" s="78"/>
      <c r="P77" s="44"/>
      <c r="Q77" s="74" t="s">
        <v>148</v>
      </c>
      <c r="R77" s="75"/>
      <c r="S77" s="75"/>
      <c r="T77" s="75"/>
      <c r="U77" s="75"/>
      <c r="V77" s="75"/>
      <c r="W77" s="75"/>
      <c r="X77" s="76"/>
      <c r="Y77" s="66">
        <v>7</v>
      </c>
      <c r="Z77" s="67"/>
      <c r="AA77" s="66">
        <v>10</v>
      </c>
      <c r="AB77" s="68"/>
      <c r="AC77" s="78"/>
    </row>
    <row r="78" spans="1:29" x14ac:dyDescent="0.3">
      <c r="A78" s="74" t="s">
        <v>149</v>
      </c>
      <c r="B78" s="75"/>
      <c r="C78" s="75"/>
      <c r="D78" s="75"/>
      <c r="E78" s="75"/>
      <c r="F78" s="75"/>
      <c r="G78" s="75"/>
      <c r="H78" s="76"/>
      <c r="I78" s="66"/>
      <c r="J78" s="67"/>
      <c r="K78" s="66"/>
      <c r="L78" s="68"/>
      <c r="M78" s="68"/>
      <c r="N78" s="77"/>
      <c r="O78" s="78"/>
      <c r="P78" s="44"/>
      <c r="Q78" s="71" t="s">
        <v>150</v>
      </c>
      <c r="R78" s="72"/>
      <c r="S78" s="72"/>
      <c r="T78" s="72"/>
      <c r="U78" s="72"/>
      <c r="V78" s="72"/>
      <c r="W78" s="72"/>
      <c r="X78" s="73"/>
      <c r="Y78" s="66"/>
      <c r="Z78" s="67"/>
      <c r="AA78" s="66"/>
      <c r="AB78" s="68"/>
      <c r="AC78" s="78"/>
    </row>
    <row r="79" spans="1:29" x14ac:dyDescent="0.3">
      <c r="A79" s="74" t="s">
        <v>151</v>
      </c>
      <c r="B79" s="75"/>
      <c r="C79" s="75"/>
      <c r="D79" s="75"/>
      <c r="E79" s="75"/>
      <c r="F79" s="75"/>
      <c r="G79" s="75"/>
      <c r="H79" s="76"/>
      <c r="I79" s="66"/>
      <c r="J79" s="67"/>
      <c r="K79" s="66"/>
      <c r="L79" s="68"/>
      <c r="M79" s="68"/>
      <c r="N79" s="77"/>
      <c r="O79" s="78"/>
      <c r="P79" s="44"/>
      <c r="Q79" s="71" t="s">
        <v>152</v>
      </c>
      <c r="R79" s="72"/>
      <c r="S79" s="72"/>
      <c r="T79" s="72"/>
      <c r="U79" s="72"/>
      <c r="V79" s="72"/>
      <c r="W79" s="72"/>
      <c r="X79" s="73"/>
      <c r="Y79" s="66"/>
      <c r="Z79" s="67"/>
      <c r="AA79" s="66"/>
      <c r="AB79" s="68"/>
      <c r="AC79" s="78"/>
    </row>
    <row r="80" spans="1:29" x14ac:dyDescent="0.3">
      <c r="A80" s="74" t="s">
        <v>153</v>
      </c>
      <c r="B80" s="75"/>
      <c r="C80" s="75"/>
      <c r="D80" s="75"/>
      <c r="E80" s="75"/>
      <c r="F80" s="75"/>
      <c r="G80" s="75"/>
      <c r="H80" s="76"/>
      <c r="I80" s="66">
        <v>1</v>
      </c>
      <c r="J80" s="67"/>
      <c r="K80" s="66">
        <v>10</v>
      </c>
      <c r="L80" s="68"/>
      <c r="M80" s="68"/>
      <c r="N80" s="77"/>
      <c r="O80" s="78"/>
      <c r="P80" s="44"/>
      <c r="Q80" s="74" t="s">
        <v>154</v>
      </c>
      <c r="R80" s="75"/>
      <c r="S80" s="75"/>
      <c r="T80" s="75"/>
      <c r="U80" s="75"/>
      <c r="V80" s="75"/>
      <c r="W80" s="75"/>
      <c r="X80" s="76"/>
      <c r="Y80" s="66"/>
      <c r="Z80" s="67"/>
      <c r="AA80" s="66"/>
      <c r="AB80" s="68"/>
      <c r="AC80" s="78"/>
    </row>
    <row r="81" spans="1:29" x14ac:dyDescent="0.3">
      <c r="A81" s="74" t="s">
        <v>155</v>
      </c>
      <c r="B81" s="75"/>
      <c r="C81" s="75"/>
      <c r="D81" s="75"/>
      <c r="E81" s="75"/>
      <c r="F81" s="75"/>
      <c r="G81" s="75"/>
      <c r="H81" s="76"/>
      <c r="I81" s="66">
        <v>1</v>
      </c>
      <c r="J81" s="67"/>
      <c r="K81" s="66">
        <v>10</v>
      </c>
      <c r="L81" s="68"/>
      <c r="M81" s="68"/>
      <c r="N81" s="77"/>
      <c r="O81" s="78"/>
      <c r="P81" s="44"/>
      <c r="Q81" s="74" t="s">
        <v>156</v>
      </c>
      <c r="R81" s="75"/>
      <c r="S81" s="75"/>
      <c r="T81" s="75"/>
      <c r="U81" s="75"/>
      <c r="V81" s="75"/>
      <c r="W81" s="75"/>
      <c r="X81" s="76"/>
      <c r="Y81" s="66"/>
      <c r="Z81" s="67"/>
      <c r="AA81" s="66"/>
      <c r="AB81" s="68"/>
      <c r="AC81" s="78"/>
    </row>
    <row r="82" spans="1:29" x14ac:dyDescent="0.3">
      <c r="A82" s="74" t="s">
        <v>157</v>
      </c>
      <c r="B82" s="75"/>
      <c r="C82" s="75"/>
      <c r="D82" s="75"/>
      <c r="E82" s="75"/>
      <c r="F82" s="75"/>
      <c r="G82" s="75"/>
      <c r="H82" s="76"/>
      <c r="I82" s="66"/>
      <c r="J82" s="67"/>
      <c r="K82" s="66"/>
      <c r="L82" s="68"/>
      <c r="M82" s="68"/>
      <c r="N82" s="77"/>
      <c r="O82" s="78"/>
      <c r="P82" s="44"/>
      <c r="Q82" s="74" t="s">
        <v>158</v>
      </c>
      <c r="R82" s="75"/>
      <c r="S82" s="75"/>
      <c r="T82" s="75"/>
      <c r="U82" s="75"/>
      <c r="V82" s="75"/>
      <c r="W82" s="75"/>
      <c r="X82" s="76"/>
      <c r="Y82" s="66">
        <v>16</v>
      </c>
      <c r="Z82" s="67"/>
      <c r="AA82" s="66">
        <v>10</v>
      </c>
      <c r="AB82" s="68"/>
      <c r="AC82" s="78"/>
    </row>
    <row r="83" spans="1:29" x14ac:dyDescent="0.3">
      <c r="A83" s="74" t="s">
        <v>159</v>
      </c>
      <c r="B83" s="75"/>
      <c r="C83" s="75"/>
      <c r="D83" s="75"/>
      <c r="E83" s="75"/>
      <c r="F83" s="75"/>
      <c r="G83" s="75"/>
      <c r="H83" s="76"/>
      <c r="I83" s="66"/>
      <c r="J83" s="67"/>
      <c r="K83" s="66"/>
      <c r="L83" s="68"/>
      <c r="M83" s="68"/>
      <c r="N83" s="77"/>
      <c r="O83" s="78"/>
      <c r="P83" s="44"/>
      <c r="Q83" s="71"/>
      <c r="R83" s="72"/>
      <c r="S83" s="72"/>
      <c r="T83" s="72"/>
      <c r="U83" s="72"/>
      <c r="V83" s="72"/>
      <c r="W83" s="72"/>
      <c r="X83" s="73"/>
      <c r="Y83" s="66"/>
      <c r="Z83" s="67"/>
      <c r="AA83" s="66"/>
      <c r="AB83" s="68"/>
      <c r="AC83" s="78"/>
    </row>
    <row r="84" spans="1:29" x14ac:dyDescent="0.3">
      <c r="A84" s="74" t="s">
        <v>160</v>
      </c>
      <c r="B84" s="75"/>
      <c r="C84" s="75"/>
      <c r="D84" s="75"/>
      <c r="E84" s="75"/>
      <c r="F84" s="75"/>
      <c r="G84" s="75"/>
      <c r="H84" s="76"/>
      <c r="I84" s="66"/>
      <c r="J84" s="67"/>
      <c r="K84" s="66"/>
      <c r="L84" s="68"/>
      <c r="M84" s="68"/>
      <c r="N84" s="77"/>
      <c r="O84" s="78"/>
      <c r="P84" s="44"/>
      <c r="Q84" s="71"/>
      <c r="R84" s="72"/>
      <c r="S84" s="72"/>
      <c r="T84" s="72"/>
      <c r="U84" s="72"/>
      <c r="V84" s="72"/>
      <c r="W84" s="72"/>
      <c r="X84" s="73"/>
      <c r="Y84" s="66"/>
      <c r="Z84" s="67"/>
      <c r="AA84" s="66"/>
      <c r="AB84" s="68"/>
      <c r="AC84" s="70"/>
    </row>
    <row r="85" spans="1:29" x14ac:dyDescent="0.3">
      <c r="A85" s="74" t="s">
        <v>161</v>
      </c>
      <c r="B85" s="75"/>
      <c r="C85" s="75"/>
      <c r="D85" s="75"/>
      <c r="E85" s="75"/>
      <c r="F85" s="75"/>
      <c r="G85" s="75"/>
      <c r="H85" s="76"/>
      <c r="I85" s="66"/>
      <c r="J85" s="67"/>
      <c r="K85" s="66"/>
      <c r="L85" s="68"/>
      <c r="M85" s="68"/>
      <c r="N85" s="77"/>
      <c r="O85" s="78"/>
      <c r="P85" s="44"/>
      <c r="Q85" s="71"/>
      <c r="R85" s="72"/>
      <c r="S85" s="72"/>
      <c r="T85" s="72"/>
      <c r="U85" s="72"/>
      <c r="V85" s="72"/>
      <c r="W85" s="72"/>
      <c r="X85" s="73"/>
      <c r="Y85" s="66"/>
      <c r="Z85" s="67"/>
      <c r="AA85" s="66"/>
      <c r="AB85" s="68"/>
      <c r="AC85" s="70"/>
    </row>
    <row r="86" spans="1:29" x14ac:dyDescent="0.3">
      <c r="A86" s="63" t="s">
        <v>162</v>
      </c>
      <c r="B86" s="64"/>
      <c r="C86" s="64"/>
      <c r="D86" s="64"/>
      <c r="E86" s="64"/>
      <c r="F86" s="64"/>
      <c r="G86" s="64"/>
      <c r="H86" s="65"/>
      <c r="I86" s="66"/>
      <c r="J86" s="67"/>
      <c r="K86" s="66"/>
      <c r="L86" s="68"/>
      <c r="M86" s="68"/>
      <c r="N86" s="77"/>
      <c r="O86" s="78"/>
      <c r="P86" s="44"/>
      <c r="Q86" s="71"/>
      <c r="R86" s="72"/>
      <c r="S86" s="72"/>
      <c r="T86" s="72"/>
      <c r="U86" s="72"/>
      <c r="V86" s="72"/>
      <c r="W86" s="72"/>
      <c r="X86" s="73"/>
      <c r="Y86" s="66"/>
      <c r="Z86" s="67"/>
      <c r="AA86" s="66"/>
      <c r="AB86" s="68"/>
      <c r="AC86" s="70"/>
    </row>
    <row r="87" spans="1:29" x14ac:dyDescent="0.3">
      <c r="A87" s="63" t="s">
        <v>163</v>
      </c>
      <c r="B87" s="64"/>
      <c r="C87" s="64"/>
      <c r="D87" s="64"/>
      <c r="E87" s="64"/>
      <c r="F87" s="64"/>
      <c r="G87" s="64"/>
      <c r="H87" s="65"/>
      <c r="I87" s="66"/>
      <c r="J87" s="67"/>
      <c r="K87" s="66"/>
      <c r="L87" s="68"/>
      <c r="M87" s="68"/>
      <c r="N87" s="77"/>
      <c r="O87" s="78"/>
      <c r="P87" s="44"/>
      <c r="Q87" s="71"/>
      <c r="R87" s="72"/>
      <c r="S87" s="72"/>
      <c r="T87" s="72"/>
      <c r="U87" s="72"/>
      <c r="V87" s="72"/>
      <c r="W87" s="72"/>
      <c r="X87" s="73"/>
      <c r="Y87" s="66"/>
      <c r="Z87" s="67"/>
      <c r="AA87" s="66"/>
      <c r="AB87" s="68"/>
      <c r="AC87" s="70"/>
    </row>
    <row r="88" spans="1:29" x14ac:dyDescent="0.3">
      <c r="A88" s="63" t="s">
        <v>164</v>
      </c>
      <c r="B88" s="64"/>
      <c r="C88" s="64"/>
      <c r="D88" s="64"/>
      <c r="E88" s="64"/>
      <c r="F88" s="64"/>
      <c r="G88" s="64"/>
      <c r="H88" s="65"/>
      <c r="I88" s="66"/>
      <c r="J88" s="67"/>
      <c r="K88" s="66"/>
      <c r="L88" s="68"/>
      <c r="M88" s="68"/>
      <c r="N88" s="77"/>
      <c r="O88" s="78"/>
      <c r="P88" s="44"/>
      <c r="Q88" s="71"/>
      <c r="R88" s="72"/>
      <c r="S88" s="72"/>
      <c r="T88" s="72"/>
      <c r="U88" s="72"/>
      <c r="V88" s="72"/>
      <c r="W88" s="72"/>
      <c r="X88" s="73"/>
      <c r="Y88" s="66"/>
      <c r="Z88" s="67"/>
      <c r="AA88" s="66"/>
      <c r="AB88" s="68"/>
      <c r="AC88" s="70"/>
    </row>
    <row r="89" spans="1:29" x14ac:dyDescent="0.3">
      <c r="A89" s="74" t="s">
        <v>165</v>
      </c>
      <c r="B89" s="75"/>
      <c r="C89" s="75"/>
      <c r="D89" s="75"/>
      <c r="E89" s="75"/>
      <c r="F89" s="75"/>
      <c r="G89" s="75"/>
      <c r="H89" s="76"/>
      <c r="I89" s="66"/>
      <c r="J89" s="67"/>
      <c r="K89" s="66"/>
      <c r="L89" s="68"/>
      <c r="M89" s="68"/>
      <c r="N89" s="77"/>
      <c r="O89" s="78"/>
      <c r="P89" s="44"/>
      <c r="Q89" s="71"/>
      <c r="R89" s="72"/>
      <c r="S89" s="72"/>
      <c r="T89" s="72"/>
      <c r="U89" s="72"/>
      <c r="V89" s="72"/>
      <c r="W89" s="72"/>
      <c r="X89" s="73"/>
      <c r="Y89" s="66"/>
      <c r="Z89" s="67"/>
      <c r="AA89" s="66"/>
      <c r="AB89" s="68"/>
      <c r="AC89" s="70"/>
    </row>
    <row r="90" spans="1:29" x14ac:dyDescent="0.3">
      <c r="A90" s="74" t="s">
        <v>166</v>
      </c>
      <c r="B90" s="75"/>
      <c r="C90" s="75"/>
      <c r="D90" s="75"/>
      <c r="E90" s="75"/>
      <c r="F90" s="75"/>
      <c r="G90" s="75"/>
      <c r="H90" s="76"/>
      <c r="I90" s="66"/>
      <c r="J90" s="67"/>
      <c r="K90" s="66"/>
      <c r="L90" s="68"/>
      <c r="M90" s="68"/>
      <c r="N90" s="77"/>
      <c r="O90" s="78"/>
      <c r="P90" s="44"/>
      <c r="Q90" s="71"/>
      <c r="R90" s="72"/>
      <c r="S90" s="72"/>
      <c r="T90" s="72"/>
      <c r="U90" s="72"/>
      <c r="V90" s="72"/>
      <c r="W90" s="72"/>
      <c r="X90" s="73"/>
      <c r="Y90" s="66"/>
      <c r="Z90" s="67"/>
      <c r="AA90" s="66"/>
      <c r="AB90" s="68"/>
      <c r="AC90" s="70"/>
    </row>
    <row r="91" spans="1:29" x14ac:dyDescent="0.3">
      <c r="A91" s="63" t="s">
        <v>167</v>
      </c>
      <c r="B91" s="64"/>
      <c r="C91" s="64"/>
      <c r="D91" s="64"/>
      <c r="E91" s="64"/>
      <c r="F91" s="64"/>
      <c r="G91" s="64"/>
      <c r="H91" s="65"/>
      <c r="I91" s="66"/>
      <c r="J91" s="67"/>
      <c r="K91" s="66"/>
      <c r="L91" s="68"/>
      <c r="M91" s="68"/>
      <c r="N91" s="77"/>
      <c r="O91" s="78"/>
      <c r="P91" s="44"/>
      <c r="Q91" s="71"/>
      <c r="R91" s="72"/>
      <c r="S91" s="72"/>
      <c r="T91" s="72"/>
      <c r="U91" s="72"/>
      <c r="V91" s="72"/>
      <c r="W91" s="72"/>
      <c r="X91" s="73"/>
      <c r="Y91" s="66"/>
      <c r="Z91" s="67"/>
      <c r="AA91" s="66"/>
      <c r="AB91" s="68"/>
      <c r="AC91" s="70"/>
    </row>
    <row r="92" spans="1:29" x14ac:dyDescent="0.3">
      <c r="A92" s="63" t="s">
        <v>168</v>
      </c>
      <c r="B92" s="64"/>
      <c r="C92" s="64"/>
      <c r="D92" s="64"/>
      <c r="E92" s="64"/>
      <c r="F92" s="64"/>
      <c r="G92" s="64"/>
      <c r="H92" s="65"/>
      <c r="I92" s="66"/>
      <c r="J92" s="67"/>
      <c r="K92" s="66"/>
      <c r="L92" s="68"/>
      <c r="M92" s="68"/>
      <c r="N92" s="77"/>
      <c r="O92" s="78"/>
      <c r="P92" s="44"/>
      <c r="Q92" s="71"/>
      <c r="R92" s="72"/>
      <c r="S92" s="72"/>
      <c r="T92" s="72"/>
      <c r="U92" s="72"/>
      <c r="V92" s="72"/>
      <c r="W92" s="72"/>
      <c r="X92" s="73"/>
      <c r="Y92" s="66"/>
      <c r="Z92" s="67"/>
      <c r="AA92" s="66"/>
      <c r="AB92" s="68"/>
      <c r="AC92" s="70"/>
    </row>
    <row r="93" spans="1:29" x14ac:dyDescent="0.3">
      <c r="A93" s="74" t="s">
        <v>169</v>
      </c>
      <c r="B93" s="75"/>
      <c r="C93" s="75"/>
      <c r="D93" s="75"/>
      <c r="E93" s="75"/>
      <c r="F93" s="75"/>
      <c r="G93" s="75"/>
      <c r="H93" s="76"/>
      <c r="I93" s="66"/>
      <c r="J93" s="67"/>
      <c r="K93" s="66"/>
      <c r="L93" s="68"/>
      <c r="M93" s="68"/>
      <c r="N93" s="77"/>
      <c r="O93" s="78"/>
      <c r="P93" s="44"/>
      <c r="Q93" s="71"/>
      <c r="R93" s="72"/>
      <c r="S93" s="72"/>
      <c r="T93" s="72"/>
      <c r="U93" s="72"/>
      <c r="V93" s="72"/>
      <c r="W93" s="72"/>
      <c r="X93" s="73"/>
      <c r="Y93" s="66"/>
      <c r="Z93" s="67"/>
      <c r="AA93" s="66"/>
      <c r="AB93" s="68"/>
      <c r="AC93" s="70"/>
    </row>
    <row r="94" spans="1:29" x14ac:dyDescent="0.3">
      <c r="A94" s="74" t="s">
        <v>170</v>
      </c>
      <c r="B94" s="75"/>
      <c r="C94" s="75"/>
      <c r="D94" s="75"/>
      <c r="E94" s="75"/>
      <c r="F94" s="75"/>
      <c r="G94" s="75"/>
      <c r="H94" s="76"/>
      <c r="I94" s="66"/>
      <c r="J94" s="67"/>
      <c r="K94" s="66"/>
      <c r="L94" s="68"/>
      <c r="M94" s="68"/>
      <c r="N94" s="77"/>
      <c r="O94" s="78"/>
      <c r="P94" s="44"/>
      <c r="Q94" s="71"/>
      <c r="R94" s="72"/>
      <c r="S94" s="72"/>
      <c r="T94" s="72"/>
      <c r="U94" s="72"/>
      <c r="V94" s="72"/>
      <c r="W94" s="72"/>
      <c r="X94" s="73"/>
      <c r="Y94" s="66"/>
      <c r="Z94" s="67"/>
      <c r="AA94" s="66"/>
      <c r="AB94" s="68"/>
      <c r="AC94" s="70"/>
    </row>
    <row r="95" spans="1:29" x14ac:dyDescent="0.3">
      <c r="A95" s="74" t="s">
        <v>171</v>
      </c>
      <c r="B95" s="75"/>
      <c r="C95" s="75"/>
      <c r="D95" s="75"/>
      <c r="E95" s="75"/>
      <c r="F95" s="75"/>
      <c r="G95" s="75"/>
      <c r="H95" s="76"/>
      <c r="I95" s="66"/>
      <c r="J95" s="67"/>
      <c r="K95" s="66"/>
      <c r="L95" s="68"/>
      <c r="M95" s="68"/>
      <c r="N95" s="77"/>
      <c r="O95" s="78"/>
      <c r="P95" s="44"/>
      <c r="Q95" s="71"/>
      <c r="R95" s="72"/>
      <c r="S95" s="72"/>
      <c r="T95" s="72"/>
      <c r="U95" s="72"/>
      <c r="V95" s="72"/>
      <c r="W95" s="72"/>
      <c r="X95" s="73"/>
      <c r="Y95" s="66"/>
      <c r="Z95" s="67"/>
      <c r="AA95" s="66"/>
      <c r="AB95" s="68"/>
      <c r="AC95" s="70"/>
    </row>
    <row r="96" spans="1:29" x14ac:dyDescent="0.3">
      <c r="A96" s="74" t="s">
        <v>172</v>
      </c>
      <c r="B96" s="75"/>
      <c r="C96" s="75"/>
      <c r="D96" s="75"/>
      <c r="E96" s="75"/>
      <c r="F96" s="75"/>
      <c r="G96" s="75"/>
      <c r="H96" s="76"/>
      <c r="I96" s="66"/>
      <c r="J96" s="67"/>
      <c r="K96" s="66"/>
      <c r="L96" s="68"/>
      <c r="M96" s="68"/>
      <c r="N96" s="77"/>
      <c r="O96" s="78"/>
      <c r="P96" s="44"/>
      <c r="Q96" s="71"/>
      <c r="R96" s="72"/>
      <c r="S96" s="72"/>
      <c r="T96" s="72"/>
      <c r="U96" s="72"/>
      <c r="V96" s="72"/>
      <c r="W96" s="72"/>
      <c r="X96" s="73"/>
      <c r="Y96" s="66"/>
      <c r="Z96" s="67"/>
      <c r="AA96" s="66"/>
      <c r="AB96" s="68"/>
      <c r="AC96" s="70"/>
    </row>
    <row r="97" spans="1:29" x14ac:dyDescent="0.3">
      <c r="A97" s="74"/>
      <c r="B97" s="75"/>
      <c r="C97" s="75"/>
      <c r="D97" s="75"/>
      <c r="E97" s="75"/>
      <c r="F97" s="75"/>
      <c r="G97" s="75"/>
      <c r="H97" s="76"/>
      <c r="I97" s="66"/>
      <c r="J97" s="67"/>
      <c r="K97" s="66"/>
      <c r="L97" s="68"/>
      <c r="M97" s="68"/>
      <c r="N97" s="69"/>
      <c r="O97" s="70"/>
      <c r="P97" s="44"/>
      <c r="Q97" s="71"/>
      <c r="R97" s="72"/>
      <c r="S97" s="72"/>
      <c r="T97" s="72"/>
      <c r="U97" s="72"/>
      <c r="V97" s="72"/>
      <c r="W97" s="72"/>
      <c r="X97" s="73"/>
      <c r="Y97" s="66"/>
      <c r="Z97" s="67"/>
      <c r="AA97" s="66"/>
      <c r="AB97" s="68"/>
      <c r="AC97" s="70"/>
    </row>
    <row r="98" spans="1:29" x14ac:dyDescent="0.3">
      <c r="A98" s="63"/>
      <c r="B98" s="64"/>
      <c r="C98" s="64"/>
      <c r="D98" s="64"/>
      <c r="E98" s="64"/>
      <c r="F98" s="64"/>
      <c r="G98" s="64"/>
      <c r="H98" s="65"/>
      <c r="I98" s="66"/>
      <c r="J98" s="67"/>
      <c r="K98" s="66"/>
      <c r="L98" s="68"/>
      <c r="M98" s="68"/>
      <c r="N98" s="69"/>
      <c r="O98" s="70"/>
      <c r="P98" s="44"/>
      <c r="Q98" s="71"/>
      <c r="R98" s="72"/>
      <c r="S98" s="72"/>
      <c r="T98" s="72"/>
      <c r="U98" s="72"/>
      <c r="V98" s="72"/>
      <c r="W98" s="72"/>
      <c r="X98" s="73"/>
      <c r="Y98" s="66"/>
      <c r="Z98" s="67"/>
      <c r="AA98" s="66"/>
      <c r="AB98" s="68"/>
      <c r="AC98" s="70"/>
    </row>
    <row r="99" spans="1:29" ht="15" thickBot="1" x14ac:dyDescent="0.35">
      <c r="A99" s="63"/>
      <c r="B99" s="64"/>
      <c r="C99" s="64"/>
      <c r="D99" s="64"/>
      <c r="E99" s="64"/>
      <c r="F99" s="64"/>
      <c r="G99" s="64"/>
      <c r="H99" s="65"/>
      <c r="I99" s="66"/>
      <c r="J99" s="67"/>
      <c r="K99" s="66"/>
      <c r="L99" s="68"/>
      <c r="M99" s="68"/>
      <c r="N99" s="69"/>
      <c r="O99" s="70"/>
      <c r="P99" s="44"/>
      <c r="Q99" s="71"/>
      <c r="R99" s="72"/>
      <c r="S99" s="72"/>
      <c r="T99" s="72"/>
      <c r="U99" s="72"/>
      <c r="V99" s="72"/>
      <c r="W99" s="72"/>
      <c r="X99" s="73"/>
      <c r="Y99" s="66"/>
      <c r="Z99" s="67"/>
      <c r="AA99" s="66"/>
      <c r="AB99" s="68"/>
      <c r="AC99" s="70"/>
    </row>
    <row r="100" spans="1:29" ht="15" thickBot="1" x14ac:dyDescent="0.35">
      <c r="A100" s="45" t="s">
        <v>173</v>
      </c>
      <c r="B100" s="46"/>
      <c r="C100" s="46"/>
      <c r="D100" s="46"/>
      <c r="E100" s="47"/>
      <c r="F100" s="46" t="s">
        <v>174</v>
      </c>
      <c r="G100" s="46"/>
      <c r="H100" s="46"/>
      <c r="I100" s="47" t="s">
        <v>187</v>
      </c>
      <c r="J100" s="46" t="s">
        <v>175</v>
      </c>
      <c r="K100" s="46"/>
      <c r="L100" s="46"/>
      <c r="M100" s="47"/>
      <c r="N100" s="46" t="s">
        <v>176</v>
      </c>
      <c r="O100" s="46"/>
      <c r="P100" s="46"/>
      <c r="Q100" s="48"/>
      <c r="R100" s="6" t="s">
        <v>177</v>
      </c>
      <c r="S100" s="6"/>
      <c r="T100" s="46"/>
      <c r="U100" s="46"/>
      <c r="V100" s="46"/>
      <c r="W100" s="46"/>
      <c r="X100" s="47"/>
      <c r="Y100" s="46" t="s">
        <v>178</v>
      </c>
      <c r="Z100" s="46"/>
      <c r="AA100" s="46"/>
      <c r="AB100" s="46"/>
      <c r="AC100" s="46"/>
    </row>
    <row r="101" spans="1:29" ht="15" thickBot="1" x14ac:dyDescent="0.35">
      <c r="A101" s="36" t="s">
        <v>179</v>
      </c>
      <c r="B101" s="36"/>
      <c r="C101" s="36"/>
      <c r="D101" s="36"/>
      <c r="E101" s="48" t="s">
        <v>187</v>
      </c>
      <c r="F101" s="49" t="s">
        <v>180</v>
      </c>
      <c r="G101" s="49"/>
      <c r="H101" s="49"/>
      <c r="I101" s="48"/>
      <c r="J101" s="49" t="s">
        <v>181</v>
      </c>
      <c r="K101" s="49"/>
      <c r="L101" s="49"/>
      <c r="M101"/>
      <c r="N101" t="s">
        <v>182</v>
      </c>
      <c r="O101" s="49"/>
      <c r="P101" s="49"/>
      <c r="Q101" s="50" t="str" cm="1">
        <f t="array" ref="Q101">_xlfn.IFS(E101="X","ZOOP50",I101="X","ZOOP150")</f>
        <v>ZOOP50</v>
      </c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ht="15" thickBot="1" x14ac:dyDescent="0.35">
      <c r="A102" s="36" t="s">
        <v>183</v>
      </c>
      <c r="B102" s="36"/>
      <c r="C102" s="36"/>
      <c r="D102" s="36"/>
      <c r="E102" s="60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36"/>
      <c r="Z102" s="36"/>
      <c r="AA102" s="36"/>
      <c r="AB102" s="36"/>
      <c r="AC102" s="36"/>
    </row>
    <row r="103" spans="1:29" x14ac:dyDescent="0.3">
      <c r="A103" s="36"/>
      <c r="B103" s="36"/>
      <c r="C103" s="36"/>
      <c r="D103" s="3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36"/>
      <c r="Z103" s="36"/>
      <c r="AA103" s="36"/>
      <c r="AB103" s="36"/>
      <c r="AC103" s="36"/>
    </row>
    <row r="104" spans="1:29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customForma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customForma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customForma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customForma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customForma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customForma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customForma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customForma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customForma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customForma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customForma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customForma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customForma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customFormat="1" x14ac:dyDescent="0.3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customForma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customForma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customForma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customForma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customForma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customForma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29" customForma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29" customFormat="1" x14ac:dyDescent="0.3"/>
    <row r="129" customFormat="1" x14ac:dyDescent="0.3"/>
    <row r="130" customFormat="1" x14ac:dyDescent="0.3"/>
  </sheetData>
  <mergeCells count="503">
    <mergeCell ref="A1:K1"/>
    <mergeCell ref="Z1:AA1"/>
    <mergeCell ref="Z2:AA2"/>
    <mergeCell ref="A3:Y3"/>
    <mergeCell ref="Z3:AA3"/>
    <mergeCell ref="Z4:AA4"/>
    <mergeCell ref="A9:D9"/>
    <mergeCell ref="F9:I9"/>
    <mergeCell ref="Z9:AB9"/>
    <mergeCell ref="A10:D10"/>
    <mergeCell ref="F10:I10"/>
    <mergeCell ref="Z10:AB10"/>
    <mergeCell ref="A6:D6"/>
    <mergeCell ref="Q6:T6"/>
    <mergeCell ref="V6:X6"/>
    <mergeCell ref="Z6:AB6"/>
    <mergeCell ref="A7:D7"/>
    <mergeCell ref="F7:G7"/>
    <mergeCell ref="J7:M7"/>
    <mergeCell ref="R7:S7"/>
    <mergeCell ref="A21:H21"/>
    <mergeCell ref="I21:J21"/>
    <mergeCell ref="K21:O21"/>
    <mergeCell ref="Q21:X21"/>
    <mergeCell ref="Y21:Z21"/>
    <mergeCell ref="AA21:AC21"/>
    <mergeCell ref="U11:X11"/>
    <mergeCell ref="A14:L14"/>
    <mergeCell ref="M14:AC14"/>
    <mergeCell ref="A15:L15"/>
    <mergeCell ref="M15:AC15"/>
    <mergeCell ref="I20:O20"/>
    <mergeCell ref="Q20:X20"/>
    <mergeCell ref="Y20:AC20"/>
    <mergeCell ref="A23:H23"/>
    <mergeCell ref="I23:J23"/>
    <mergeCell ref="K23:O23"/>
    <mergeCell ref="Q23:X23"/>
    <mergeCell ref="Y23:Z23"/>
    <mergeCell ref="AA23:AC23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5" right="0" top="0.75" bottom="0.75" header="0.3" footer="0.3"/>
  <pageSetup scale="3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COC</vt:lpstr>
      <vt:lpstr>BLANK</vt:lpstr>
      <vt:lpstr>1 STTD</vt:lpstr>
      <vt:lpstr>2 STTD</vt:lpstr>
      <vt:lpstr>3 SHR</vt:lpstr>
      <vt:lpstr>4 SHR</vt:lpstr>
      <vt:lpstr>5 STTD</vt:lpstr>
      <vt:lpstr>6 STTD</vt:lpstr>
      <vt:lpstr>7 SHR</vt:lpstr>
      <vt:lpstr>8 SHR</vt:lpstr>
      <vt:lpstr>9 STTD</vt:lpstr>
      <vt:lpstr>10 STTD</vt:lpstr>
      <vt:lpstr>11 SHR</vt:lpstr>
      <vt:lpstr>12 SHR</vt:lpstr>
      <vt:lpstr>13 SHR</vt:lpstr>
      <vt:lpstr>14 SHR</vt:lpstr>
      <vt:lpstr>15 STTD</vt:lpstr>
      <vt:lpstr>16 STTD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Corning, Teague</dc:creator>
  <cp:lastModifiedBy>Corning, Teague</cp:lastModifiedBy>
  <cp:lastPrinted>2023-12-28T21:16:31Z</cp:lastPrinted>
  <dcterms:created xsi:type="dcterms:W3CDTF">2023-11-30T18:36:06Z</dcterms:created>
  <dcterms:modified xsi:type="dcterms:W3CDTF">2023-12-28T21:52:46Z</dcterms:modified>
</cp:coreProperties>
</file>