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cfonline-my.sharepoint.com/personal/52421_icf_com/Documents/Documents/DWR/Zoop Analysis - Jesse/"/>
    </mc:Choice>
  </mc:AlternateContent>
  <xr:revisionPtr revIDLastSave="3055" documentId="13_ncr:1_{E9C569BD-39C5-4D79-9AC3-0F73D238C726}" xr6:coauthVersionLast="47" xr6:coauthVersionMax="47" xr10:uidLastSave="{22C6BA9A-DF22-4830-8290-F14A5DB28EAF}"/>
  <bookViews>
    <workbookView xWindow="-108" yWindow="-108" windowWidth="23256" windowHeight="12576" tabRatio="960" firstSheet="60" activeTab="71" xr2:uid="{76C3A307-3E6D-478D-B06A-CD0D0A75DB64}"/>
  </bookViews>
  <sheets>
    <sheet name="COC Samples" sheetId="1" r:id="rId1"/>
    <sheet name="BLANK" sheetId="2" r:id="rId2"/>
    <sheet name="1 SHR" sheetId="10" r:id="rId3"/>
    <sheet name="2 SHR" sheetId="11" r:id="rId4"/>
    <sheet name="3 SHR" sheetId="12" r:id="rId5"/>
    <sheet name="4 SHR" sheetId="13" r:id="rId6"/>
    <sheet name="5 STTD" sheetId="14" r:id="rId7"/>
    <sheet name="6 STTD" sheetId="15" r:id="rId8"/>
    <sheet name="7 SHR" sheetId="16" r:id="rId9"/>
    <sheet name="8 SHR" sheetId="17" r:id="rId10"/>
    <sheet name="9 SHR" sheetId="18" r:id="rId11"/>
    <sheet name="10 SHR" sheetId="19" r:id="rId12"/>
    <sheet name="11 STTD" sheetId="20" r:id="rId13"/>
    <sheet name="12 STTD" sheetId="21" r:id="rId14"/>
    <sheet name="13 SHR" sheetId="22" r:id="rId15"/>
    <sheet name="14 SHR" sheetId="23" r:id="rId16"/>
    <sheet name="15 STTD" sheetId="43" r:id="rId17"/>
    <sheet name="15 STTD QAQC" sheetId="24" r:id="rId18"/>
    <sheet name="16 STTD" sheetId="25" r:id="rId19"/>
    <sheet name="16 STTD QAQC" sheetId="44" r:id="rId20"/>
    <sheet name="17 SHR" sheetId="5" r:id="rId21"/>
    <sheet name="18 SHR" sheetId="6" r:id="rId22"/>
    <sheet name="19 STTD" sheetId="4" r:id="rId23"/>
    <sheet name="20 STTD" sheetId="3" r:id="rId24"/>
    <sheet name="21 STTD" sheetId="38" r:id="rId25"/>
    <sheet name="22 STTD" sheetId="30" r:id="rId26"/>
    <sheet name="23 SHR" sheetId="39" r:id="rId27"/>
    <sheet name="24 SHR" sheetId="40" r:id="rId28"/>
    <sheet name="25 SHR" sheetId="42" r:id="rId29"/>
    <sheet name="26 SHR" sheetId="41" r:id="rId30"/>
    <sheet name="27 STTD" sheetId="31" r:id="rId31"/>
    <sheet name="28 STTD" sheetId="32" r:id="rId32"/>
    <sheet name="29 STTD" sheetId="7" r:id="rId33"/>
    <sheet name="30 STTD" sheetId="8" r:id="rId34"/>
    <sheet name="31 SHR" sheetId="9" r:id="rId35"/>
    <sheet name="32 SHR" sheetId="26" r:id="rId36"/>
    <sheet name="33 SHR" sheetId="33" r:id="rId37"/>
    <sheet name="34 SHR" sheetId="34" r:id="rId38"/>
    <sheet name="35 STTD" sheetId="35" r:id="rId39"/>
    <sheet name="36 STTD" sheetId="36" r:id="rId40"/>
    <sheet name="37 STTD" sheetId="37" r:id="rId41"/>
    <sheet name="38 STTD" sheetId="27" r:id="rId42"/>
    <sheet name="39 SHR" sheetId="28" r:id="rId43"/>
    <sheet name="40 SHR" sheetId="29" r:id="rId44"/>
    <sheet name="41 STTD" sheetId="56" r:id="rId45"/>
    <sheet name="42 STTD" sheetId="57" r:id="rId46"/>
    <sheet name="43 SHR" sheetId="45" r:id="rId47"/>
    <sheet name="44 SHR" sheetId="46" r:id="rId48"/>
    <sheet name="45 STTD" sheetId="58" r:id="rId49"/>
    <sheet name="46 STTD" sheetId="59" r:id="rId50"/>
    <sheet name="47 SHR" sheetId="47" r:id="rId51"/>
    <sheet name="48 SHR" sheetId="48" r:id="rId52"/>
    <sheet name="49 STTD" sheetId="49" r:id="rId53"/>
    <sheet name="50 STTD" sheetId="50" r:id="rId54"/>
    <sheet name="51 SHR" sheetId="51" r:id="rId55"/>
    <sheet name="52 SHR" sheetId="52" r:id="rId56"/>
    <sheet name="53 STTD" sheetId="53" r:id="rId57"/>
    <sheet name="54 STTD" sheetId="54" r:id="rId58"/>
    <sheet name="55 SHR" sheetId="60" r:id="rId59"/>
    <sheet name="56 SHR" sheetId="61" r:id="rId60"/>
    <sheet name="57 SHR" sheetId="66" r:id="rId61"/>
    <sheet name="58 SHR" sheetId="55" r:id="rId62"/>
    <sheet name="59 STTD" sheetId="62" r:id="rId63"/>
    <sheet name="60 STTD" sheetId="63" r:id="rId64"/>
    <sheet name="61 SHR" sheetId="67" r:id="rId65"/>
    <sheet name="62 SHR" sheetId="68" r:id="rId66"/>
    <sheet name="63 STTD" sheetId="69" r:id="rId67"/>
    <sheet name="64 STTD" sheetId="70" r:id="rId68"/>
    <sheet name="65 STTD" sheetId="71" r:id="rId69"/>
    <sheet name="66 STTD" sheetId="72" r:id="rId70"/>
    <sheet name="67 SHR" sheetId="64" r:id="rId71"/>
    <sheet name="68 SHR" sheetId="65" r:id="rId7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1" i="72" l="1" a="1"/>
  <c r="Q101" i="72" s="1"/>
  <c r="A9" i="72" s="1"/>
  <c r="Q101" i="71" a="1"/>
  <c r="Q101" i="71" s="1"/>
  <c r="A9" i="71" s="1"/>
  <c r="Q101" i="70" a="1"/>
  <c r="Q101" i="70" s="1"/>
  <c r="A9" i="70" s="1"/>
  <c r="Q101" i="69" a="1"/>
  <c r="Q101" i="69" s="1"/>
  <c r="A9" i="69" s="1"/>
  <c r="Q101" i="68" a="1"/>
  <c r="Q101" i="68" s="1"/>
  <c r="A9" i="68" s="1"/>
  <c r="Q101" i="67" a="1"/>
  <c r="Q101" i="67" s="1"/>
  <c r="A9" i="67" s="1"/>
  <c r="Q101" i="66" a="1"/>
  <c r="Q101" i="66" s="1"/>
  <c r="A9" i="66" s="1"/>
  <c r="Q101" i="65" a="1"/>
  <c r="Q101" i="65" s="1"/>
  <c r="A9" i="65" s="1"/>
  <c r="Q101" i="64" a="1"/>
  <c r="Q101" i="64" s="1"/>
  <c r="A9" i="64" s="1"/>
  <c r="Q101" i="63" a="1"/>
  <c r="Q101" i="63" s="1"/>
  <c r="A9" i="63" s="1"/>
  <c r="Q101" i="62" a="1"/>
  <c r="Q101" i="62" s="1"/>
  <c r="A9" i="62" s="1"/>
  <c r="Q101" i="61" a="1"/>
  <c r="Q101" i="61" s="1"/>
  <c r="A9" i="61" s="1"/>
  <c r="Q101" i="60" a="1"/>
  <c r="Q101" i="60" s="1"/>
  <c r="A9" i="60" s="1"/>
  <c r="Q101" i="59" a="1"/>
  <c r="Q101" i="59" s="1"/>
  <c r="A9" i="59" s="1"/>
  <c r="Q101" i="58" a="1"/>
  <c r="Q101" i="58" s="1"/>
  <c r="A9" i="58" s="1"/>
  <c r="Q101" i="57" a="1"/>
  <c r="Q101" i="57" s="1"/>
  <c r="A9" i="57" s="1"/>
  <c r="Q101" i="56" a="1"/>
  <c r="Q101" i="56" s="1"/>
  <c r="A9" i="56" s="1"/>
  <c r="Q101" i="55" a="1"/>
  <c r="Q101" i="55" s="1"/>
  <c r="A9" i="55" s="1"/>
  <c r="Q101" i="54" a="1"/>
  <c r="Q101" i="54" s="1"/>
  <c r="A9" i="54" s="1"/>
  <c r="Q101" i="53" a="1"/>
  <c r="Q101" i="53" s="1"/>
  <c r="A9" i="53" s="1"/>
  <c r="Q101" i="52" a="1"/>
  <c r="Q101" i="52" s="1"/>
  <c r="A9" i="52" s="1"/>
  <c r="Q101" i="51" a="1"/>
  <c r="Q101" i="51" s="1"/>
  <c r="A9" i="51" s="1"/>
  <c r="Q101" i="50" a="1"/>
  <c r="Q101" i="50" s="1"/>
  <c r="A9" i="50" s="1"/>
  <c r="Q101" i="49" a="1"/>
  <c r="Q101" i="49" s="1"/>
  <c r="A9" i="49" s="1"/>
  <c r="Q101" i="48" a="1"/>
  <c r="Q101" i="48" s="1"/>
  <c r="A9" i="48" s="1"/>
  <c r="Q101" i="47" a="1"/>
  <c r="Q101" i="47" s="1"/>
  <c r="A9" i="47" s="1"/>
  <c r="Q101" i="46" a="1"/>
  <c r="Q101" i="46" s="1"/>
  <c r="A9" i="46" s="1"/>
  <c r="Q101" i="45" a="1"/>
  <c r="Q101" i="45" s="1"/>
  <c r="A9" i="45" s="1"/>
  <c r="Q101" i="44" a="1"/>
  <c r="Q101" i="44" s="1"/>
  <c r="A9" i="44" s="1"/>
  <c r="Q101" i="43" a="1"/>
  <c r="Q101" i="43" s="1"/>
  <c r="A9" i="43" s="1"/>
  <c r="Q101" i="42" a="1"/>
  <c r="Q101" i="42" s="1"/>
  <c r="A9" i="42" s="1"/>
  <c r="Q101" i="41" a="1"/>
  <c r="Q101" i="41" s="1"/>
  <c r="A9" i="41" s="1"/>
  <c r="Q101" i="40" a="1"/>
  <c r="Q101" i="40" s="1"/>
  <c r="A9" i="40" s="1"/>
  <c r="Q101" i="39" a="1"/>
  <c r="Q101" i="39" s="1"/>
  <c r="A9" i="39" s="1"/>
  <c r="Q101" i="38" a="1"/>
  <c r="Q101" i="38" s="1"/>
  <c r="A9" i="38" s="1"/>
  <c r="Q101" i="37" a="1"/>
  <c r="Q101" i="37" s="1"/>
  <c r="A9" i="37" s="1"/>
  <c r="Q101" i="36" a="1"/>
  <c r="Q101" i="36" s="1"/>
  <c r="A9" i="36" s="1"/>
  <c r="Q101" i="35" a="1"/>
  <c r="Q101" i="35" s="1"/>
  <c r="A9" i="35" s="1"/>
  <c r="Q101" i="34" a="1"/>
  <c r="Q101" i="34" s="1"/>
  <c r="A9" i="34" s="1"/>
  <c r="Q101" i="33" a="1"/>
  <c r="Q101" i="33" s="1"/>
  <c r="A9" i="33" s="1"/>
  <c r="Q101" i="32" a="1"/>
  <c r="Q101" i="32" s="1"/>
  <c r="A9" i="32" s="1"/>
  <c r="Q101" i="31" a="1"/>
  <c r="Q101" i="31" s="1"/>
  <c r="A9" i="31" s="1"/>
  <c r="Q101" i="30" a="1"/>
  <c r="Q101" i="30" s="1"/>
  <c r="A9" i="30" s="1"/>
  <c r="Q101" i="29" a="1"/>
  <c r="Q101" i="29" s="1"/>
  <c r="A9" i="29" s="1"/>
  <c r="Q101" i="28" a="1"/>
  <c r="Q101" i="28" s="1"/>
  <c r="A9" i="28" s="1"/>
  <c r="Q101" i="27" a="1"/>
  <c r="Q101" i="27" s="1"/>
  <c r="A9" i="27" s="1"/>
  <c r="Q101" i="26" a="1"/>
  <c r="Q101" i="26" s="1"/>
  <c r="A9" i="26" s="1"/>
  <c r="Q101" i="25" a="1"/>
  <c r="Q101" i="25" s="1"/>
  <c r="A9" i="25" s="1"/>
  <c r="Q101" i="24" a="1"/>
  <c r="Q101" i="24" s="1"/>
  <c r="A9" i="24" s="1"/>
  <c r="Q101" i="23" a="1"/>
  <c r="Q101" i="23" s="1"/>
  <c r="A9" i="23" s="1"/>
  <c r="Q101" i="22" a="1"/>
  <c r="Q101" i="22" s="1"/>
  <c r="A9" i="22" s="1"/>
  <c r="Q101" i="21" a="1"/>
  <c r="Q101" i="21" s="1"/>
  <c r="A9" i="21" s="1"/>
  <c r="Q101" i="20" a="1"/>
  <c r="Q101" i="20" s="1"/>
  <c r="A9" i="20" s="1"/>
  <c r="Q101" i="19" a="1"/>
  <c r="Q101" i="19" s="1"/>
  <c r="A9" i="19" s="1"/>
  <c r="Q101" i="18" a="1"/>
  <c r="Q101" i="18" s="1"/>
  <c r="A9" i="18" s="1"/>
  <c r="Q101" i="17" a="1"/>
  <c r="Q101" i="17" s="1"/>
  <c r="A9" i="17" s="1"/>
  <c r="Q101" i="16" a="1"/>
  <c r="Q101" i="16" s="1"/>
  <c r="A9" i="16" s="1"/>
  <c r="Q101" i="15" a="1"/>
  <c r="Q101" i="15" s="1"/>
  <c r="A9" i="15" s="1"/>
  <c r="Q101" i="14" a="1"/>
  <c r="Q101" i="14" s="1"/>
  <c r="A9" i="14" s="1"/>
  <c r="Q101" i="13" a="1"/>
  <c r="Q101" i="13" s="1"/>
  <c r="A9" i="13" s="1"/>
  <c r="Q101" i="12" a="1"/>
  <c r="Q101" i="12" s="1"/>
  <c r="A9" i="12" s="1"/>
  <c r="Q101" i="11" a="1"/>
  <c r="Q101" i="11" s="1"/>
  <c r="A9" i="11" s="1"/>
  <c r="Q101" i="10" a="1"/>
  <c r="Q101" i="10" s="1"/>
  <c r="A9" i="10" s="1"/>
  <c r="Q101" i="9" a="1"/>
  <c r="Q101" i="9" s="1"/>
  <c r="A9" i="9" s="1"/>
  <c r="Q101" i="8" a="1"/>
  <c r="Q101" i="8" s="1"/>
  <c r="A9" i="8" s="1"/>
  <c r="Q101" i="7" a="1"/>
  <c r="Q101" i="7" s="1"/>
  <c r="A9" i="7" s="1"/>
  <c r="Q101" i="6" a="1"/>
  <c r="Q101" i="6" s="1"/>
  <c r="A9" i="6" s="1"/>
  <c r="Q101" i="5" a="1"/>
  <c r="Q101" i="5" s="1"/>
  <c r="A9" i="5" s="1"/>
  <c r="Q101" i="4" l="1" a="1"/>
  <c r="Q101" i="4" s="1"/>
  <c r="A9" i="4" s="1"/>
  <c r="Q101" i="3" a="1"/>
  <c r="Q101" i="3" s="1"/>
  <c r="A9" i="3" s="1"/>
  <c r="Q101" i="2" a="1"/>
  <c r="Q101" i="2" s="1"/>
  <c r="A9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<sst xmlns="http://schemas.openxmlformats.org/spreadsheetml/2006/main" count="12936" uniqueCount="299">
  <si>
    <t>Sample #</t>
  </si>
  <si>
    <t>Project</t>
  </si>
  <si>
    <t>Site</t>
  </si>
  <si>
    <t>Date</t>
  </si>
  <si>
    <t>Time</t>
  </si>
  <si>
    <t>TowType</t>
  </si>
  <si>
    <t>Date Received</t>
  </si>
  <si>
    <t>ID'd By</t>
  </si>
  <si>
    <t>ID Date</t>
  </si>
  <si>
    <t>Process Time (Hours)</t>
  </si>
  <si>
    <t>Data QAQC'd?</t>
  </si>
  <si>
    <t>Data Checked By:</t>
  </si>
  <si>
    <t>Data Cheked Date:</t>
  </si>
  <si>
    <t>Sample QAQC'd?</t>
  </si>
  <si>
    <t>QAQC'd By:</t>
  </si>
  <si>
    <t>QAQC'd Date:</t>
  </si>
  <si>
    <t>NOTES:</t>
  </si>
  <si>
    <t>YOLO</t>
  </si>
  <si>
    <t>SHR</t>
  </si>
  <si>
    <t>TEC</t>
  </si>
  <si>
    <t>yes</t>
  </si>
  <si>
    <t>no</t>
  </si>
  <si>
    <t>STTD</t>
  </si>
  <si>
    <t>*TEC redid CL sample due to 1st counts varying in QAQC</t>
  </si>
  <si>
    <t>CL</t>
  </si>
  <si>
    <t>na</t>
  </si>
  <si>
    <t xml:space="preserve">STTD </t>
  </si>
  <si>
    <t>Page __1__ of __1__</t>
  </si>
  <si>
    <t>SAM_code</t>
  </si>
  <si>
    <t>YOLO BYPASS ZOOPLANKTON ID DATA SHEET</t>
  </si>
  <si>
    <t xml:space="preserve">Date: </t>
  </si>
  <si>
    <t>month</t>
  </si>
  <si>
    <t>day</t>
  </si>
  <si>
    <t>year</t>
  </si>
  <si>
    <t>Tow</t>
  </si>
  <si>
    <t>Station</t>
  </si>
  <si>
    <t># of Jars</t>
  </si>
  <si>
    <r>
      <t>V</t>
    </r>
    <r>
      <rPr>
        <vertAlign val="subscript"/>
        <sz val="11"/>
        <rFont val="Arial"/>
        <family val="2"/>
      </rPr>
      <t xml:space="preserve">1 </t>
    </r>
    <r>
      <rPr>
        <sz val="11"/>
        <rFont val="Arial"/>
        <family val="2"/>
      </rPr>
      <t xml:space="preserve">(mL):   </t>
    </r>
  </si>
  <si>
    <r>
      <t>Sub</t>
    </r>
    <r>
      <rPr>
        <vertAlign val="subscript"/>
        <sz val="11"/>
        <rFont val="Arial"/>
        <family val="2"/>
      </rPr>
      <t xml:space="preserve">1 </t>
    </r>
    <r>
      <rPr>
        <sz val="11"/>
        <rFont val="Arial"/>
        <family val="2"/>
      </rPr>
      <t>(mL):</t>
    </r>
  </si>
  <si>
    <t>Sample ID</t>
  </si>
  <si>
    <t># of Vials</t>
  </si>
  <si>
    <r>
      <t>V</t>
    </r>
    <r>
      <rPr>
        <vertAlign val="subscript"/>
        <sz val="11"/>
        <rFont val="Arial"/>
        <family val="2"/>
      </rPr>
      <t xml:space="preserve">2 </t>
    </r>
    <r>
      <rPr>
        <sz val="11"/>
        <rFont val="Arial"/>
        <family val="2"/>
      </rPr>
      <t>(mL):</t>
    </r>
  </si>
  <si>
    <r>
      <t>Sub</t>
    </r>
    <r>
      <rPr>
        <vertAlign val="subscript"/>
        <sz val="11"/>
        <rFont val="Arial"/>
        <family val="2"/>
      </rPr>
      <t xml:space="preserve">2 </t>
    </r>
    <r>
      <rPr>
        <sz val="11"/>
        <rFont val="Arial"/>
        <family val="2"/>
      </rPr>
      <t xml:space="preserve">(mL):  </t>
    </r>
  </si>
  <si>
    <r>
      <t>V</t>
    </r>
    <r>
      <rPr>
        <vertAlign val="subscript"/>
        <sz val="11"/>
        <rFont val="Arial"/>
        <family val="2"/>
      </rPr>
      <t xml:space="preserve">sediment </t>
    </r>
    <r>
      <rPr>
        <sz val="11"/>
        <rFont val="Arial"/>
        <family val="2"/>
      </rPr>
      <t xml:space="preserve">(mL):  </t>
    </r>
  </si>
  <si>
    <t xml:space="preserve">Sample #  </t>
  </si>
  <si>
    <r>
      <t>V</t>
    </r>
    <r>
      <rPr>
        <vertAlign val="subscript"/>
        <sz val="9"/>
        <rFont val="Arial"/>
        <family val="2"/>
      </rPr>
      <t xml:space="preserve">1 </t>
    </r>
    <r>
      <rPr>
        <sz val="9"/>
        <rFont val="Arial"/>
        <family val="2"/>
      </rPr>
      <t xml:space="preserve">: Total sample volume for meso- &amp; macrozooplankton </t>
    </r>
  </si>
  <si>
    <r>
      <t>V</t>
    </r>
    <r>
      <rPr>
        <vertAlign val="subscript"/>
        <sz val="9"/>
        <rFont val="Arial"/>
        <family val="2"/>
      </rPr>
      <t xml:space="preserve">2 </t>
    </r>
    <r>
      <rPr>
        <sz val="9"/>
        <rFont val="Arial"/>
        <family val="2"/>
      </rPr>
      <t>: Total sample volume for microzooplankton, nauplii, barnacles</t>
    </r>
  </si>
  <si>
    <r>
      <t>Sub</t>
    </r>
    <r>
      <rPr>
        <vertAlign val="subscript"/>
        <sz val="9"/>
        <rFont val="Arial"/>
        <family val="2"/>
      </rPr>
      <t>1</t>
    </r>
    <r>
      <rPr>
        <sz val="9"/>
        <rFont val="Arial"/>
        <family val="2"/>
      </rPr>
      <t>: Subsample volume for meso- &amp; macrozooplankton</t>
    </r>
    <r>
      <rPr>
        <vertAlign val="subscript"/>
        <sz val="9"/>
        <rFont val="Arial"/>
        <family val="2"/>
      </rPr>
      <t xml:space="preserve"> </t>
    </r>
  </si>
  <si>
    <r>
      <t>Sub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: Subsample volume for microzooplankton, nauplii and barnacles</t>
    </r>
  </si>
  <si>
    <t>Number</t>
  </si>
  <si>
    <t># of Subsample</t>
  </si>
  <si>
    <t>MICROZOOPLANKTON &amp; NAUPLII</t>
  </si>
  <si>
    <t>CLADOCERA</t>
  </si>
  <si>
    <t>Asplanchna spp</t>
  </si>
  <si>
    <t>Acantholeberis spp</t>
  </si>
  <si>
    <t>Bdelloid</t>
  </si>
  <si>
    <t>Alona spp</t>
  </si>
  <si>
    <t>Brachionus spp</t>
  </si>
  <si>
    <t>Alonella spp</t>
  </si>
  <si>
    <t>Cephalodella spp</t>
  </si>
  <si>
    <t>Bosmina spp</t>
  </si>
  <si>
    <t>Cladocera nauplii</t>
  </si>
  <si>
    <t>Camptocercus spp</t>
  </si>
  <si>
    <t>Conochilus spp</t>
  </si>
  <si>
    <t>Ceriodaphnia spp</t>
  </si>
  <si>
    <t xml:space="preserve">Copepod nauplii </t>
  </si>
  <si>
    <t>Chydorus spp</t>
  </si>
  <si>
    <t>Euchlanis spp</t>
  </si>
  <si>
    <t>Cladocera UNID</t>
  </si>
  <si>
    <t>Eurytemora spp nauplii</t>
  </si>
  <si>
    <t>Daphnia spp</t>
  </si>
  <si>
    <t>Filinia spp</t>
  </si>
  <si>
    <t>Diaphanosoma spp</t>
  </si>
  <si>
    <t>Keratella spp</t>
  </si>
  <si>
    <t>Disparalona spp</t>
  </si>
  <si>
    <t>Lecane spp</t>
  </si>
  <si>
    <t>Eurycercus spp</t>
  </si>
  <si>
    <t>Lepadella spp</t>
  </si>
  <si>
    <t>Graptoleberis spp</t>
  </si>
  <si>
    <t>Monostyla spp</t>
  </si>
  <si>
    <t>Holopedium spp</t>
  </si>
  <si>
    <t>Notholca spp</t>
  </si>
  <si>
    <t>Ilyocryptus spp</t>
  </si>
  <si>
    <t>Ostracod</t>
  </si>
  <si>
    <t>Kurzia spp</t>
  </si>
  <si>
    <t>Platyias spp</t>
  </si>
  <si>
    <t>Latona spp</t>
  </si>
  <si>
    <t>Polyarthra spp</t>
  </si>
  <si>
    <t>Leydigia spp</t>
  </si>
  <si>
    <t>Pseudodiaptomus spp nauplii</t>
  </si>
  <si>
    <t>Macrothrix spp</t>
  </si>
  <si>
    <t>Rotifer UNID</t>
  </si>
  <si>
    <t>Moina spp</t>
  </si>
  <si>
    <t>Siniocalanus spp nauplii</t>
  </si>
  <si>
    <t>Monospilus spp</t>
  </si>
  <si>
    <t>Synchaeta spp</t>
  </si>
  <si>
    <t>Picripleuroxus spp</t>
  </si>
  <si>
    <t>Testudinella spp</t>
  </si>
  <si>
    <t>Pleuroxus spp</t>
  </si>
  <si>
    <t>Trichocerca spp</t>
  </si>
  <si>
    <t>Pseudochydorus spp</t>
  </si>
  <si>
    <t>Trichotria spp</t>
  </si>
  <si>
    <t>Scapholeberis spp</t>
  </si>
  <si>
    <t>Sida spp</t>
  </si>
  <si>
    <t>CYCLOPOIDS</t>
  </si>
  <si>
    <t>Simocephalus spp</t>
  </si>
  <si>
    <t>Acanthocyclops spp adult</t>
  </si>
  <si>
    <t>Acanthocyclops spp copepodid</t>
  </si>
  <si>
    <t>Cyclopoid UNID adult</t>
  </si>
  <si>
    <t>Cyclopoid UNID copepodite</t>
  </si>
  <si>
    <t>Diacyclops spp adult</t>
  </si>
  <si>
    <t>Ditrichocorycaeus affinis adult</t>
  </si>
  <si>
    <t>Ectocyclops spp adult</t>
  </si>
  <si>
    <t>Ergasilus spp adult</t>
  </si>
  <si>
    <t>Eucyclops spp adult</t>
  </si>
  <si>
    <t>Limnoithona sinensis adult</t>
  </si>
  <si>
    <t>Limnoithona spp adult</t>
  </si>
  <si>
    <t>Limnoithona spp copepodite</t>
  </si>
  <si>
    <t>HARPACTICOIDS</t>
  </si>
  <si>
    <t>Limnoithona tetraspina adult</t>
  </si>
  <si>
    <t>Macrocyclops spp adult</t>
  </si>
  <si>
    <t>Mesocyclops spp adult</t>
  </si>
  <si>
    <t>MACROZOOPLANKTON</t>
  </si>
  <si>
    <t>Microcyclops spp adult</t>
  </si>
  <si>
    <t>Amphipoda</t>
  </si>
  <si>
    <t>Oithona davisae adult</t>
  </si>
  <si>
    <t>Annelida</t>
  </si>
  <si>
    <t>Oithona similis adult</t>
  </si>
  <si>
    <t>Bivalve</t>
  </si>
  <si>
    <t>Oithona spp adult</t>
  </si>
  <si>
    <t>Bivalvia veliger</t>
  </si>
  <si>
    <t>Oithona spp copepodite</t>
  </si>
  <si>
    <t>Crab zoea</t>
  </si>
  <si>
    <t>Paracyclops spp adult</t>
  </si>
  <si>
    <t>Cumacean</t>
  </si>
  <si>
    <t>Tropocyclops spp adult</t>
  </si>
  <si>
    <t xml:space="preserve">Gastropod </t>
  </si>
  <si>
    <t>Gastropod veliger</t>
  </si>
  <si>
    <t>CALANOIDS</t>
  </si>
  <si>
    <t>Hydrachnidia</t>
  </si>
  <si>
    <t>Acartia spp adult</t>
  </si>
  <si>
    <t>Insect larvae</t>
  </si>
  <si>
    <t>Acartia spp copepodite</t>
  </si>
  <si>
    <t>Isopoda</t>
  </si>
  <si>
    <t>Acartiella sinensis adult</t>
  </si>
  <si>
    <t>Jellyfish</t>
  </si>
  <si>
    <t>Acartiella sinensis copepodite</t>
  </si>
  <si>
    <t>Larval fish</t>
  </si>
  <si>
    <t>Calanoid UNID adult</t>
  </si>
  <si>
    <t>Mysidae</t>
  </si>
  <si>
    <t>Calanoid UNID copepodite</t>
  </si>
  <si>
    <t>Nematoda</t>
  </si>
  <si>
    <t>Diaptomidae adult</t>
  </si>
  <si>
    <t xml:space="preserve">Polychaete </t>
  </si>
  <si>
    <t>Diaptomidae copepodite</t>
  </si>
  <si>
    <t>Polychaete larvae</t>
  </si>
  <si>
    <t>Eurytemora affinis adult</t>
  </si>
  <si>
    <t>Shrimp</t>
  </si>
  <si>
    <t>Eurytemora affinis copepodite</t>
  </si>
  <si>
    <t>Shrimp larvae</t>
  </si>
  <si>
    <t>Labidocera spp adult</t>
  </si>
  <si>
    <t>Tardigrada</t>
  </si>
  <si>
    <t>Labidocera spp copepodite</t>
  </si>
  <si>
    <t>Osphranticum labronectum adult</t>
  </si>
  <si>
    <t>Osphranticum spp copepodite</t>
  </si>
  <si>
    <t>Paracalanus parvus adult</t>
  </si>
  <si>
    <t>Paracalanus parvus copepodite</t>
  </si>
  <si>
    <t xml:space="preserve">Pseudodiaptomus euryhalinus adult </t>
  </si>
  <si>
    <t>Pseudodiaptomus forbesi adult</t>
  </si>
  <si>
    <t>Pseudodiaptomus forbesi copepodite</t>
  </si>
  <si>
    <t>Pseudodiaptomus marinus adult</t>
  </si>
  <si>
    <t>Pseudodiaptomus spp copepodite</t>
  </si>
  <si>
    <t xml:space="preserve">Sinocalanus doerrii adult </t>
  </si>
  <si>
    <t>Sinocalanus doerrii copepodite</t>
  </si>
  <si>
    <t>Tortanus dextrilobatus adult</t>
  </si>
  <si>
    <t>Tortanus spp copepodite</t>
  </si>
  <si>
    <t>Comments:</t>
  </si>
  <si>
    <t xml:space="preserve">High Algae </t>
  </si>
  <si>
    <t>High Detritus</t>
  </si>
  <si>
    <t>High Silt</t>
  </si>
  <si>
    <t>Unable to make micro tally</t>
  </si>
  <si>
    <t>Unable to make meso tally</t>
  </si>
  <si>
    <t xml:space="preserve">Zoop net type = </t>
  </si>
  <si>
    <t>50um</t>
  </si>
  <si>
    <t>150um</t>
  </si>
  <si>
    <t>SampleType=</t>
  </si>
  <si>
    <t>Additional comments:</t>
  </si>
  <si>
    <t>08:42</t>
  </si>
  <si>
    <t>Kellicottia spp</t>
  </si>
  <si>
    <t>X</t>
  </si>
  <si>
    <t>Total Count: 1405</t>
  </si>
  <si>
    <t>Total Count: 876    Could not concentrate sample further due to detritus, added extra subsamples to reach ~1000 organisms</t>
  </si>
  <si>
    <t>08:57</t>
  </si>
  <si>
    <t>Total Count: 1458</t>
  </si>
  <si>
    <t>Total Count: 888</t>
  </si>
  <si>
    <t>10:27</t>
  </si>
  <si>
    <t>Plationus spp</t>
  </si>
  <si>
    <t>Total Count: 2378</t>
  </si>
  <si>
    <t>Total Count: 996</t>
  </si>
  <si>
    <t>10:08</t>
  </si>
  <si>
    <t>Total Count: 2002</t>
  </si>
  <si>
    <t>Total Count: 977   Doubled # of subsamples to reach ~1000 organisms, could not concentrate sample further. UNID calanoid cope were too flattened to ID.</t>
  </si>
  <si>
    <t>9:54</t>
  </si>
  <si>
    <t>Total Count: 1929</t>
  </si>
  <si>
    <t>Total Count: 891  Due to algae could not concentrate sample further to sort through, added two subsamples to reach ~1000 organisms.</t>
  </si>
  <si>
    <t>10:22</t>
  </si>
  <si>
    <t>Total Count: 2176</t>
  </si>
  <si>
    <t xml:space="preserve">Total Count: 1171   Doubled sample volume and # of subsamples to reach ~1000 organisms due to high algae. </t>
  </si>
  <si>
    <t>09:27</t>
  </si>
  <si>
    <t>Total Count: 2096</t>
  </si>
  <si>
    <t>Total Count: 1908</t>
  </si>
  <si>
    <t>10:21</t>
  </si>
  <si>
    <t>Total Count: 3396</t>
  </si>
  <si>
    <t xml:space="preserve"> </t>
  </si>
  <si>
    <t>Total Count: 2587</t>
  </si>
  <si>
    <t>11:21</t>
  </si>
  <si>
    <t>Total Count: 1683</t>
  </si>
  <si>
    <t>Total Count: 1094</t>
  </si>
  <si>
    <t>10:16</t>
  </si>
  <si>
    <t xml:space="preserve">Total Count: 2083        Calanoid UNID copepodite was mutilated. </t>
  </si>
  <si>
    <t>Total Count:2185</t>
  </si>
  <si>
    <t>11:00</t>
  </si>
  <si>
    <t>Total Count: 3197   Could not go higher in sample volume, only did 5 subsamples as each had ~1000 organisms.</t>
  </si>
  <si>
    <t>Total Count: 2949</t>
  </si>
  <si>
    <t>08:50</t>
  </si>
  <si>
    <t>Total Count: 1769</t>
  </si>
  <si>
    <t xml:space="preserve">Total Count: 918  Could not concentrate sample further due to sediment. </t>
  </si>
  <si>
    <t>09:12</t>
  </si>
  <si>
    <t>Total Count: 2841</t>
  </si>
  <si>
    <t>Total Count: 1076  Could not concentrate sample further due to sediment.</t>
  </si>
  <si>
    <t>10:10</t>
  </si>
  <si>
    <t>Total Count: 1856</t>
  </si>
  <si>
    <t xml:space="preserve">Total Count: 1551   Could not concentrate sample furhter due to all the detritus. </t>
  </si>
  <si>
    <t>12:18</t>
  </si>
  <si>
    <t>Plationus</t>
  </si>
  <si>
    <t>Total Count: 2311</t>
  </si>
  <si>
    <t xml:space="preserve">Total Count: 1226    Cleaned and removed large pieces of debris. Doubled # of subsamples to reach ~1000 organisms, couldn’t concentrate sample further due to all the debris. </t>
  </si>
  <si>
    <t>08:53</t>
  </si>
  <si>
    <t>Total Count: 1983     Lots of sediment to sift through.</t>
  </si>
  <si>
    <t xml:space="preserve">Total Count: 421   Due to sediment in sample, could not concentrate sample volume further. Sediment has left several specimens with partial body parts. </t>
  </si>
  <si>
    <t>09:22</t>
  </si>
  <si>
    <t xml:space="preserve">Total Count: 1590   Could not concentrate sample further due to sediment per subsample. </t>
  </si>
  <si>
    <t xml:space="preserve">Total Count: 532   Could not concentratre sample further due to all the sediment. </t>
  </si>
  <si>
    <t>10:28</t>
  </si>
  <si>
    <t>Total Count: 2575</t>
  </si>
  <si>
    <t>Total Count: 2064</t>
  </si>
  <si>
    <t>09:52</t>
  </si>
  <si>
    <t>Total Count: 2654</t>
  </si>
  <si>
    <t>Total Count: 2595</t>
  </si>
  <si>
    <t>Total Count: 1790</t>
  </si>
  <si>
    <t>Total Count: 2240</t>
  </si>
  <si>
    <t>08:58</t>
  </si>
  <si>
    <t>Total Count: 2652</t>
  </si>
  <si>
    <t xml:space="preserve">Total Count: 1124   Could not concentrate sample further due to debris. </t>
  </si>
  <si>
    <t>09:47</t>
  </si>
  <si>
    <t>Total Count: 1796</t>
  </si>
  <si>
    <t xml:space="preserve">Total Count: 1253   Could not concentrate sample volume further due to detritus presence. </t>
  </si>
  <si>
    <t>09:45</t>
  </si>
  <si>
    <t>Total Count: 2902</t>
  </si>
  <si>
    <t>Total Count: 1982</t>
  </si>
  <si>
    <t>09:10</t>
  </si>
  <si>
    <t>Total Count: 1744</t>
  </si>
  <si>
    <t>Total Count: 2432</t>
  </si>
  <si>
    <t>09:34</t>
  </si>
  <si>
    <t>Total Count:2361</t>
  </si>
  <si>
    <t>Total Count: 1065</t>
  </si>
  <si>
    <t>09:07</t>
  </si>
  <si>
    <t>Total Count: 691  Coult not concentrate sample further due to heavy sediment.</t>
  </si>
  <si>
    <t>11:01</t>
  </si>
  <si>
    <t>Total Count: 2291</t>
  </si>
  <si>
    <t>Total Count: 2167</t>
  </si>
  <si>
    <t>10:20</t>
  </si>
  <si>
    <t>Total Count: 3466</t>
  </si>
  <si>
    <t>Total Count: 2031</t>
  </si>
  <si>
    <t>08:34</t>
  </si>
  <si>
    <t>Total Count: 1695  Could not concentrate sample further due to sediment in sample.</t>
  </si>
  <si>
    <t xml:space="preserve">Total Count: 1364  Could not concentrate sample further due to debris and silt. </t>
  </si>
  <si>
    <t>08:32</t>
  </si>
  <si>
    <t xml:space="preserve">Total Count: 2862  High amounts of rotifer, could not go any higher in sample volume. Only did 5 subsamples rather than the recommended 10 due to each subsample containing ~500 organisms. </t>
  </si>
  <si>
    <t>Total Count: 2286</t>
  </si>
  <si>
    <t>09:14</t>
  </si>
  <si>
    <t>Total Count: 2320</t>
  </si>
  <si>
    <t xml:space="preserve">Total Count: 1682  Due to heavy sediment and debris, could not concentrate sample further. </t>
  </si>
  <si>
    <t>Total Count: 1802</t>
  </si>
  <si>
    <t>07:01</t>
  </si>
  <si>
    <t>Total Count: 2008</t>
  </si>
  <si>
    <t xml:space="preserve">Total Count: 1021 Could not concentrate sample further due to heavy sediment. </t>
  </si>
  <si>
    <t>09:42</t>
  </si>
  <si>
    <t>Total Count: 2994  Due to high volume of rotifer, could not go any higher in sample. Only processed 5 subsamples due to roughly ~600 organisms per subsample.</t>
  </si>
  <si>
    <t>Total Count: 2731</t>
  </si>
  <si>
    <t>09:25</t>
  </si>
  <si>
    <t>Total Count: 2707</t>
  </si>
  <si>
    <t>Total Count: 2407</t>
  </si>
  <si>
    <t xml:space="preserve">Scope: </t>
  </si>
  <si>
    <t>Olympus SZX10</t>
  </si>
  <si>
    <t xml:space="preserve">Mag: </t>
  </si>
  <si>
    <t>100x</t>
  </si>
  <si>
    <t xml:space="preserve">ID by: </t>
  </si>
  <si>
    <t>8/1/8/23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</si>
</sst>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vertAlign val="subscript"/>
      <sz val="11"/>
      <name val="Arial"/>
      <family val="2"/>
    </font>
    <font>
      <sz val="9"/>
      <name val="Arial"/>
      <family val="2"/>
    </font>
    <font>
      <vertAlign val="subscript"/>
      <sz val="9"/>
      <name val="Arial"/>
      <family val="2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Dashed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Dashed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13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horizontal="center" wrapText="1"/>
    </xf>
    <xf numFmtId="0" fontId="1" fillId="0" borderId="2" xfId="0" applyFont="1" applyBorder="1" applyAlignment="1">
      <alignment wrapText="1"/>
    </xf>
    <xf numFmtId="0" fontId="3" fillId="0" borderId="0" xfId="1" applyFont="1"/>
    <xf numFmtId="0" fontId="3" fillId="0" borderId="7" xfId="1" applyFont="1" applyBorder="1"/>
    <xf numFmtId="0" fontId="0" fillId="0" borderId="0" xfId="0" applyProtection="1">
      <protection locked="0"/>
    </xf>
    <xf numFmtId="0" fontId="3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0" fontId="3" fillId="0" borderId="12" xfId="1" applyFont="1" applyBorder="1" applyAlignment="1" applyProtection="1">
      <alignment horizontal="center"/>
      <protection locked="0"/>
    </xf>
    <xf numFmtId="0" fontId="3" fillId="0" borderId="14" xfId="1" applyFont="1" applyBorder="1" applyAlignment="1" applyProtection="1">
      <alignment horizontal="center"/>
      <protection locked="0"/>
    </xf>
    <xf numFmtId="0" fontId="3" fillId="0" borderId="15" xfId="1" applyFont="1" applyBorder="1" applyAlignment="1" applyProtection="1">
      <alignment horizontal="center"/>
      <protection locked="0"/>
    </xf>
    <xf numFmtId="0" fontId="3" fillId="0" borderId="16" xfId="1" applyFont="1" applyBorder="1" applyAlignment="1" applyProtection="1">
      <alignment horizontal="center"/>
      <protection locked="0"/>
    </xf>
    <xf numFmtId="0" fontId="3" fillId="0" borderId="17" xfId="1" applyFont="1" applyBorder="1" applyAlignment="1" applyProtection="1">
      <alignment horizontal="center"/>
      <protection locked="0"/>
    </xf>
    <xf numFmtId="0" fontId="3" fillId="0" borderId="21" xfId="1" applyFont="1" applyBorder="1" applyAlignment="1">
      <alignment horizontal="center"/>
    </xf>
    <xf numFmtId="0" fontId="3" fillId="0" borderId="0" xfId="1" applyFont="1" applyAlignment="1">
      <alignment horizontal="centerContinuous"/>
    </xf>
    <xf numFmtId="0" fontId="3" fillId="0" borderId="0" xfId="1" applyFont="1" applyAlignment="1">
      <alignment horizontal="centerContinuous" vertical="top"/>
    </xf>
    <xf numFmtId="0" fontId="3" fillId="0" borderId="0" xfId="1" applyFont="1" applyAlignment="1">
      <alignment horizontal="center" vertical="top"/>
    </xf>
    <xf numFmtId="164" fontId="3" fillId="0" borderId="8" xfId="1" applyNumberFormat="1" applyFont="1" applyBorder="1" applyAlignment="1">
      <alignment horizontal="center"/>
    </xf>
    <xf numFmtId="1" fontId="3" fillId="0" borderId="18" xfId="1" applyNumberFormat="1" applyFont="1" applyBorder="1"/>
    <xf numFmtId="1" fontId="3" fillId="0" borderId="19" xfId="1" applyNumberFormat="1" applyFont="1" applyBorder="1"/>
    <xf numFmtId="1" fontId="3" fillId="0" borderId="22" xfId="1" applyNumberFormat="1" applyFont="1" applyBorder="1" applyAlignment="1" applyProtection="1">
      <alignment horizontal="center"/>
      <protection locked="0"/>
    </xf>
    <xf numFmtId="1" fontId="3" fillId="0" borderId="20" xfId="1" applyNumberFormat="1" applyFont="1" applyBorder="1"/>
    <xf numFmtId="0" fontId="3" fillId="0" borderId="18" xfId="1" applyFont="1" applyBorder="1" applyAlignment="1">
      <alignment horizontal="left"/>
    </xf>
    <xf numFmtId="0" fontId="3" fillId="0" borderId="19" xfId="1" applyFont="1" applyBorder="1" applyAlignment="1">
      <alignment horizontal="left"/>
    </xf>
    <xf numFmtId="0" fontId="3" fillId="0" borderId="22" xfId="1" applyFont="1" applyBorder="1" applyAlignment="1" applyProtection="1">
      <alignment horizontal="center"/>
      <protection locked="0"/>
    </xf>
    <xf numFmtId="2" fontId="3" fillId="0" borderId="20" xfId="1" applyNumberFormat="1" applyFont="1" applyBorder="1" applyAlignment="1">
      <alignment horizontal="left"/>
    </xf>
    <xf numFmtId="0" fontId="3" fillId="0" borderId="0" xfId="1" applyFont="1" applyAlignment="1">
      <alignment horizontal="right"/>
    </xf>
    <xf numFmtId="0" fontId="3" fillId="0" borderId="20" xfId="1" applyFont="1" applyBorder="1" applyAlignment="1">
      <alignment horizontal="left"/>
    </xf>
    <xf numFmtId="0" fontId="3" fillId="0" borderId="18" xfId="1" applyFont="1" applyBorder="1"/>
    <xf numFmtId="0" fontId="3" fillId="0" borderId="19" xfId="1" applyFont="1" applyBorder="1"/>
    <xf numFmtId="0" fontId="3" fillId="0" borderId="20" xfId="1" applyFont="1" applyBorder="1"/>
    <xf numFmtId="0" fontId="7" fillId="0" borderId="0" xfId="1" applyFont="1" applyAlignment="1">
      <alignment vertical="top"/>
    </xf>
    <xf numFmtId="0" fontId="7" fillId="0" borderId="0" xfId="1" applyFont="1"/>
    <xf numFmtId="0" fontId="4" fillId="0" borderId="0" xfId="1" applyFont="1" applyAlignment="1">
      <alignment vertical="top"/>
    </xf>
    <xf numFmtId="0" fontId="3" fillId="0" borderId="0" xfId="1" applyFont="1" applyAlignment="1">
      <alignment vertical="center"/>
    </xf>
    <xf numFmtId="0" fontId="4" fillId="0" borderId="18" xfId="1" applyFont="1" applyBorder="1"/>
    <xf numFmtId="0" fontId="4" fillId="0" borderId="19" xfId="1" applyFont="1" applyBorder="1"/>
    <xf numFmtId="0" fontId="3" fillId="0" borderId="0" xfId="1" applyFont="1" applyProtection="1">
      <protection locked="0"/>
    </xf>
    <xf numFmtId="0" fontId="4" fillId="0" borderId="10" xfId="1" applyFont="1" applyBorder="1"/>
    <xf numFmtId="0" fontId="3" fillId="0" borderId="10" xfId="1" applyFont="1" applyBorder="1"/>
    <xf numFmtId="0" fontId="4" fillId="0" borderId="22" xfId="1" applyFont="1" applyBorder="1" applyAlignment="1" applyProtection="1">
      <alignment horizontal="center"/>
      <protection locked="0"/>
    </xf>
    <xf numFmtId="0" fontId="4" fillId="0" borderId="23" xfId="1" applyFont="1" applyBorder="1" applyAlignment="1" applyProtection="1">
      <alignment horizontal="center"/>
      <protection locked="0"/>
    </xf>
    <xf numFmtId="0" fontId="3" fillId="0" borderId="5" xfId="1" applyFont="1" applyBorder="1"/>
    <xf numFmtId="0" fontId="3" fillId="0" borderId="24" xfId="1" applyFont="1" applyBorder="1"/>
    <xf numFmtId="0" fontId="4" fillId="0" borderId="5" xfId="1" applyFont="1" applyBorder="1"/>
    <xf numFmtId="0" fontId="4" fillId="0" borderId="6" xfId="1" applyFont="1" applyBorder="1"/>
    <xf numFmtId="0" fontId="4" fillId="0" borderId="0" xfId="1" applyFont="1"/>
    <xf numFmtId="0" fontId="4" fillId="0" borderId="7" xfId="1" applyFont="1" applyBorder="1"/>
    <xf numFmtId="14" fontId="0" fillId="0" borderId="0" xfId="0" applyNumberFormat="1"/>
    <xf numFmtId="20" fontId="0" fillId="0" borderId="0" xfId="0" applyNumberFormat="1"/>
    <xf numFmtId="0" fontId="1" fillId="0" borderId="3" xfId="0" applyFont="1" applyBorder="1" applyAlignment="1">
      <alignment wrapText="1"/>
    </xf>
    <xf numFmtId="0" fontId="1" fillId="0" borderId="25" xfId="0" applyFont="1" applyBorder="1" applyAlignment="1">
      <alignment wrapText="1"/>
    </xf>
    <xf numFmtId="0" fontId="3" fillId="0" borderId="1" xfId="1" applyFont="1" applyBorder="1" applyAlignment="1" applyProtection="1">
      <alignment horizontal="center"/>
      <protection locked="0"/>
    </xf>
    <xf numFmtId="0" fontId="3" fillId="0" borderId="2" xfId="1" applyFont="1" applyBorder="1" applyAlignment="1" applyProtection="1">
      <alignment horizontal="center"/>
      <protection locked="0"/>
    </xf>
    <xf numFmtId="0" fontId="3" fillId="0" borderId="3" xfId="1" applyFont="1" applyBorder="1" applyAlignment="1" applyProtection="1">
      <alignment horizontal="center"/>
      <protection locked="0"/>
    </xf>
    <xf numFmtId="0" fontId="3" fillId="0" borderId="4" xfId="1" applyFont="1" applyBorder="1" applyAlignment="1">
      <alignment horizontal="left"/>
    </xf>
    <xf numFmtId="0" fontId="3" fillId="0" borderId="5" xfId="1" applyFont="1" applyBorder="1" applyAlignment="1">
      <alignment horizontal="left"/>
    </xf>
    <xf numFmtId="0" fontId="3" fillId="0" borderId="7" xfId="1" applyFont="1" applyBorder="1" applyAlignment="1">
      <alignment horizontal="left"/>
    </xf>
    <xf numFmtId="0" fontId="3" fillId="0" borderId="0" xfId="1" applyFont="1" applyAlignment="1">
      <alignment horizontal="left"/>
    </xf>
    <xf numFmtId="0" fontId="4" fillId="0" borderId="0" xfId="1" applyFont="1" applyAlignment="1">
      <alignment horizontal="center"/>
    </xf>
    <xf numFmtId="0" fontId="4" fillId="0" borderId="8" xfId="1" applyFont="1" applyBorder="1" applyAlignment="1">
      <alignment horizontal="center"/>
    </xf>
    <xf numFmtId="0" fontId="3" fillId="0" borderId="7" xfId="1" applyFont="1" applyBorder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3" fillId="0" borderId="9" xfId="1" applyFont="1" applyBorder="1" applyAlignment="1">
      <alignment horizontal="left"/>
    </xf>
    <xf numFmtId="0" fontId="3" fillId="0" borderId="10" xfId="1" applyFont="1" applyBorder="1" applyAlignment="1">
      <alignment horizontal="left"/>
    </xf>
    <xf numFmtId="164" fontId="5" fillId="0" borderId="18" xfId="1" applyNumberFormat="1" applyFont="1" applyBorder="1" applyAlignment="1">
      <alignment horizontal="left"/>
    </xf>
    <xf numFmtId="164" fontId="5" fillId="0" borderId="19" xfId="1" applyNumberFormat="1" applyFont="1" applyBorder="1" applyAlignment="1">
      <alignment horizontal="left"/>
    </xf>
    <xf numFmtId="164" fontId="5" fillId="0" borderId="20" xfId="1" applyNumberFormat="1" applyFont="1" applyBorder="1" applyAlignment="1">
      <alignment horizontal="left"/>
    </xf>
    <xf numFmtId="49" fontId="3" fillId="0" borderId="18" xfId="1" applyNumberFormat="1" applyFont="1" applyBorder="1" applyAlignment="1" applyProtection="1">
      <alignment horizontal="center"/>
      <protection locked="0"/>
    </xf>
    <xf numFmtId="49" fontId="0" fillId="0" borderId="19" xfId="0" applyNumberFormat="1" applyBorder="1" applyAlignment="1" applyProtection="1">
      <alignment horizontal="center"/>
      <protection locked="0"/>
    </xf>
    <xf numFmtId="49" fontId="0" fillId="0" borderId="20" xfId="0" applyNumberFormat="1" applyBorder="1" applyAlignment="1" applyProtection="1">
      <alignment horizontal="center"/>
      <protection locked="0"/>
    </xf>
    <xf numFmtId="0" fontId="3" fillId="0" borderId="18" xfId="1" applyFont="1" applyBorder="1" applyAlignment="1" applyProtection="1">
      <alignment horizontal="center"/>
      <protection locked="0"/>
    </xf>
    <xf numFmtId="0" fontId="3" fillId="0" borderId="19" xfId="1" applyFont="1" applyBorder="1" applyAlignment="1" applyProtection="1">
      <alignment horizontal="center"/>
      <protection locked="0"/>
    </xf>
    <xf numFmtId="0" fontId="3" fillId="0" borderId="20" xfId="1" applyFont="1" applyBorder="1" applyAlignment="1" applyProtection="1">
      <alignment horizontal="center"/>
      <protection locked="0"/>
    </xf>
    <xf numFmtId="0" fontId="3" fillId="0" borderId="0" xfId="1" applyFont="1" applyAlignment="1">
      <alignment horizontal="center"/>
    </xf>
    <xf numFmtId="0" fontId="3" fillId="0" borderId="12" xfId="1" applyFont="1" applyBorder="1" applyAlignment="1" applyProtection="1">
      <alignment horizontal="center"/>
      <protection locked="0"/>
    </xf>
    <xf numFmtId="0" fontId="3" fillId="0" borderId="13" xfId="1" applyFont="1" applyBorder="1" applyAlignment="1" applyProtection="1">
      <alignment horizontal="center"/>
      <protection locked="0"/>
    </xf>
    <xf numFmtId="0" fontId="3" fillId="0" borderId="14" xfId="1" applyFont="1" applyBorder="1" applyAlignment="1" applyProtection="1">
      <alignment horizontal="center"/>
      <protection locked="0"/>
    </xf>
    <xf numFmtId="0" fontId="3" fillId="0" borderId="21" xfId="1" applyFont="1" applyBorder="1" applyAlignment="1">
      <alignment horizontal="center"/>
    </xf>
    <xf numFmtId="0" fontId="3" fillId="0" borderId="21" xfId="1" applyFont="1" applyBorder="1" applyAlignment="1">
      <alignment horizontal="center" vertical="top"/>
    </xf>
    <xf numFmtId="0" fontId="3" fillId="0" borderId="18" xfId="1" applyFont="1" applyBorder="1"/>
    <xf numFmtId="0" fontId="3" fillId="0" borderId="19" xfId="1" applyFont="1" applyBorder="1"/>
    <xf numFmtId="0" fontId="3" fillId="0" borderId="20" xfId="1" applyFont="1" applyBorder="1"/>
    <xf numFmtId="0" fontId="0" fillId="0" borderId="1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3" fillId="0" borderId="18" xfId="1" applyFont="1" applyBorder="1" applyProtection="1">
      <protection locked="0"/>
    </xf>
    <xf numFmtId="0" fontId="3" fillId="0" borderId="19" xfId="1" applyFont="1" applyBorder="1" applyProtection="1">
      <protection locked="0"/>
    </xf>
    <xf numFmtId="0" fontId="3" fillId="0" borderId="20" xfId="1" applyFont="1" applyBorder="1" applyProtection="1">
      <protection locked="0"/>
    </xf>
    <xf numFmtId="0" fontId="3" fillId="0" borderId="9" xfId="1" applyFont="1" applyBorder="1" applyAlignment="1" applyProtection="1">
      <alignment horizontal="center"/>
      <protection locked="0"/>
    </xf>
    <xf numFmtId="0" fontId="3" fillId="0" borderId="11" xfId="1" applyFont="1" applyBorder="1" applyAlignment="1" applyProtection="1">
      <alignment horizontal="center"/>
      <protection locked="0"/>
    </xf>
    <xf numFmtId="0" fontId="7" fillId="0" borderId="18" xfId="1" applyFont="1" applyBorder="1" applyAlignment="1">
      <alignment vertical="top"/>
    </xf>
    <xf numFmtId="0" fontId="7" fillId="0" borderId="19" xfId="1" applyFont="1" applyBorder="1" applyAlignment="1">
      <alignment vertical="top"/>
    </xf>
    <xf numFmtId="0" fontId="7" fillId="0" borderId="20" xfId="1" applyFont="1" applyBorder="1" applyAlignment="1">
      <alignment vertical="top"/>
    </xf>
    <xf numFmtId="0" fontId="7" fillId="0" borderId="18" xfId="1" applyFont="1" applyBorder="1"/>
    <xf numFmtId="0" fontId="7" fillId="0" borderId="19" xfId="1" applyFont="1" applyBorder="1"/>
    <xf numFmtId="0" fontId="7" fillId="0" borderId="20" xfId="1" applyFont="1" applyBorder="1"/>
    <xf numFmtId="0" fontId="3" fillId="0" borderId="18" xfId="1" applyFont="1" applyBorder="1" applyAlignment="1">
      <alignment horizontal="center"/>
    </xf>
    <xf numFmtId="0" fontId="3" fillId="0" borderId="19" xfId="1" applyFont="1" applyBorder="1" applyAlignment="1">
      <alignment horizontal="center"/>
    </xf>
    <xf numFmtId="0" fontId="0" fillId="0" borderId="19" xfId="0" applyBorder="1"/>
    <xf numFmtId="0" fontId="0" fillId="0" borderId="20" xfId="0" applyBorder="1"/>
    <xf numFmtId="0" fontId="4" fillId="0" borderId="18" xfId="1" applyFont="1" applyBorder="1"/>
    <xf numFmtId="0" fontId="4" fillId="0" borderId="19" xfId="1" applyFont="1" applyBorder="1"/>
    <xf numFmtId="0" fontId="4" fillId="0" borderId="20" xfId="1" applyFont="1" applyBorder="1"/>
    <xf numFmtId="0" fontId="3" fillId="0" borderId="4" xfId="1" applyFont="1" applyBorder="1" applyAlignment="1" applyProtection="1">
      <alignment horizontal="center"/>
      <protection locked="0"/>
    </xf>
    <xf numFmtId="0" fontId="3" fillId="0" borderId="6" xfId="1" applyFont="1" applyBorder="1" applyAlignment="1" applyProtection="1">
      <alignment horizontal="center"/>
      <protection locked="0"/>
    </xf>
    <xf numFmtId="0" fontId="3" fillId="0" borderId="18" xfId="1" applyFont="1" applyBorder="1" applyAlignment="1">
      <alignment horizontal="left"/>
    </xf>
    <xf numFmtId="0" fontId="3" fillId="0" borderId="19" xfId="1" applyFont="1" applyBorder="1" applyAlignment="1">
      <alignment horizontal="left"/>
    </xf>
    <xf numFmtId="0" fontId="3" fillId="0" borderId="20" xfId="1" applyFont="1" applyBorder="1" applyAlignment="1">
      <alignment horizontal="left"/>
    </xf>
    <xf numFmtId="0" fontId="3" fillId="0" borderId="18" xfId="1" applyFont="1" applyBorder="1" applyAlignment="1" applyProtection="1">
      <alignment horizontal="left"/>
      <protection locked="0"/>
    </xf>
    <xf numFmtId="0" fontId="3" fillId="0" borderId="19" xfId="1" applyFont="1" applyBorder="1" applyAlignment="1" applyProtection="1">
      <alignment horizontal="left"/>
      <protection locked="0"/>
    </xf>
    <xf numFmtId="0" fontId="3" fillId="0" borderId="20" xfId="1" applyFont="1" applyBorder="1" applyAlignment="1" applyProtection="1">
      <alignment horizontal="left"/>
      <protection locked="0"/>
    </xf>
    <xf numFmtId="0" fontId="4" fillId="0" borderId="18" xfId="1" applyFont="1" applyBorder="1" applyProtection="1">
      <protection locked="0"/>
    </xf>
    <xf numFmtId="0" fontId="4" fillId="0" borderId="19" xfId="1" applyFont="1" applyBorder="1" applyProtection="1">
      <protection locked="0"/>
    </xf>
    <xf numFmtId="0" fontId="4" fillId="0" borderId="20" xfId="1" applyFont="1" applyBorder="1" applyProtection="1">
      <protection locked="0"/>
    </xf>
    <xf numFmtId="0" fontId="4" fillId="0" borderId="18" xfId="1" applyFont="1" applyBorder="1" applyAlignment="1">
      <alignment horizontal="left"/>
    </xf>
    <xf numFmtId="0" fontId="4" fillId="0" borderId="19" xfId="1" applyFont="1" applyBorder="1" applyAlignment="1">
      <alignment horizontal="left"/>
    </xf>
    <xf numFmtId="0" fontId="4" fillId="0" borderId="20" xfId="1" applyFont="1" applyBorder="1" applyAlignment="1">
      <alignment horizontal="left"/>
    </xf>
    <xf numFmtId="0" fontId="0" fillId="0" borderId="20" xfId="0" applyBorder="1" applyProtection="1">
      <protection locked="0"/>
    </xf>
    <xf numFmtId="0" fontId="0" fillId="0" borderId="19" xfId="0" applyBorder="1" applyProtection="1">
      <protection locked="0"/>
    </xf>
    <xf numFmtId="0" fontId="3" fillId="0" borderId="1" xfId="1" applyFont="1" applyBorder="1" applyAlignment="1" applyProtection="1">
      <alignment horizontal="left"/>
      <protection locked="0"/>
    </xf>
    <xf numFmtId="0" fontId="3" fillId="0" borderId="2" xfId="1" applyFont="1" applyBorder="1" applyAlignment="1" applyProtection="1">
      <alignment horizontal="left"/>
      <protection locked="0"/>
    </xf>
    <xf numFmtId="0" fontId="3" fillId="0" borderId="3" xfId="1" applyFont="1" applyBorder="1" applyAlignment="1" applyProtection="1">
      <alignment horizontal="left"/>
      <protection locked="0"/>
    </xf>
    <xf numFmtId="20" fontId="3" fillId="0" borderId="12" xfId="1" applyNumberFormat="1" applyFont="1" applyBorder="1" applyAlignment="1" applyProtection="1">
      <alignment horizontal="center"/>
      <protection locked="0"/>
    </xf>
    <xf numFmtId="0" fontId="3" fillId="0" borderId="6" xfId="1" applyFont="1" applyBorder="1" applyAlignment="1"/>
    <xf numFmtId="0" fontId="3" fillId="0" borderId="8" xfId="1" applyFont="1" applyBorder="1" applyAlignment="1"/>
    <xf numFmtId="0" fontId="3" fillId="0" borderId="0" xfId="1" applyFont="1" applyBorder="1" applyAlignment="1">
      <alignment horizontal="left"/>
    </xf>
    <xf numFmtId="0" fontId="3" fillId="0" borderId="8" xfId="1" applyFont="1" applyBorder="1" applyAlignment="1">
      <alignment vertical="center"/>
    </xf>
    <xf numFmtId="0" fontId="3" fillId="0" borderId="0" xfId="1" applyFont="1" applyBorder="1" applyAlignment="1">
      <alignment horizontal="left" vertical="center"/>
    </xf>
    <xf numFmtId="0" fontId="3" fillId="0" borderId="11" xfId="1" applyFont="1" applyBorder="1" applyAlignment="1"/>
    <xf numFmtId="14" fontId="3" fillId="0" borderId="11" xfId="1" applyNumberFormat="1" applyFont="1" applyBorder="1" applyAlignment="1"/>
    <xf numFmtId="0" fontId="3" fillId="0" borderId="6" xfId="1" applyFont="1" applyBorder="1"/>
    <xf numFmtId="0" fontId="3" fillId="0" borderId="8" xfId="1" applyFont="1" applyBorder="1"/>
    <xf numFmtId="0" fontId="3" fillId="0" borderId="11" xfId="1" applyFont="1" applyBorder="1"/>
    <xf numFmtId="14" fontId="3" fillId="0" borderId="11" xfId="1" applyNumberFormat="1" applyFont="1" applyBorder="1"/>
  </cellXfs>
  <cellStyles count="2">
    <cellStyle name="Normal" xfId="0" builtinId="0"/>
    <cellStyle name="Normal_Cache Slough August 2008" xfId="1" xr:uid="{2665CE2D-0F3B-460F-8FCA-037F19C40C0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eetMetadata" Target="metadata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08CC9-414D-41B0-8E64-C1EC35251F52}">
  <dimension ref="A1:Q69"/>
  <sheetViews>
    <sheetView workbookViewId="0">
      <selection activeCell="I68" sqref="I68:I69"/>
    </sheetView>
  </sheetViews>
  <sheetFormatPr defaultRowHeight="14.4" x14ac:dyDescent="0.3"/>
  <cols>
    <col min="4" max="4" width="10.5546875" bestFit="1" customWidth="1"/>
    <col min="7" max="7" width="9.5546875" bestFit="1" customWidth="1"/>
    <col min="9" max="9" width="9.5546875" bestFit="1" customWidth="1"/>
    <col min="13" max="13" width="9.5546875" bestFit="1" customWidth="1"/>
    <col min="16" max="16" width="9.5546875" bestFit="1" customWidth="1"/>
    <col min="17" max="17" width="47.33203125" bestFit="1" customWidth="1"/>
  </cols>
  <sheetData>
    <row r="1" spans="1:17" ht="43.8" thickBot="1" x14ac:dyDescent="0.35">
      <c r="A1" s="1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3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3" t="s">
        <v>14</v>
      </c>
      <c r="P1" s="52" t="s">
        <v>15</v>
      </c>
      <c r="Q1" s="51" t="s">
        <v>16</v>
      </c>
    </row>
    <row r="2" spans="1:17" x14ac:dyDescent="0.3">
      <c r="A2">
        <v>1</v>
      </c>
      <c r="B2" t="s">
        <v>17</v>
      </c>
      <c r="C2" t="s">
        <v>18</v>
      </c>
      <c r="D2" s="49">
        <v>44853</v>
      </c>
      <c r="E2" s="50">
        <v>0.36249999999999999</v>
      </c>
      <c r="F2">
        <v>50</v>
      </c>
      <c r="G2" s="49">
        <v>45107</v>
      </c>
      <c r="H2" t="s">
        <v>19</v>
      </c>
      <c r="I2" s="49">
        <v>45127</v>
      </c>
      <c r="J2">
        <v>4.5</v>
      </c>
      <c r="K2" t="s">
        <v>20</v>
      </c>
      <c r="L2" t="s">
        <v>19</v>
      </c>
      <c r="M2" s="49">
        <v>45148</v>
      </c>
      <c r="N2" t="s">
        <v>21</v>
      </c>
    </row>
    <row r="3" spans="1:17" x14ac:dyDescent="0.3">
      <c r="A3">
        <v>2</v>
      </c>
      <c r="B3" t="s">
        <v>17</v>
      </c>
      <c r="C3" t="s">
        <v>18</v>
      </c>
      <c r="D3" s="49">
        <v>44853</v>
      </c>
      <c r="E3" s="50">
        <v>0.36249999999999999</v>
      </c>
      <c r="F3">
        <v>150</v>
      </c>
      <c r="G3" s="49">
        <v>45107</v>
      </c>
      <c r="H3" t="s">
        <v>19</v>
      </c>
      <c r="I3" s="49">
        <v>45127</v>
      </c>
      <c r="J3">
        <v>3.5</v>
      </c>
      <c r="K3" t="s">
        <v>20</v>
      </c>
      <c r="L3" t="s">
        <v>19</v>
      </c>
      <c r="M3" s="49">
        <v>45148</v>
      </c>
      <c r="N3" t="s">
        <v>21</v>
      </c>
    </row>
    <row r="4" spans="1:17" x14ac:dyDescent="0.3">
      <c r="A4">
        <v>3</v>
      </c>
      <c r="B4" t="s">
        <v>17</v>
      </c>
      <c r="C4" t="s">
        <v>18</v>
      </c>
      <c r="D4" s="49">
        <v>44866</v>
      </c>
      <c r="E4" s="50">
        <v>0.37291666666666662</v>
      </c>
      <c r="F4">
        <v>50</v>
      </c>
      <c r="G4" s="49">
        <v>45107</v>
      </c>
      <c r="H4" t="s">
        <v>19</v>
      </c>
      <c r="I4" s="49">
        <v>45126</v>
      </c>
      <c r="J4">
        <v>4.5</v>
      </c>
      <c r="K4" t="s">
        <v>20</v>
      </c>
      <c r="L4" t="s">
        <v>19</v>
      </c>
      <c r="M4" s="49">
        <v>45148</v>
      </c>
      <c r="N4" t="s">
        <v>21</v>
      </c>
    </row>
    <row r="5" spans="1:17" x14ac:dyDescent="0.3">
      <c r="A5">
        <v>4</v>
      </c>
      <c r="B5" t="s">
        <v>17</v>
      </c>
      <c r="C5" t="s">
        <v>18</v>
      </c>
      <c r="D5" s="49">
        <v>44866</v>
      </c>
      <c r="E5" s="50">
        <v>0.37291666666666662</v>
      </c>
      <c r="F5">
        <v>150</v>
      </c>
      <c r="G5" s="49">
        <v>45107</v>
      </c>
      <c r="H5" t="s">
        <v>19</v>
      </c>
      <c r="I5" s="49">
        <v>45125</v>
      </c>
      <c r="J5">
        <v>2</v>
      </c>
      <c r="K5" t="s">
        <v>20</v>
      </c>
      <c r="L5" t="s">
        <v>19</v>
      </c>
      <c r="M5" s="49">
        <v>45148</v>
      </c>
      <c r="N5" t="s">
        <v>21</v>
      </c>
    </row>
    <row r="6" spans="1:17" x14ac:dyDescent="0.3">
      <c r="A6">
        <v>5</v>
      </c>
      <c r="B6" t="s">
        <v>17</v>
      </c>
      <c r="C6" t="s">
        <v>22</v>
      </c>
      <c r="D6" s="49">
        <v>44879</v>
      </c>
      <c r="E6" s="50">
        <v>0.43541666666666662</v>
      </c>
      <c r="F6">
        <v>50</v>
      </c>
      <c r="G6" s="49">
        <v>45107</v>
      </c>
      <c r="H6" t="s">
        <v>19</v>
      </c>
      <c r="I6" s="49">
        <v>45125</v>
      </c>
      <c r="J6">
        <v>4</v>
      </c>
      <c r="K6" t="s">
        <v>20</v>
      </c>
      <c r="L6" t="s">
        <v>19</v>
      </c>
      <c r="M6" s="49">
        <v>45148</v>
      </c>
      <c r="N6" t="s">
        <v>21</v>
      </c>
    </row>
    <row r="7" spans="1:17" x14ac:dyDescent="0.3">
      <c r="A7">
        <v>6</v>
      </c>
      <c r="B7" t="s">
        <v>17</v>
      </c>
      <c r="C7" t="s">
        <v>22</v>
      </c>
      <c r="D7" s="49">
        <v>44879</v>
      </c>
      <c r="E7" s="50">
        <v>0.43541666666666662</v>
      </c>
      <c r="F7">
        <v>150</v>
      </c>
      <c r="G7" s="49">
        <v>45107</v>
      </c>
      <c r="H7" t="s">
        <v>19</v>
      </c>
      <c r="I7" s="49">
        <v>45125</v>
      </c>
      <c r="J7">
        <v>1</v>
      </c>
      <c r="K7" t="s">
        <v>20</v>
      </c>
      <c r="L7" t="s">
        <v>19</v>
      </c>
      <c r="M7" s="49">
        <v>45148</v>
      </c>
      <c r="N7" t="s">
        <v>21</v>
      </c>
    </row>
    <row r="8" spans="1:17" x14ac:dyDescent="0.3">
      <c r="A8">
        <v>7</v>
      </c>
      <c r="B8" t="s">
        <v>17</v>
      </c>
      <c r="C8" t="s">
        <v>18</v>
      </c>
      <c r="D8" s="49">
        <v>44880</v>
      </c>
      <c r="E8" s="50">
        <v>0.42222222222222222</v>
      </c>
      <c r="F8">
        <v>50</v>
      </c>
      <c r="G8" s="49">
        <v>45107</v>
      </c>
      <c r="H8" t="s">
        <v>19</v>
      </c>
      <c r="I8" s="49">
        <v>45124</v>
      </c>
      <c r="J8">
        <v>8</v>
      </c>
      <c r="K8" t="s">
        <v>20</v>
      </c>
      <c r="L8" t="s">
        <v>19</v>
      </c>
      <c r="M8" s="49">
        <v>45148</v>
      </c>
      <c r="N8" t="s">
        <v>21</v>
      </c>
    </row>
    <row r="9" spans="1:17" x14ac:dyDescent="0.3">
      <c r="A9">
        <v>8</v>
      </c>
      <c r="B9" t="s">
        <v>17</v>
      </c>
      <c r="C9" t="s">
        <v>18</v>
      </c>
      <c r="D9" s="49">
        <v>44880</v>
      </c>
      <c r="E9" s="50">
        <v>0.42222222222222222</v>
      </c>
      <c r="F9">
        <v>150</v>
      </c>
      <c r="G9" s="49">
        <v>45107</v>
      </c>
      <c r="H9" t="s">
        <v>19</v>
      </c>
      <c r="I9" s="49">
        <v>45121</v>
      </c>
      <c r="J9">
        <v>2.5</v>
      </c>
      <c r="K9" t="s">
        <v>20</v>
      </c>
      <c r="L9" t="s">
        <v>19</v>
      </c>
      <c r="M9" s="49">
        <v>45148</v>
      </c>
      <c r="N9" t="s">
        <v>21</v>
      </c>
    </row>
    <row r="10" spans="1:17" x14ac:dyDescent="0.3">
      <c r="A10">
        <v>9</v>
      </c>
      <c r="B10" t="s">
        <v>17</v>
      </c>
      <c r="C10" t="s">
        <v>18</v>
      </c>
      <c r="D10" s="49">
        <v>44893</v>
      </c>
      <c r="E10" s="50">
        <v>0.41250000000000003</v>
      </c>
      <c r="F10">
        <v>50</v>
      </c>
      <c r="G10" s="49">
        <v>45107</v>
      </c>
      <c r="H10" t="s">
        <v>19</v>
      </c>
      <c r="I10" s="49">
        <v>45119</v>
      </c>
      <c r="J10">
        <v>5</v>
      </c>
      <c r="K10" t="s">
        <v>20</v>
      </c>
      <c r="L10" t="s">
        <v>19</v>
      </c>
      <c r="M10" s="49">
        <v>45148</v>
      </c>
      <c r="N10" t="s">
        <v>21</v>
      </c>
    </row>
    <row r="11" spans="1:17" x14ac:dyDescent="0.3">
      <c r="A11">
        <v>10</v>
      </c>
      <c r="B11" t="s">
        <v>17</v>
      </c>
      <c r="C11" t="s">
        <v>18</v>
      </c>
      <c r="D11" s="49">
        <v>44893</v>
      </c>
      <c r="E11" s="50">
        <v>0.41250000000000003</v>
      </c>
      <c r="F11">
        <v>150</v>
      </c>
      <c r="G11" s="49">
        <v>45107</v>
      </c>
      <c r="H11" t="s">
        <v>19</v>
      </c>
      <c r="I11" s="49">
        <v>45118</v>
      </c>
      <c r="J11">
        <v>4</v>
      </c>
      <c r="K11" t="s">
        <v>20</v>
      </c>
      <c r="L11" t="s">
        <v>19</v>
      </c>
      <c r="M11" s="49">
        <v>45148</v>
      </c>
      <c r="N11" t="s">
        <v>21</v>
      </c>
    </row>
    <row r="12" spans="1:17" x14ac:dyDescent="0.3">
      <c r="A12">
        <v>11</v>
      </c>
      <c r="B12" t="s">
        <v>17</v>
      </c>
      <c r="C12" t="s">
        <v>22</v>
      </c>
      <c r="D12" s="49">
        <v>44894</v>
      </c>
      <c r="E12" s="50">
        <v>0.43194444444444446</v>
      </c>
      <c r="F12">
        <v>50</v>
      </c>
      <c r="G12" s="49">
        <v>45107</v>
      </c>
      <c r="H12" t="s">
        <v>19</v>
      </c>
      <c r="I12" s="49">
        <v>45118</v>
      </c>
      <c r="J12">
        <v>5</v>
      </c>
      <c r="K12" t="s">
        <v>20</v>
      </c>
      <c r="L12" t="s">
        <v>19</v>
      </c>
      <c r="M12" s="49">
        <v>45148</v>
      </c>
      <c r="N12" t="s">
        <v>21</v>
      </c>
    </row>
    <row r="13" spans="1:17" x14ac:dyDescent="0.3">
      <c r="A13">
        <v>12</v>
      </c>
      <c r="B13" t="s">
        <v>17</v>
      </c>
      <c r="C13" t="s">
        <v>22</v>
      </c>
      <c r="D13" s="49">
        <v>44894</v>
      </c>
      <c r="E13" s="50">
        <v>0.43194444444444446</v>
      </c>
      <c r="F13">
        <v>150</v>
      </c>
      <c r="G13" s="49">
        <v>45107</v>
      </c>
      <c r="H13" t="s">
        <v>19</v>
      </c>
      <c r="I13" s="49">
        <v>45117</v>
      </c>
      <c r="J13">
        <v>3</v>
      </c>
      <c r="K13" t="s">
        <v>20</v>
      </c>
      <c r="L13" t="s">
        <v>19</v>
      </c>
      <c r="M13" s="49">
        <v>45148</v>
      </c>
      <c r="N13" t="s">
        <v>21</v>
      </c>
    </row>
    <row r="14" spans="1:17" x14ac:dyDescent="0.3">
      <c r="A14">
        <v>13</v>
      </c>
      <c r="B14" t="s">
        <v>17</v>
      </c>
      <c r="C14" t="s">
        <v>18</v>
      </c>
      <c r="D14" s="49">
        <v>44907</v>
      </c>
      <c r="E14" s="50">
        <v>0.39374999999999999</v>
      </c>
      <c r="F14">
        <v>50</v>
      </c>
      <c r="G14" s="49">
        <v>45107</v>
      </c>
      <c r="H14" t="s">
        <v>19</v>
      </c>
      <c r="I14" s="49">
        <v>45121</v>
      </c>
      <c r="J14">
        <v>6</v>
      </c>
      <c r="K14" t="s">
        <v>20</v>
      </c>
      <c r="L14" t="s">
        <v>19</v>
      </c>
      <c r="M14" s="49">
        <v>45148</v>
      </c>
      <c r="N14" t="s">
        <v>21</v>
      </c>
    </row>
    <row r="15" spans="1:17" x14ac:dyDescent="0.3">
      <c r="A15">
        <v>14</v>
      </c>
      <c r="B15" t="s">
        <v>17</v>
      </c>
      <c r="C15" t="s">
        <v>18</v>
      </c>
      <c r="D15" s="49">
        <v>44907</v>
      </c>
      <c r="E15" s="50">
        <v>0.39374999999999999</v>
      </c>
      <c r="F15">
        <v>150</v>
      </c>
      <c r="G15" s="49">
        <v>45107</v>
      </c>
      <c r="H15" t="s">
        <v>19</v>
      </c>
      <c r="I15" s="49">
        <v>45120</v>
      </c>
      <c r="J15">
        <v>4</v>
      </c>
      <c r="K15" t="s">
        <v>20</v>
      </c>
      <c r="L15" t="s">
        <v>19</v>
      </c>
      <c r="M15" s="49">
        <v>45148</v>
      </c>
      <c r="N15" t="s">
        <v>21</v>
      </c>
    </row>
    <row r="16" spans="1:17" x14ac:dyDescent="0.3">
      <c r="A16">
        <v>15</v>
      </c>
      <c r="B16" t="s">
        <v>17</v>
      </c>
      <c r="C16" t="s">
        <v>22</v>
      </c>
      <c r="D16" s="49">
        <v>44908</v>
      </c>
      <c r="E16" s="50">
        <v>0.43124999999999997</v>
      </c>
      <c r="F16">
        <v>50</v>
      </c>
      <c r="G16" s="49">
        <v>45107</v>
      </c>
      <c r="H16" t="s">
        <v>19</v>
      </c>
      <c r="I16" s="49">
        <v>45153</v>
      </c>
      <c r="J16">
        <v>2.5</v>
      </c>
      <c r="K16" t="s">
        <v>20</v>
      </c>
      <c r="L16" t="s">
        <v>19</v>
      </c>
      <c r="M16" s="49">
        <v>45148</v>
      </c>
      <c r="N16" t="s">
        <v>20</v>
      </c>
      <c r="O16" t="s">
        <v>19</v>
      </c>
      <c r="P16" s="49">
        <v>45153</v>
      </c>
      <c r="Q16" t="s">
        <v>23</v>
      </c>
    </row>
    <row r="17" spans="1:16" x14ac:dyDescent="0.3">
      <c r="A17">
        <v>16</v>
      </c>
      <c r="B17" t="s">
        <v>17</v>
      </c>
      <c r="C17" t="s">
        <v>22</v>
      </c>
      <c r="D17" s="49">
        <v>44908</v>
      </c>
      <c r="E17" s="50">
        <v>0.43124999999999997</v>
      </c>
      <c r="F17">
        <v>150</v>
      </c>
      <c r="G17" s="49">
        <v>45107</v>
      </c>
      <c r="H17" t="s">
        <v>24</v>
      </c>
      <c r="I17" s="49">
        <v>45118</v>
      </c>
      <c r="J17" t="s">
        <v>25</v>
      </c>
      <c r="K17" t="s">
        <v>20</v>
      </c>
      <c r="L17" t="s">
        <v>19</v>
      </c>
      <c r="M17" s="49">
        <v>45148</v>
      </c>
      <c r="N17" t="s">
        <v>20</v>
      </c>
      <c r="O17" t="s">
        <v>19</v>
      </c>
      <c r="P17" s="49">
        <v>45153</v>
      </c>
    </row>
    <row r="18" spans="1:16" x14ac:dyDescent="0.3">
      <c r="A18">
        <v>17</v>
      </c>
      <c r="B18" t="s">
        <v>17</v>
      </c>
      <c r="C18" t="s">
        <v>18</v>
      </c>
      <c r="D18" s="49">
        <v>44922</v>
      </c>
      <c r="E18" s="50">
        <v>0.47291666666666665</v>
      </c>
      <c r="F18">
        <v>50</v>
      </c>
      <c r="G18" s="49">
        <v>45107</v>
      </c>
      <c r="H18" t="s">
        <v>19</v>
      </c>
      <c r="I18" s="49">
        <v>45112</v>
      </c>
      <c r="J18">
        <v>3</v>
      </c>
      <c r="K18" t="s">
        <v>20</v>
      </c>
      <c r="L18" t="s">
        <v>19</v>
      </c>
      <c r="M18" s="49">
        <v>45148</v>
      </c>
      <c r="N18" t="s">
        <v>21</v>
      </c>
    </row>
    <row r="19" spans="1:16" x14ac:dyDescent="0.3">
      <c r="A19">
        <v>18</v>
      </c>
      <c r="B19" t="s">
        <v>17</v>
      </c>
      <c r="C19" t="s">
        <v>18</v>
      </c>
      <c r="D19" s="49">
        <v>44922</v>
      </c>
      <c r="E19" s="50">
        <v>0.47291666666666665</v>
      </c>
      <c r="F19">
        <v>150</v>
      </c>
      <c r="G19" s="49">
        <v>45107</v>
      </c>
      <c r="H19" t="s">
        <v>19</v>
      </c>
      <c r="I19" s="49">
        <v>45112</v>
      </c>
      <c r="J19">
        <v>2</v>
      </c>
      <c r="K19" t="s">
        <v>20</v>
      </c>
      <c r="L19" t="s">
        <v>19</v>
      </c>
      <c r="M19" s="49">
        <v>45148</v>
      </c>
      <c r="N19" t="s">
        <v>21</v>
      </c>
    </row>
    <row r="20" spans="1:16" x14ac:dyDescent="0.3">
      <c r="A20">
        <v>19</v>
      </c>
      <c r="B20" t="s">
        <v>17</v>
      </c>
      <c r="C20" t="s">
        <v>22</v>
      </c>
      <c r="D20" s="49">
        <v>44923</v>
      </c>
      <c r="E20" s="50">
        <v>0.42777777777777781</v>
      </c>
      <c r="F20">
        <v>50</v>
      </c>
      <c r="G20" s="49">
        <v>45107</v>
      </c>
      <c r="H20" t="s">
        <v>19</v>
      </c>
      <c r="I20" s="49">
        <v>45107</v>
      </c>
      <c r="J20">
        <v>4</v>
      </c>
      <c r="K20" t="s">
        <v>20</v>
      </c>
      <c r="L20" t="s">
        <v>19</v>
      </c>
      <c r="M20" s="49">
        <v>45148</v>
      </c>
      <c r="N20" t="s">
        <v>21</v>
      </c>
    </row>
    <row r="21" spans="1:16" x14ac:dyDescent="0.3">
      <c r="A21">
        <v>20</v>
      </c>
      <c r="B21" t="s">
        <v>17</v>
      </c>
      <c r="C21" t="s">
        <v>22</v>
      </c>
      <c r="D21" s="49">
        <v>44923</v>
      </c>
      <c r="E21" s="50">
        <v>0.42777777777777781</v>
      </c>
      <c r="F21">
        <v>150</v>
      </c>
      <c r="G21" s="49">
        <v>45107</v>
      </c>
      <c r="H21" t="s">
        <v>19</v>
      </c>
      <c r="I21" s="49">
        <v>45107</v>
      </c>
      <c r="J21">
        <v>2</v>
      </c>
      <c r="K21" t="s">
        <v>20</v>
      </c>
      <c r="L21" t="s">
        <v>19</v>
      </c>
      <c r="M21" s="49">
        <v>45148</v>
      </c>
      <c r="N21" t="s">
        <v>21</v>
      </c>
    </row>
    <row r="22" spans="1:16" x14ac:dyDescent="0.3">
      <c r="A22">
        <v>21</v>
      </c>
      <c r="B22" t="s">
        <v>17</v>
      </c>
      <c r="C22" t="s">
        <v>22</v>
      </c>
      <c r="D22" s="49">
        <v>44929</v>
      </c>
      <c r="E22" s="50">
        <v>0.45833333333333331</v>
      </c>
      <c r="F22">
        <v>50</v>
      </c>
      <c r="G22" s="49">
        <v>45107</v>
      </c>
      <c r="H22" t="s">
        <v>19</v>
      </c>
      <c r="I22" s="49">
        <v>45139</v>
      </c>
      <c r="J22">
        <v>3.5</v>
      </c>
      <c r="K22" t="s">
        <v>20</v>
      </c>
      <c r="L22" t="s">
        <v>19</v>
      </c>
      <c r="M22" s="49">
        <v>45148</v>
      </c>
      <c r="N22" t="s">
        <v>21</v>
      </c>
    </row>
    <row r="23" spans="1:16" x14ac:dyDescent="0.3">
      <c r="A23">
        <v>22</v>
      </c>
      <c r="B23" t="s">
        <v>17</v>
      </c>
      <c r="C23" t="s">
        <v>22</v>
      </c>
      <c r="D23" s="49">
        <v>44929</v>
      </c>
      <c r="E23" s="50">
        <v>0.45833333333333331</v>
      </c>
      <c r="F23">
        <v>150</v>
      </c>
      <c r="G23" s="49">
        <v>45107</v>
      </c>
      <c r="H23" t="s">
        <v>19</v>
      </c>
      <c r="I23" s="49">
        <v>45134</v>
      </c>
      <c r="J23">
        <v>3</v>
      </c>
      <c r="K23" t="s">
        <v>20</v>
      </c>
      <c r="L23" t="s">
        <v>19</v>
      </c>
      <c r="M23" s="49">
        <v>45148</v>
      </c>
      <c r="N23" t="s">
        <v>21</v>
      </c>
    </row>
    <row r="24" spans="1:16" x14ac:dyDescent="0.3">
      <c r="A24">
        <v>23</v>
      </c>
      <c r="B24" t="s">
        <v>17</v>
      </c>
      <c r="C24" t="s">
        <v>18</v>
      </c>
      <c r="D24" s="49">
        <v>44930</v>
      </c>
      <c r="E24" s="50">
        <v>0.36805555555555558</v>
      </c>
      <c r="F24">
        <v>50</v>
      </c>
      <c r="G24" s="49">
        <v>45107</v>
      </c>
      <c r="H24" t="s">
        <v>19</v>
      </c>
      <c r="I24" s="49">
        <v>45147</v>
      </c>
      <c r="J24">
        <v>7</v>
      </c>
      <c r="K24" t="s">
        <v>20</v>
      </c>
      <c r="L24" t="s">
        <v>19</v>
      </c>
      <c r="M24" s="49">
        <v>45148</v>
      </c>
      <c r="N24" t="s">
        <v>21</v>
      </c>
    </row>
    <row r="25" spans="1:16" x14ac:dyDescent="0.3">
      <c r="A25">
        <v>24</v>
      </c>
      <c r="B25" t="s">
        <v>17</v>
      </c>
      <c r="C25" t="s">
        <v>18</v>
      </c>
      <c r="D25" s="49">
        <v>44930</v>
      </c>
      <c r="E25" s="50">
        <v>0.36805555555555558</v>
      </c>
      <c r="F25">
        <v>150</v>
      </c>
      <c r="G25" s="49">
        <v>45107</v>
      </c>
      <c r="H25" t="s">
        <v>19</v>
      </c>
      <c r="I25" s="49">
        <v>45140</v>
      </c>
      <c r="J25">
        <v>4</v>
      </c>
      <c r="K25" t="s">
        <v>20</v>
      </c>
      <c r="L25" t="s">
        <v>19</v>
      </c>
      <c r="M25" s="49">
        <v>45148</v>
      </c>
      <c r="N25" t="s">
        <v>21</v>
      </c>
    </row>
    <row r="26" spans="1:16" x14ac:dyDescent="0.3">
      <c r="A26">
        <v>25</v>
      </c>
      <c r="B26" t="s">
        <v>17</v>
      </c>
      <c r="C26" t="s">
        <v>18</v>
      </c>
      <c r="D26" s="49">
        <v>44937</v>
      </c>
      <c r="E26" s="50">
        <v>0.3833333333333333</v>
      </c>
      <c r="F26">
        <v>50</v>
      </c>
      <c r="G26" s="49">
        <v>45107</v>
      </c>
      <c r="H26" t="s">
        <v>19</v>
      </c>
      <c r="I26" s="49">
        <v>45148</v>
      </c>
      <c r="J26">
        <v>5.5</v>
      </c>
      <c r="K26" t="s">
        <v>20</v>
      </c>
      <c r="L26" t="s">
        <v>19</v>
      </c>
      <c r="M26" s="49">
        <v>45148</v>
      </c>
      <c r="N26" t="s">
        <v>21</v>
      </c>
    </row>
    <row r="27" spans="1:16" x14ac:dyDescent="0.3">
      <c r="A27">
        <v>26</v>
      </c>
      <c r="B27" t="s">
        <v>17</v>
      </c>
      <c r="C27" t="s">
        <v>18</v>
      </c>
      <c r="D27" s="49">
        <v>44937</v>
      </c>
      <c r="E27" s="50">
        <v>0.3833333333333333</v>
      </c>
      <c r="F27">
        <v>150</v>
      </c>
      <c r="G27" s="49">
        <v>45107</v>
      </c>
      <c r="H27" t="s">
        <v>19</v>
      </c>
      <c r="I27" s="49">
        <v>45140</v>
      </c>
      <c r="J27">
        <v>5</v>
      </c>
      <c r="K27" t="s">
        <v>20</v>
      </c>
      <c r="L27" t="s">
        <v>19</v>
      </c>
      <c r="M27" s="49">
        <v>45148</v>
      </c>
      <c r="N27" t="s">
        <v>21</v>
      </c>
    </row>
    <row r="28" spans="1:16" x14ac:dyDescent="0.3">
      <c r="A28">
        <v>27</v>
      </c>
      <c r="B28" t="s">
        <v>17</v>
      </c>
      <c r="C28" t="s">
        <v>22</v>
      </c>
      <c r="D28" s="49">
        <v>44938</v>
      </c>
      <c r="E28" s="50">
        <v>0.4236111111111111</v>
      </c>
      <c r="F28">
        <v>50</v>
      </c>
      <c r="G28" s="49">
        <v>45107</v>
      </c>
      <c r="H28" t="s">
        <v>19</v>
      </c>
      <c r="I28" s="49">
        <v>45134</v>
      </c>
      <c r="J28">
        <v>4.5</v>
      </c>
      <c r="K28" t="s">
        <v>20</v>
      </c>
      <c r="L28" t="s">
        <v>19</v>
      </c>
      <c r="M28" s="49">
        <v>45148</v>
      </c>
      <c r="N28" t="s">
        <v>21</v>
      </c>
    </row>
    <row r="29" spans="1:16" x14ac:dyDescent="0.3">
      <c r="A29">
        <v>28</v>
      </c>
      <c r="B29" t="s">
        <v>17</v>
      </c>
      <c r="C29" t="s">
        <v>22</v>
      </c>
      <c r="D29" s="49">
        <v>44938</v>
      </c>
      <c r="E29" s="50">
        <v>0.4236111111111111</v>
      </c>
      <c r="F29">
        <v>150</v>
      </c>
      <c r="G29" s="49">
        <v>45107</v>
      </c>
      <c r="H29" t="s">
        <v>19</v>
      </c>
      <c r="I29" s="49">
        <v>45133</v>
      </c>
      <c r="J29">
        <v>4.5</v>
      </c>
      <c r="K29" t="s">
        <v>20</v>
      </c>
      <c r="L29" t="s">
        <v>19</v>
      </c>
      <c r="M29" s="49">
        <v>45148</v>
      </c>
      <c r="N29" t="s">
        <v>21</v>
      </c>
    </row>
    <row r="30" spans="1:16" x14ac:dyDescent="0.3">
      <c r="A30">
        <v>29</v>
      </c>
      <c r="B30" t="s">
        <v>17</v>
      </c>
      <c r="C30" t="s">
        <v>22</v>
      </c>
      <c r="D30" s="49">
        <v>44943</v>
      </c>
      <c r="E30" s="50">
        <v>0.51250000000000007</v>
      </c>
      <c r="F30">
        <v>50</v>
      </c>
      <c r="G30" s="49">
        <v>45107</v>
      </c>
      <c r="H30" t="s">
        <v>19</v>
      </c>
      <c r="I30" s="49">
        <v>45113</v>
      </c>
      <c r="J30">
        <v>6.5</v>
      </c>
      <c r="K30" t="s">
        <v>20</v>
      </c>
      <c r="L30" t="s">
        <v>19</v>
      </c>
      <c r="M30" s="49">
        <v>45148</v>
      </c>
      <c r="N30" t="s">
        <v>21</v>
      </c>
    </row>
    <row r="31" spans="1:16" x14ac:dyDescent="0.3">
      <c r="A31">
        <v>30</v>
      </c>
      <c r="B31" t="s">
        <v>17</v>
      </c>
      <c r="C31" t="s">
        <v>22</v>
      </c>
      <c r="D31" s="49">
        <v>44943</v>
      </c>
      <c r="E31" s="50">
        <v>0.51250000000000007</v>
      </c>
      <c r="F31">
        <v>150</v>
      </c>
      <c r="G31" s="49">
        <v>45107</v>
      </c>
      <c r="H31" t="s">
        <v>19</v>
      </c>
      <c r="I31" s="49">
        <v>45113</v>
      </c>
      <c r="J31">
        <v>4</v>
      </c>
      <c r="K31" t="s">
        <v>20</v>
      </c>
      <c r="L31" t="s">
        <v>19</v>
      </c>
      <c r="M31" s="49">
        <v>45148</v>
      </c>
      <c r="N31" t="s">
        <v>21</v>
      </c>
    </row>
    <row r="32" spans="1:16" ht="15" customHeight="1" x14ac:dyDescent="0.3">
      <c r="A32">
        <v>31</v>
      </c>
      <c r="B32" t="s">
        <v>17</v>
      </c>
      <c r="C32" t="s">
        <v>18</v>
      </c>
      <c r="D32" s="49">
        <v>44944</v>
      </c>
      <c r="E32" s="50">
        <v>0.37013888888888885</v>
      </c>
      <c r="F32">
        <v>50</v>
      </c>
      <c r="G32" s="49">
        <v>45107</v>
      </c>
      <c r="H32" t="s">
        <v>19</v>
      </c>
      <c r="I32" s="49">
        <v>45114</v>
      </c>
      <c r="J32">
        <v>9</v>
      </c>
      <c r="K32" t="s">
        <v>20</v>
      </c>
      <c r="L32" t="s">
        <v>19</v>
      </c>
      <c r="M32" s="49">
        <v>45148</v>
      </c>
      <c r="N32" t="s">
        <v>21</v>
      </c>
    </row>
    <row r="33" spans="1:14" x14ac:dyDescent="0.3">
      <c r="A33">
        <v>32</v>
      </c>
      <c r="B33" t="s">
        <v>17</v>
      </c>
      <c r="C33" t="s">
        <v>18</v>
      </c>
      <c r="D33" s="49">
        <v>44944</v>
      </c>
      <c r="E33" s="50">
        <v>0.37013888888888885</v>
      </c>
      <c r="F33">
        <v>150</v>
      </c>
      <c r="G33" s="49">
        <v>45107</v>
      </c>
      <c r="H33" t="s">
        <v>19</v>
      </c>
      <c r="I33" s="49">
        <v>45117</v>
      </c>
      <c r="J33">
        <v>4</v>
      </c>
      <c r="K33" t="s">
        <v>20</v>
      </c>
      <c r="L33" t="s">
        <v>19</v>
      </c>
      <c r="M33" s="49">
        <v>45148</v>
      </c>
      <c r="N33" t="s">
        <v>21</v>
      </c>
    </row>
    <row r="34" spans="1:14" x14ac:dyDescent="0.3">
      <c r="A34">
        <v>33</v>
      </c>
      <c r="B34" t="s">
        <v>17</v>
      </c>
      <c r="C34" t="s">
        <v>18</v>
      </c>
      <c r="D34" s="49">
        <v>44949</v>
      </c>
      <c r="E34" s="50">
        <v>0.39027777777777778</v>
      </c>
      <c r="F34">
        <v>50</v>
      </c>
      <c r="G34" s="49">
        <v>45107</v>
      </c>
      <c r="H34" t="s">
        <v>19</v>
      </c>
      <c r="I34" s="49">
        <v>45132</v>
      </c>
      <c r="J34">
        <v>6</v>
      </c>
      <c r="K34" t="s">
        <v>20</v>
      </c>
      <c r="L34" t="s">
        <v>19</v>
      </c>
      <c r="M34" s="49">
        <v>45148</v>
      </c>
      <c r="N34" t="s">
        <v>21</v>
      </c>
    </row>
    <row r="35" spans="1:14" x14ac:dyDescent="0.3">
      <c r="A35">
        <v>34</v>
      </c>
      <c r="B35" t="s">
        <v>17</v>
      </c>
      <c r="C35" t="s">
        <v>18</v>
      </c>
      <c r="D35" s="49">
        <v>44949</v>
      </c>
      <c r="E35" s="50">
        <v>0.39027777777777778</v>
      </c>
      <c r="F35">
        <v>150</v>
      </c>
      <c r="G35" s="49">
        <v>45107</v>
      </c>
      <c r="H35" t="s">
        <v>19</v>
      </c>
      <c r="I35" s="49">
        <v>45131</v>
      </c>
      <c r="J35">
        <v>4</v>
      </c>
      <c r="K35" t="s">
        <v>20</v>
      </c>
      <c r="L35" t="s">
        <v>19</v>
      </c>
      <c r="M35" s="49">
        <v>45148</v>
      </c>
      <c r="N35" t="s">
        <v>21</v>
      </c>
    </row>
    <row r="36" spans="1:14" x14ac:dyDescent="0.3">
      <c r="A36">
        <v>35</v>
      </c>
      <c r="B36" t="s">
        <v>17</v>
      </c>
      <c r="C36" t="s">
        <v>22</v>
      </c>
      <c r="D36" s="49">
        <v>44950</v>
      </c>
      <c r="E36" s="50">
        <v>0.43611111111111112</v>
      </c>
      <c r="F36">
        <v>50</v>
      </c>
      <c r="G36" s="49">
        <v>45107</v>
      </c>
      <c r="H36" t="s">
        <v>19</v>
      </c>
      <c r="I36" s="49">
        <v>45133</v>
      </c>
      <c r="J36">
        <v>3.5</v>
      </c>
      <c r="K36" t="s">
        <v>20</v>
      </c>
      <c r="L36" t="s">
        <v>19</v>
      </c>
      <c r="M36" s="49">
        <v>45148</v>
      </c>
      <c r="N36" t="s">
        <v>21</v>
      </c>
    </row>
    <row r="37" spans="1:14" x14ac:dyDescent="0.3">
      <c r="A37">
        <v>36</v>
      </c>
      <c r="B37" t="s">
        <v>17</v>
      </c>
      <c r="C37" t="s">
        <v>22</v>
      </c>
      <c r="D37" s="49">
        <v>44950</v>
      </c>
      <c r="E37" s="50">
        <v>0.43611111111111112</v>
      </c>
      <c r="F37">
        <v>150</v>
      </c>
      <c r="G37" s="49">
        <v>45107</v>
      </c>
      <c r="H37" t="s">
        <v>19</v>
      </c>
      <c r="I37" s="49">
        <v>45132</v>
      </c>
      <c r="J37">
        <v>2</v>
      </c>
      <c r="K37" t="s">
        <v>20</v>
      </c>
      <c r="L37" t="s">
        <v>19</v>
      </c>
      <c r="M37" s="49">
        <v>45148</v>
      </c>
      <c r="N37" t="s">
        <v>21</v>
      </c>
    </row>
    <row r="38" spans="1:14" x14ac:dyDescent="0.3">
      <c r="A38">
        <v>37</v>
      </c>
      <c r="B38" t="s">
        <v>17</v>
      </c>
      <c r="C38" t="s">
        <v>22</v>
      </c>
      <c r="D38" s="49">
        <v>44956</v>
      </c>
      <c r="E38" s="50">
        <v>0.41111111111111115</v>
      </c>
      <c r="F38">
        <v>50</v>
      </c>
      <c r="G38" s="49">
        <v>45107</v>
      </c>
      <c r="H38" t="s">
        <v>19</v>
      </c>
      <c r="I38" s="49">
        <v>45131</v>
      </c>
      <c r="J38">
        <v>3.5</v>
      </c>
      <c r="K38" t="s">
        <v>20</v>
      </c>
      <c r="L38" t="s">
        <v>19</v>
      </c>
      <c r="M38" s="49">
        <v>45148</v>
      </c>
      <c r="N38" t="s">
        <v>21</v>
      </c>
    </row>
    <row r="39" spans="1:14" x14ac:dyDescent="0.3">
      <c r="A39">
        <v>38</v>
      </c>
      <c r="B39" t="s">
        <v>17</v>
      </c>
      <c r="C39" t="s">
        <v>22</v>
      </c>
      <c r="D39" s="49">
        <v>44956</v>
      </c>
      <c r="E39" s="50">
        <v>0.41111111111111115</v>
      </c>
      <c r="F39">
        <v>150</v>
      </c>
      <c r="G39" s="49">
        <v>45107</v>
      </c>
      <c r="H39" t="s">
        <v>19</v>
      </c>
      <c r="I39" s="49">
        <v>45128</v>
      </c>
      <c r="J39">
        <v>3</v>
      </c>
      <c r="K39" t="s">
        <v>20</v>
      </c>
      <c r="L39" t="s">
        <v>19</v>
      </c>
      <c r="M39" s="49">
        <v>45148</v>
      </c>
      <c r="N39" t="s">
        <v>21</v>
      </c>
    </row>
    <row r="40" spans="1:14" x14ac:dyDescent="0.3">
      <c r="A40">
        <v>39</v>
      </c>
      <c r="B40" t="s">
        <v>17</v>
      </c>
      <c r="C40" t="s">
        <v>18</v>
      </c>
      <c r="D40" s="49">
        <v>44957</v>
      </c>
      <c r="E40" s="50">
        <v>0.4236111111111111</v>
      </c>
      <c r="F40">
        <v>50</v>
      </c>
      <c r="G40" s="49">
        <v>45107</v>
      </c>
      <c r="H40" t="s">
        <v>19</v>
      </c>
      <c r="I40" s="49">
        <v>45128</v>
      </c>
      <c r="J40">
        <v>3.5</v>
      </c>
      <c r="K40" t="s">
        <v>20</v>
      </c>
      <c r="L40" t="s">
        <v>19</v>
      </c>
      <c r="M40" s="49">
        <v>45148</v>
      </c>
      <c r="N40" t="s">
        <v>21</v>
      </c>
    </row>
    <row r="41" spans="1:14" x14ac:dyDescent="0.3">
      <c r="A41">
        <v>40</v>
      </c>
      <c r="B41" t="s">
        <v>17</v>
      </c>
      <c r="C41" t="s">
        <v>18</v>
      </c>
      <c r="D41" s="49">
        <v>44957</v>
      </c>
      <c r="E41" s="50">
        <v>0.4236111111111111</v>
      </c>
      <c r="F41">
        <v>150</v>
      </c>
      <c r="G41" s="49">
        <v>45107</v>
      </c>
      <c r="H41" t="s">
        <v>19</v>
      </c>
      <c r="I41" s="49">
        <v>45127</v>
      </c>
      <c r="J41">
        <v>2.5</v>
      </c>
      <c r="K41" t="s">
        <v>20</v>
      </c>
      <c r="L41" t="s">
        <v>19</v>
      </c>
      <c r="M41" s="49">
        <v>45148</v>
      </c>
      <c r="N41" t="s">
        <v>21</v>
      </c>
    </row>
    <row r="42" spans="1:14" x14ac:dyDescent="0.3">
      <c r="A42">
        <v>41</v>
      </c>
      <c r="B42" t="s">
        <v>17</v>
      </c>
      <c r="C42" t="s">
        <v>22</v>
      </c>
      <c r="D42" s="49">
        <v>44966</v>
      </c>
      <c r="E42" s="50">
        <v>0.45902777777777781</v>
      </c>
      <c r="F42">
        <v>50</v>
      </c>
      <c r="G42" s="49">
        <v>45107</v>
      </c>
      <c r="H42" t="s">
        <v>19</v>
      </c>
      <c r="I42" s="49">
        <v>45149</v>
      </c>
      <c r="J42">
        <v>2.5</v>
      </c>
      <c r="K42" t="s">
        <v>20</v>
      </c>
      <c r="L42" t="s">
        <v>19</v>
      </c>
      <c r="M42" s="49">
        <v>45168</v>
      </c>
      <c r="N42" t="s">
        <v>21</v>
      </c>
    </row>
    <row r="43" spans="1:14" x14ac:dyDescent="0.3">
      <c r="A43">
        <v>42</v>
      </c>
      <c r="B43" t="s">
        <v>17</v>
      </c>
      <c r="C43" t="s">
        <v>22</v>
      </c>
      <c r="D43" s="49">
        <v>44966</v>
      </c>
      <c r="E43" s="50">
        <v>0.45902777777777781</v>
      </c>
      <c r="F43">
        <v>150</v>
      </c>
      <c r="G43" s="49">
        <v>45107</v>
      </c>
      <c r="H43" t="s">
        <v>19</v>
      </c>
      <c r="I43" s="49">
        <v>45148</v>
      </c>
      <c r="J43">
        <v>2.5</v>
      </c>
      <c r="K43" t="s">
        <v>20</v>
      </c>
      <c r="L43" t="s">
        <v>19</v>
      </c>
      <c r="M43" s="49">
        <v>45168</v>
      </c>
      <c r="N43" t="s">
        <v>21</v>
      </c>
    </row>
    <row r="44" spans="1:14" x14ac:dyDescent="0.3">
      <c r="A44">
        <v>43</v>
      </c>
      <c r="B44" t="s">
        <v>17</v>
      </c>
      <c r="C44" t="s">
        <v>18</v>
      </c>
      <c r="D44" s="49">
        <v>44967</v>
      </c>
      <c r="E44" s="50">
        <v>0.37361111111111112</v>
      </c>
      <c r="F44">
        <v>50</v>
      </c>
      <c r="G44" s="49">
        <v>45107</v>
      </c>
      <c r="H44" t="s">
        <v>19</v>
      </c>
      <c r="I44" s="49">
        <v>45160</v>
      </c>
      <c r="J44">
        <v>6</v>
      </c>
      <c r="K44" t="s">
        <v>20</v>
      </c>
      <c r="L44" t="s">
        <v>19</v>
      </c>
      <c r="M44" s="49">
        <v>45168</v>
      </c>
      <c r="N44" t="s">
        <v>21</v>
      </c>
    </row>
    <row r="45" spans="1:14" x14ac:dyDescent="0.3">
      <c r="A45">
        <v>44</v>
      </c>
      <c r="B45" t="s">
        <v>17</v>
      </c>
      <c r="C45" t="s">
        <v>18</v>
      </c>
      <c r="D45" s="49">
        <v>44967</v>
      </c>
      <c r="E45" s="50">
        <v>0.37361111111111112</v>
      </c>
      <c r="F45">
        <v>150</v>
      </c>
      <c r="G45" s="49">
        <v>45107</v>
      </c>
      <c r="H45" t="s">
        <v>19</v>
      </c>
      <c r="I45" s="49">
        <v>45159</v>
      </c>
      <c r="J45">
        <v>3</v>
      </c>
      <c r="K45" t="s">
        <v>20</v>
      </c>
      <c r="L45" t="s">
        <v>19</v>
      </c>
      <c r="M45" s="49">
        <v>45168</v>
      </c>
      <c r="N45" t="s">
        <v>21</v>
      </c>
    </row>
    <row r="46" spans="1:14" x14ac:dyDescent="0.3">
      <c r="A46">
        <v>45</v>
      </c>
      <c r="B46" t="s">
        <v>17</v>
      </c>
      <c r="C46" t="s">
        <v>22</v>
      </c>
      <c r="D46" s="49">
        <v>44978</v>
      </c>
      <c r="E46" s="50">
        <v>0.43055555555555558</v>
      </c>
      <c r="F46">
        <v>50</v>
      </c>
      <c r="G46" s="49">
        <v>45107</v>
      </c>
      <c r="H46" t="s">
        <v>19</v>
      </c>
      <c r="I46" s="49">
        <v>45156</v>
      </c>
      <c r="J46">
        <v>2</v>
      </c>
      <c r="K46" t="s">
        <v>20</v>
      </c>
      <c r="L46" t="s">
        <v>19</v>
      </c>
      <c r="M46" s="49">
        <v>45168</v>
      </c>
      <c r="N46" t="s">
        <v>21</v>
      </c>
    </row>
    <row r="47" spans="1:14" x14ac:dyDescent="0.3">
      <c r="A47">
        <v>46</v>
      </c>
      <c r="B47" t="s">
        <v>17</v>
      </c>
      <c r="C47" t="s">
        <v>22</v>
      </c>
      <c r="D47" s="49">
        <v>44978</v>
      </c>
      <c r="E47" s="50">
        <v>0.43055555555555558</v>
      </c>
      <c r="F47">
        <v>150</v>
      </c>
      <c r="G47" s="49">
        <v>45107</v>
      </c>
      <c r="H47" t="s">
        <v>19</v>
      </c>
      <c r="I47" s="49">
        <v>45156</v>
      </c>
      <c r="J47">
        <v>2</v>
      </c>
      <c r="K47" t="s">
        <v>20</v>
      </c>
      <c r="L47" t="s">
        <v>19</v>
      </c>
      <c r="M47" s="49">
        <v>45168</v>
      </c>
      <c r="N47" t="s">
        <v>21</v>
      </c>
    </row>
    <row r="48" spans="1:14" x14ac:dyDescent="0.3">
      <c r="A48">
        <v>47</v>
      </c>
      <c r="B48" t="s">
        <v>17</v>
      </c>
      <c r="C48" t="s">
        <v>18</v>
      </c>
      <c r="D48" s="49">
        <v>44979</v>
      </c>
      <c r="E48" s="50">
        <v>0.40763888888888888</v>
      </c>
      <c r="F48">
        <v>50</v>
      </c>
      <c r="G48" s="49">
        <v>45107</v>
      </c>
      <c r="H48" t="s">
        <v>19</v>
      </c>
      <c r="I48" s="49">
        <v>45161</v>
      </c>
      <c r="J48">
        <v>3</v>
      </c>
      <c r="K48" t="s">
        <v>20</v>
      </c>
      <c r="L48" t="s">
        <v>19</v>
      </c>
      <c r="M48" s="49">
        <v>45168</v>
      </c>
      <c r="N48" t="s">
        <v>21</v>
      </c>
    </row>
    <row r="49" spans="1:14" x14ac:dyDescent="0.3">
      <c r="A49">
        <v>48</v>
      </c>
      <c r="B49" t="s">
        <v>17</v>
      </c>
      <c r="C49" t="s">
        <v>18</v>
      </c>
      <c r="D49" s="49">
        <v>44979</v>
      </c>
      <c r="E49" s="50">
        <v>0.40763888888888888</v>
      </c>
      <c r="F49">
        <v>150</v>
      </c>
      <c r="G49" s="49">
        <v>45107</v>
      </c>
      <c r="H49" t="s">
        <v>19</v>
      </c>
      <c r="I49" s="49">
        <v>45160</v>
      </c>
      <c r="J49">
        <v>2.5</v>
      </c>
      <c r="K49" t="s">
        <v>20</v>
      </c>
      <c r="L49" t="s">
        <v>19</v>
      </c>
      <c r="M49" s="49">
        <v>45168</v>
      </c>
      <c r="N49" t="s">
        <v>21</v>
      </c>
    </row>
    <row r="50" spans="1:14" x14ac:dyDescent="0.3">
      <c r="A50">
        <v>49</v>
      </c>
      <c r="B50" t="s">
        <v>17</v>
      </c>
      <c r="C50" t="s">
        <v>22</v>
      </c>
      <c r="D50" s="49">
        <v>44991</v>
      </c>
      <c r="E50" s="50">
        <v>0.40625</v>
      </c>
      <c r="F50">
        <v>50</v>
      </c>
      <c r="G50" s="49">
        <v>45107</v>
      </c>
      <c r="H50" t="s">
        <v>19</v>
      </c>
      <c r="I50" s="49">
        <v>45160</v>
      </c>
      <c r="J50">
        <v>2</v>
      </c>
      <c r="K50" t="s">
        <v>20</v>
      </c>
      <c r="L50" t="s">
        <v>19</v>
      </c>
      <c r="M50" s="49">
        <v>45168</v>
      </c>
      <c r="N50" t="s">
        <v>21</v>
      </c>
    </row>
    <row r="51" spans="1:14" x14ac:dyDescent="0.3">
      <c r="A51">
        <v>50</v>
      </c>
      <c r="B51" t="s">
        <v>17</v>
      </c>
      <c r="C51" t="s">
        <v>22</v>
      </c>
      <c r="D51" s="49">
        <v>44991</v>
      </c>
      <c r="E51" s="50">
        <v>0.40625</v>
      </c>
      <c r="F51">
        <v>150</v>
      </c>
      <c r="G51" s="49">
        <v>45107</v>
      </c>
      <c r="H51" t="s">
        <v>19</v>
      </c>
      <c r="I51" s="49">
        <v>45160</v>
      </c>
      <c r="J51">
        <v>2</v>
      </c>
      <c r="K51" t="s">
        <v>20</v>
      </c>
      <c r="L51" t="s">
        <v>19</v>
      </c>
      <c r="M51" s="49">
        <v>45168</v>
      </c>
      <c r="N51" t="s">
        <v>21</v>
      </c>
    </row>
    <row r="52" spans="1:14" x14ac:dyDescent="0.3">
      <c r="A52">
        <v>51</v>
      </c>
      <c r="B52" t="s">
        <v>17</v>
      </c>
      <c r="C52" t="s">
        <v>18</v>
      </c>
      <c r="D52" s="49">
        <v>44992</v>
      </c>
      <c r="E52" s="50">
        <v>0.38194444444444442</v>
      </c>
      <c r="F52">
        <v>50</v>
      </c>
      <c r="G52" s="49">
        <v>45107</v>
      </c>
      <c r="H52" t="s">
        <v>19</v>
      </c>
      <c r="I52" s="49">
        <v>45162</v>
      </c>
      <c r="J52">
        <v>4</v>
      </c>
      <c r="K52" t="s">
        <v>20</v>
      </c>
      <c r="L52" t="s">
        <v>19</v>
      </c>
      <c r="M52" s="49">
        <v>45168</v>
      </c>
      <c r="N52" t="s">
        <v>21</v>
      </c>
    </row>
    <row r="53" spans="1:14" x14ac:dyDescent="0.3">
      <c r="A53">
        <v>52</v>
      </c>
      <c r="B53" t="s">
        <v>17</v>
      </c>
      <c r="C53" t="s">
        <v>18</v>
      </c>
      <c r="D53" s="49">
        <v>44992</v>
      </c>
      <c r="E53" s="50">
        <v>0.38194444444444442</v>
      </c>
      <c r="F53">
        <v>150</v>
      </c>
      <c r="G53" s="49">
        <v>45107</v>
      </c>
      <c r="H53" t="s">
        <v>19</v>
      </c>
      <c r="I53" s="49">
        <v>45161</v>
      </c>
      <c r="J53">
        <v>4</v>
      </c>
      <c r="K53" t="s">
        <v>20</v>
      </c>
      <c r="L53" t="s">
        <v>19</v>
      </c>
      <c r="M53" s="49">
        <v>45168</v>
      </c>
      <c r="N53" t="s">
        <v>21</v>
      </c>
    </row>
    <row r="54" spans="1:14" x14ac:dyDescent="0.3">
      <c r="A54">
        <v>53</v>
      </c>
      <c r="B54" t="s">
        <v>17</v>
      </c>
      <c r="C54" t="s">
        <v>22</v>
      </c>
      <c r="D54" s="49">
        <v>45001</v>
      </c>
      <c r="E54" s="50">
        <v>0.39861111111111108</v>
      </c>
      <c r="F54">
        <v>50</v>
      </c>
      <c r="G54" s="49">
        <v>45107</v>
      </c>
      <c r="H54" t="s">
        <v>19</v>
      </c>
      <c r="I54" s="49">
        <v>45163</v>
      </c>
      <c r="J54">
        <v>3</v>
      </c>
      <c r="K54" t="s">
        <v>20</v>
      </c>
      <c r="L54" t="s">
        <v>19</v>
      </c>
      <c r="M54" s="49">
        <v>45168</v>
      </c>
      <c r="N54" t="s">
        <v>21</v>
      </c>
    </row>
    <row r="55" spans="1:14" x14ac:dyDescent="0.3">
      <c r="A55">
        <v>54</v>
      </c>
      <c r="B55" t="s">
        <v>17</v>
      </c>
      <c r="C55" t="s">
        <v>22</v>
      </c>
      <c r="D55" s="49">
        <v>45001</v>
      </c>
      <c r="E55" s="50">
        <v>0.39861111111111108</v>
      </c>
      <c r="F55">
        <v>150</v>
      </c>
      <c r="G55" s="49">
        <v>45107</v>
      </c>
      <c r="H55" t="s">
        <v>19</v>
      </c>
      <c r="I55" s="49">
        <v>45162</v>
      </c>
      <c r="J55">
        <v>2.5</v>
      </c>
      <c r="K55" t="s">
        <v>20</v>
      </c>
      <c r="L55" t="s">
        <v>19</v>
      </c>
      <c r="M55" s="49">
        <v>45168</v>
      </c>
      <c r="N55" t="s">
        <v>21</v>
      </c>
    </row>
    <row r="56" spans="1:14" x14ac:dyDescent="0.3">
      <c r="A56">
        <v>55</v>
      </c>
      <c r="B56" t="s">
        <v>17</v>
      </c>
      <c r="C56" t="s">
        <v>18</v>
      </c>
      <c r="D56" s="49">
        <v>45002</v>
      </c>
      <c r="E56" s="50">
        <v>0.35694444444444445</v>
      </c>
      <c r="F56">
        <v>50</v>
      </c>
      <c r="G56" s="49">
        <v>45107</v>
      </c>
      <c r="H56" t="s">
        <v>19</v>
      </c>
      <c r="I56" s="49">
        <v>45152</v>
      </c>
      <c r="J56">
        <v>5</v>
      </c>
      <c r="K56" t="s">
        <v>20</v>
      </c>
      <c r="L56" t="s">
        <v>19</v>
      </c>
      <c r="M56" s="49">
        <v>45168</v>
      </c>
      <c r="N56" t="s">
        <v>21</v>
      </c>
    </row>
    <row r="57" spans="1:14" x14ac:dyDescent="0.3">
      <c r="A57">
        <v>56</v>
      </c>
      <c r="B57" t="s">
        <v>17</v>
      </c>
      <c r="C57" t="s">
        <v>18</v>
      </c>
      <c r="D57" s="49">
        <v>45002</v>
      </c>
      <c r="E57" s="50">
        <v>0.35694444444444445</v>
      </c>
      <c r="F57">
        <v>150</v>
      </c>
      <c r="G57" s="49">
        <v>45107</v>
      </c>
      <c r="H57" t="s">
        <v>19</v>
      </c>
      <c r="I57" s="49">
        <v>45149</v>
      </c>
      <c r="J57">
        <v>4</v>
      </c>
      <c r="K57" t="s">
        <v>20</v>
      </c>
      <c r="L57" t="s">
        <v>19</v>
      </c>
      <c r="M57" s="49">
        <v>45168</v>
      </c>
      <c r="N57" t="s">
        <v>21</v>
      </c>
    </row>
    <row r="58" spans="1:14" x14ac:dyDescent="0.3">
      <c r="A58">
        <v>57</v>
      </c>
      <c r="B58" t="s">
        <v>17</v>
      </c>
      <c r="C58" t="s">
        <v>18</v>
      </c>
      <c r="D58" s="49">
        <v>45013</v>
      </c>
      <c r="E58" s="50">
        <v>0.37986111111111115</v>
      </c>
      <c r="F58">
        <v>50</v>
      </c>
      <c r="G58" s="49">
        <v>45107</v>
      </c>
      <c r="H58" t="s">
        <v>19</v>
      </c>
      <c r="I58" s="49">
        <v>45167</v>
      </c>
      <c r="J58">
        <v>5</v>
      </c>
      <c r="K58" t="s">
        <v>20</v>
      </c>
      <c r="L58" t="s">
        <v>19</v>
      </c>
      <c r="M58" s="49">
        <v>45174</v>
      </c>
      <c r="N58" t="s">
        <v>21</v>
      </c>
    </row>
    <row r="59" spans="1:14" x14ac:dyDescent="0.3">
      <c r="A59">
        <v>58</v>
      </c>
      <c r="B59" t="s">
        <v>17</v>
      </c>
      <c r="C59" t="s">
        <v>18</v>
      </c>
      <c r="D59" s="49">
        <v>45013</v>
      </c>
      <c r="E59" s="50">
        <v>0.37986111111111115</v>
      </c>
      <c r="F59">
        <v>150</v>
      </c>
      <c r="G59" s="49">
        <v>45107</v>
      </c>
      <c r="H59" t="s">
        <v>19</v>
      </c>
      <c r="I59" s="49">
        <v>45163</v>
      </c>
      <c r="J59">
        <v>4</v>
      </c>
      <c r="K59" t="s">
        <v>20</v>
      </c>
      <c r="L59" t="s">
        <v>19</v>
      </c>
      <c r="M59" s="49">
        <v>45168</v>
      </c>
      <c r="N59" t="s">
        <v>21</v>
      </c>
    </row>
    <row r="60" spans="1:14" x14ac:dyDescent="0.3">
      <c r="A60">
        <v>59</v>
      </c>
      <c r="B60" t="s">
        <v>17</v>
      </c>
      <c r="C60" t="s">
        <v>22</v>
      </c>
      <c r="D60" s="49">
        <v>45014</v>
      </c>
      <c r="E60" s="50">
        <v>0.35555555555555557</v>
      </c>
      <c r="F60">
        <v>50</v>
      </c>
      <c r="G60" s="49">
        <v>45107</v>
      </c>
      <c r="H60" t="s">
        <v>19</v>
      </c>
      <c r="I60" s="49">
        <v>45154</v>
      </c>
      <c r="J60">
        <v>2.5</v>
      </c>
      <c r="K60" t="s">
        <v>20</v>
      </c>
      <c r="L60" t="s">
        <v>19</v>
      </c>
      <c r="M60" s="49">
        <v>45168</v>
      </c>
      <c r="N60" t="s">
        <v>21</v>
      </c>
    </row>
    <row r="61" spans="1:14" x14ac:dyDescent="0.3">
      <c r="A61">
        <v>60</v>
      </c>
      <c r="B61" t="s">
        <v>17</v>
      </c>
      <c r="C61" t="s">
        <v>26</v>
      </c>
      <c r="D61" s="49">
        <v>45014</v>
      </c>
      <c r="E61" s="50">
        <v>0.35555555555555557</v>
      </c>
      <c r="F61">
        <v>150</v>
      </c>
      <c r="G61" s="49">
        <v>45107</v>
      </c>
      <c r="H61" t="s">
        <v>19</v>
      </c>
      <c r="I61" s="49">
        <v>45153</v>
      </c>
      <c r="J61">
        <v>2.5</v>
      </c>
      <c r="K61" t="s">
        <v>20</v>
      </c>
      <c r="L61" t="s">
        <v>19</v>
      </c>
      <c r="M61" s="49">
        <v>45168</v>
      </c>
      <c r="N61" t="s">
        <v>21</v>
      </c>
    </row>
    <row r="62" spans="1:14" x14ac:dyDescent="0.3">
      <c r="A62">
        <v>61</v>
      </c>
      <c r="B62" t="s">
        <v>17</v>
      </c>
      <c r="C62" t="s">
        <v>18</v>
      </c>
      <c r="D62" s="49">
        <v>45019</v>
      </c>
      <c r="E62" s="50">
        <v>0.29236111111111113</v>
      </c>
      <c r="F62">
        <v>50</v>
      </c>
      <c r="G62" s="49">
        <v>45107</v>
      </c>
      <c r="H62" t="s">
        <v>19</v>
      </c>
      <c r="I62" s="49">
        <v>45169</v>
      </c>
      <c r="J62">
        <v>5</v>
      </c>
      <c r="K62" t="s">
        <v>20</v>
      </c>
      <c r="L62" t="s">
        <v>19</v>
      </c>
      <c r="M62" s="49">
        <v>45174</v>
      </c>
      <c r="N62" t="s">
        <v>21</v>
      </c>
    </row>
    <row r="63" spans="1:14" x14ac:dyDescent="0.3">
      <c r="A63">
        <v>62</v>
      </c>
      <c r="B63" t="s">
        <v>17</v>
      </c>
      <c r="C63" t="s">
        <v>18</v>
      </c>
      <c r="D63" s="49">
        <v>45019</v>
      </c>
      <c r="E63" s="50">
        <v>0.29236111111111113</v>
      </c>
      <c r="F63">
        <v>150</v>
      </c>
      <c r="G63" s="49">
        <v>45107</v>
      </c>
      <c r="H63" t="s">
        <v>19</v>
      </c>
      <c r="I63" s="49">
        <v>45169</v>
      </c>
      <c r="J63">
        <v>5</v>
      </c>
      <c r="K63" t="s">
        <v>20</v>
      </c>
      <c r="L63" t="s">
        <v>19</v>
      </c>
      <c r="M63" s="49">
        <v>45174</v>
      </c>
      <c r="N63" t="s">
        <v>21</v>
      </c>
    </row>
    <row r="64" spans="1:14" x14ac:dyDescent="0.3">
      <c r="A64">
        <v>63</v>
      </c>
      <c r="B64" t="s">
        <v>17</v>
      </c>
      <c r="C64" t="s">
        <v>22</v>
      </c>
      <c r="D64" s="49">
        <v>45019</v>
      </c>
      <c r="E64" s="50">
        <v>0.40416666666666662</v>
      </c>
      <c r="F64">
        <v>50</v>
      </c>
      <c r="G64" s="49">
        <v>45107</v>
      </c>
      <c r="H64" t="s">
        <v>19</v>
      </c>
      <c r="I64" s="49">
        <v>45168</v>
      </c>
      <c r="J64">
        <v>3</v>
      </c>
      <c r="K64" t="s">
        <v>20</v>
      </c>
      <c r="L64" t="s">
        <v>19</v>
      </c>
      <c r="M64" s="49">
        <v>45174</v>
      </c>
      <c r="N64" t="s">
        <v>21</v>
      </c>
    </row>
    <row r="65" spans="1:14" x14ac:dyDescent="0.3">
      <c r="A65">
        <v>64</v>
      </c>
      <c r="B65" t="s">
        <v>17</v>
      </c>
      <c r="C65" t="s">
        <v>22</v>
      </c>
      <c r="D65" s="49">
        <v>45019</v>
      </c>
      <c r="E65" s="50">
        <v>0.40416666666666662</v>
      </c>
      <c r="F65">
        <v>150</v>
      </c>
      <c r="G65" s="49">
        <v>45107</v>
      </c>
      <c r="H65" t="s">
        <v>19</v>
      </c>
      <c r="I65" s="49">
        <v>45168</v>
      </c>
      <c r="J65">
        <v>3</v>
      </c>
      <c r="K65" t="s">
        <v>20</v>
      </c>
      <c r="L65" t="s">
        <v>19</v>
      </c>
      <c r="M65" s="49">
        <v>45174</v>
      </c>
      <c r="N65" t="s">
        <v>21</v>
      </c>
    </row>
    <row r="66" spans="1:14" x14ac:dyDescent="0.3">
      <c r="A66">
        <v>65</v>
      </c>
      <c r="B66" t="s">
        <v>17</v>
      </c>
      <c r="C66" t="s">
        <v>22</v>
      </c>
      <c r="D66" s="49">
        <v>45026</v>
      </c>
      <c r="E66" s="50">
        <v>0.3923611111111111</v>
      </c>
      <c r="F66">
        <v>50</v>
      </c>
      <c r="G66" s="49">
        <v>45107</v>
      </c>
      <c r="H66" t="s">
        <v>19</v>
      </c>
      <c r="I66" s="49">
        <v>45174</v>
      </c>
      <c r="J66">
        <v>3</v>
      </c>
      <c r="K66" t="s">
        <v>20</v>
      </c>
      <c r="L66" t="s">
        <v>19</v>
      </c>
      <c r="M66" s="49">
        <v>45174</v>
      </c>
      <c r="N66" t="s">
        <v>21</v>
      </c>
    </row>
    <row r="67" spans="1:14" x14ac:dyDescent="0.3">
      <c r="A67">
        <v>66</v>
      </c>
      <c r="B67" t="s">
        <v>17</v>
      </c>
      <c r="C67" t="s">
        <v>22</v>
      </c>
      <c r="D67" s="49">
        <v>45026</v>
      </c>
      <c r="E67" s="50">
        <v>0.3923611111111111</v>
      </c>
      <c r="F67">
        <v>150</v>
      </c>
      <c r="G67" s="49">
        <v>45107</v>
      </c>
      <c r="H67" t="s">
        <v>19</v>
      </c>
      <c r="I67" s="49">
        <v>45174</v>
      </c>
      <c r="J67">
        <v>3</v>
      </c>
      <c r="K67" t="s">
        <v>20</v>
      </c>
      <c r="L67" t="s">
        <v>19</v>
      </c>
      <c r="M67" s="49">
        <v>45174</v>
      </c>
      <c r="N67" t="s">
        <v>21</v>
      </c>
    </row>
    <row r="68" spans="1:14" x14ac:dyDescent="0.3">
      <c r="A68">
        <v>67</v>
      </c>
      <c r="B68" t="s">
        <v>17</v>
      </c>
      <c r="C68" t="s">
        <v>18</v>
      </c>
      <c r="D68" s="49">
        <v>45027</v>
      </c>
      <c r="E68" s="50">
        <v>0.38472222222222219</v>
      </c>
      <c r="F68">
        <v>50</v>
      </c>
      <c r="G68" s="49">
        <v>45107</v>
      </c>
      <c r="H68" t="s">
        <v>19</v>
      </c>
      <c r="I68" s="49">
        <v>45155</v>
      </c>
      <c r="J68">
        <v>6.5</v>
      </c>
      <c r="K68" t="s">
        <v>20</v>
      </c>
      <c r="L68" t="s">
        <v>19</v>
      </c>
      <c r="M68" s="49">
        <v>45168</v>
      </c>
      <c r="N68" t="s">
        <v>21</v>
      </c>
    </row>
    <row r="69" spans="1:14" x14ac:dyDescent="0.3">
      <c r="A69">
        <v>68</v>
      </c>
      <c r="B69" t="s">
        <v>17</v>
      </c>
      <c r="C69" t="s">
        <v>18</v>
      </c>
      <c r="D69" s="49">
        <v>45027</v>
      </c>
      <c r="E69" s="50">
        <v>0.38472222222222219</v>
      </c>
      <c r="F69">
        <v>150</v>
      </c>
      <c r="G69" s="49">
        <v>45107</v>
      </c>
      <c r="H69" t="s">
        <v>19</v>
      </c>
      <c r="I69" s="49">
        <v>45154</v>
      </c>
      <c r="J69">
        <v>5</v>
      </c>
      <c r="K69" t="s">
        <v>20</v>
      </c>
      <c r="L69" t="s">
        <v>19</v>
      </c>
      <c r="M69" s="49">
        <v>45168</v>
      </c>
      <c r="N69" t="s">
        <v>21</v>
      </c>
    </row>
  </sheetData>
  <sortState xmlns:xlrd2="http://schemas.microsoft.com/office/spreadsheetml/2017/richdata2" ref="A2:P69">
    <sortCondition ref="D2:D69"/>
    <sortCondition ref="E2:E69"/>
    <sortCondition ref="F2:F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1F470-0D99-448C-A203-F6900D53172C}">
  <dimension ref="A1:AQ130"/>
  <sheetViews>
    <sheetView workbookViewId="0">
      <selection activeCell="Z1" sqref="Z1: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24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126"/>
      <c r="AB2" s="125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128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29"/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/>
      <c r="G6" s="9"/>
      <c r="H6" s="12"/>
      <c r="I6" s="13"/>
      <c r="J6" s="10"/>
      <c r="K6" s="11"/>
      <c r="L6" s="11"/>
      <c r="M6" s="11"/>
      <c r="N6" s="8"/>
      <c r="O6" s="4"/>
      <c r="P6" s="4"/>
      <c r="Q6" s="76"/>
      <c r="R6" s="77"/>
      <c r="S6" s="77"/>
      <c r="T6" s="78"/>
      <c r="U6" s="4"/>
      <c r="V6" s="76"/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e">
        <f>SUBSTITUTE(_xlfn.CONCAT(J6,K6,L6,M6,F6,G6,H6,I6,"_",F9,"_",V6,"_",Q101),":","")</f>
        <v>#N/A</v>
      </c>
      <c r="B9" s="67"/>
      <c r="C9" s="67"/>
      <c r="D9" s="68"/>
      <c r="E9" s="18"/>
      <c r="F9" s="69"/>
      <c r="G9" s="70"/>
      <c r="H9" s="70"/>
      <c r="I9" s="71"/>
      <c r="J9" s="8"/>
      <c r="K9" s="19" t="s">
        <v>37</v>
      </c>
      <c r="L9" s="20"/>
      <c r="M9" s="21"/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/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/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/>
      <c r="J21" s="74"/>
      <c r="K21" s="72"/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/>
      <c r="Z22" s="74"/>
      <c r="AA22" s="72"/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/>
      <c r="J23" s="74"/>
      <c r="K23" s="72"/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/>
      <c r="Z24" s="74"/>
      <c r="AA24" s="72"/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/>
      <c r="J25" s="74"/>
      <c r="K25" s="72"/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/>
      <c r="Z26" s="74"/>
      <c r="AA26" s="72"/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/>
      <c r="J27" s="74"/>
      <c r="K27" s="72"/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/>
      <c r="Z27" s="74"/>
      <c r="AA27" s="72"/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/>
      <c r="J40" s="74"/>
      <c r="K40" s="72"/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/>
      <c r="J51" s="74"/>
      <c r="K51" s="72"/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/>
      <c r="Z72" s="74"/>
      <c r="AA72" s="72"/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e" cm="1">
        <f t="array" ref="Q101">_xlfn.IFS(E101="X","ZOOP50",I101="X","ZOOP150")</f>
        <v>#N/A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26EC8-B3AD-42DF-A233-17AA77B969F2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24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126"/>
      <c r="AB2" s="125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128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0">
        <v>45127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0</v>
      </c>
      <c r="H6" s="12">
        <v>1</v>
      </c>
      <c r="I6" s="13">
        <v>9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20221019_0842_SHR_ZOOP50</v>
      </c>
      <c r="B9" s="67"/>
      <c r="C9" s="67"/>
      <c r="D9" s="68"/>
      <c r="E9" s="18"/>
      <c r="F9" s="69" t="s">
        <v>187</v>
      </c>
      <c r="G9" s="70"/>
      <c r="H9" s="70"/>
      <c r="I9" s="71"/>
      <c r="J9" s="8"/>
      <c r="K9" s="19" t="s">
        <v>37</v>
      </c>
      <c r="L9" s="20"/>
      <c r="M9" s="21">
        <v>100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9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1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/>
      <c r="J21" s="74"/>
      <c r="K21" s="72"/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30</v>
      </c>
      <c r="J22" s="74"/>
      <c r="K22" s="72">
        <v>6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4</v>
      </c>
      <c r="Z22" s="74"/>
      <c r="AA22" s="72">
        <v>6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/>
      <c r="J23" s="74"/>
      <c r="K23" s="72"/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4</v>
      </c>
      <c r="Z24" s="74"/>
      <c r="AA24" s="72">
        <v>6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5</v>
      </c>
      <c r="J25" s="74"/>
      <c r="K25" s="72">
        <v>6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</v>
      </c>
      <c r="Z25" s="74"/>
      <c r="AA25" s="72">
        <v>6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2</v>
      </c>
      <c r="Z26" s="74"/>
      <c r="AA26" s="72">
        <v>6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436</v>
      </c>
      <c r="J27" s="74"/>
      <c r="K27" s="72">
        <v>6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</v>
      </c>
      <c r="Z27" s="74"/>
      <c r="AA27" s="72">
        <v>6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86</v>
      </c>
      <c r="J28" s="74"/>
      <c r="K28" s="72">
        <v>6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</v>
      </c>
      <c r="J30" s="74"/>
      <c r="K30" s="72">
        <v>6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>
        <v>1</v>
      </c>
      <c r="Z30" s="105"/>
      <c r="AA30" s="72">
        <v>6</v>
      </c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122</v>
      </c>
      <c r="J31" s="74"/>
      <c r="K31" s="72">
        <v>6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3</v>
      </c>
      <c r="J32" s="74"/>
      <c r="K32" s="72">
        <v>6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22</v>
      </c>
      <c r="J33" s="74"/>
      <c r="K33" s="72">
        <v>6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6</v>
      </c>
      <c r="J34" s="74"/>
      <c r="K34" s="72">
        <v>6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1</v>
      </c>
      <c r="Z35" s="74"/>
      <c r="AA35" s="72">
        <v>6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36</v>
      </c>
      <c r="J36" s="74"/>
      <c r="K36" s="72">
        <v>6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6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146</v>
      </c>
      <c r="J38" s="74"/>
      <c r="K38" s="72">
        <v>6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74</v>
      </c>
      <c r="J40" s="74"/>
      <c r="K40" s="72">
        <v>6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3</v>
      </c>
      <c r="Z41" s="74"/>
      <c r="AA41" s="72">
        <v>6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57</v>
      </c>
      <c r="J42" s="74"/>
      <c r="K42" s="72">
        <v>6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4</v>
      </c>
      <c r="J43" s="74"/>
      <c r="K43" s="72">
        <v>6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116</v>
      </c>
      <c r="J44" s="74"/>
      <c r="K44" s="72">
        <v>6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7</v>
      </c>
      <c r="J45" s="74"/>
      <c r="K45" s="72">
        <v>6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3</v>
      </c>
      <c r="J46" s="74"/>
      <c r="K46" s="72">
        <v>6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</v>
      </c>
      <c r="J48" s="74"/>
      <c r="K48" s="72">
        <v>6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39</v>
      </c>
      <c r="J51" s="74"/>
      <c r="K51" s="72">
        <v>6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1</v>
      </c>
      <c r="J54" s="74"/>
      <c r="K54" s="72">
        <v>6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</v>
      </c>
      <c r="J56" s="74"/>
      <c r="K56" s="72">
        <v>6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</v>
      </c>
      <c r="Z59" s="74"/>
      <c r="AA59" s="72">
        <v>6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2</v>
      </c>
      <c r="J63" s="74"/>
      <c r="K63" s="72">
        <v>6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38</v>
      </c>
      <c r="Z64" s="74"/>
      <c r="AA64" s="72">
        <v>6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>
        <v>29</v>
      </c>
      <c r="Z66" s="74"/>
      <c r="AA66" s="72">
        <v>6</v>
      </c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79</v>
      </c>
      <c r="Z72" s="74"/>
      <c r="AA72" s="72">
        <v>6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19</v>
      </c>
      <c r="Z77" s="74"/>
      <c r="AA77" s="72">
        <v>6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22</v>
      </c>
      <c r="Z82" s="74"/>
      <c r="AA82" s="72">
        <v>6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1</v>
      </c>
      <c r="J85" s="74"/>
      <c r="K85" s="72">
        <v>6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190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A79E3-388A-4354-8008-CAA60B185E6F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24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126"/>
      <c r="AB2" s="125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128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0">
        <v>45127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0</v>
      </c>
      <c r="H6" s="12">
        <v>1</v>
      </c>
      <c r="I6" s="13">
        <v>9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20221019_0842_SHR_ZOOP150</v>
      </c>
      <c r="B9" s="67"/>
      <c r="C9" s="67"/>
      <c r="D9" s="68"/>
      <c r="E9" s="18"/>
      <c r="F9" s="69" t="s">
        <v>187</v>
      </c>
      <c r="G9" s="70"/>
      <c r="H9" s="70"/>
      <c r="I9" s="71"/>
      <c r="J9" s="8"/>
      <c r="K9" s="19" t="s">
        <v>37</v>
      </c>
      <c r="L9" s="20"/>
      <c r="M9" s="21">
        <v>35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2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3</v>
      </c>
      <c r="J21" s="74"/>
      <c r="K21" s="72">
        <v>7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>
        <v>1</v>
      </c>
      <c r="Z21" s="90"/>
      <c r="AA21" s="72">
        <v>7</v>
      </c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10</v>
      </c>
      <c r="Z22" s="74"/>
      <c r="AA22" s="72">
        <v>7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/>
      <c r="J23" s="74"/>
      <c r="K23" s="72"/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118</v>
      </c>
      <c r="Z24" s="74"/>
      <c r="AA24" s="72">
        <v>7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29</v>
      </c>
      <c r="J25" s="74"/>
      <c r="K25" s="72">
        <v>7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15</v>
      </c>
      <c r="Z25" s="74"/>
      <c r="AA25" s="72">
        <v>7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6</v>
      </c>
      <c r="Z26" s="74"/>
      <c r="AA26" s="72">
        <v>7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14</v>
      </c>
      <c r="J27" s="74"/>
      <c r="K27" s="72">
        <v>7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7</v>
      </c>
      <c r="Z27" s="74"/>
      <c r="AA27" s="72">
        <v>7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4</v>
      </c>
      <c r="J28" s="74"/>
      <c r="K28" s="72">
        <v>7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>
        <v>9</v>
      </c>
      <c r="Z30" s="105"/>
      <c r="AA30" s="72">
        <v>7</v>
      </c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3</v>
      </c>
      <c r="J32" s="74"/>
      <c r="K32" s="72">
        <v>7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1</v>
      </c>
      <c r="Z32" s="74"/>
      <c r="AA32" s="72">
        <v>7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1</v>
      </c>
      <c r="J34" s="74"/>
      <c r="K34" s="72">
        <v>7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1</v>
      </c>
      <c r="Z35" s="74"/>
      <c r="AA35" s="72">
        <v>7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38</v>
      </c>
      <c r="J36" s="74"/>
      <c r="K36" s="72">
        <v>7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7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2</v>
      </c>
      <c r="J39" s="74"/>
      <c r="K39" s="72">
        <v>7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13</v>
      </c>
      <c r="J40" s="74"/>
      <c r="K40" s="72">
        <v>7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39</v>
      </c>
      <c r="Z41" s="74"/>
      <c r="AA41" s="72">
        <v>7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8</v>
      </c>
      <c r="Z43" s="74"/>
      <c r="AA43" s="72">
        <v>7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2</v>
      </c>
      <c r="J44" s="74"/>
      <c r="K44" s="72">
        <v>7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>
        <v>4</v>
      </c>
      <c r="Z45" s="74"/>
      <c r="AA45" s="72">
        <v>7</v>
      </c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</v>
      </c>
      <c r="Z47" s="74"/>
      <c r="AA47" s="72">
        <v>7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4</v>
      </c>
      <c r="J49" s="74"/>
      <c r="K49" s="72">
        <v>7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2</v>
      </c>
      <c r="J50" s="74"/>
      <c r="K50" s="72">
        <v>7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204</v>
      </c>
      <c r="J51" s="74"/>
      <c r="K51" s="72">
        <v>7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1</v>
      </c>
      <c r="J52" s="74"/>
      <c r="K52" s="72">
        <v>7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4</v>
      </c>
      <c r="J54" s="74"/>
      <c r="K54" s="72">
        <v>7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19</v>
      </c>
      <c r="J56" s="74"/>
      <c r="K56" s="72">
        <v>7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2</v>
      </c>
      <c r="J61" s="74"/>
      <c r="K61" s="72">
        <v>7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21</v>
      </c>
      <c r="J63" s="74"/>
      <c r="K63" s="72">
        <v>7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>
        <v>3</v>
      </c>
      <c r="Z63" s="74"/>
      <c r="AA63" s="72">
        <v>7</v>
      </c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34</v>
      </c>
      <c r="Z64" s="74"/>
      <c r="AA64" s="72">
        <v>7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>
        <v>131</v>
      </c>
      <c r="Z66" s="74"/>
      <c r="AA66" s="72">
        <v>7</v>
      </c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10</v>
      </c>
      <c r="Z71" s="74"/>
      <c r="AA71" s="72">
        <v>7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83</v>
      </c>
      <c r="Z72" s="74"/>
      <c r="AA72" s="72">
        <v>7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1</v>
      </c>
      <c r="J77" s="74"/>
      <c r="K77" s="72">
        <v>7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8</v>
      </c>
      <c r="Z77" s="74"/>
      <c r="AA77" s="72">
        <v>7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</v>
      </c>
      <c r="J78" s="74"/>
      <c r="K78" s="72">
        <v>7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3</v>
      </c>
      <c r="J79" s="74"/>
      <c r="K79" s="72">
        <v>7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11</v>
      </c>
      <c r="Z82" s="74"/>
      <c r="AA82" s="72">
        <v>7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2</v>
      </c>
      <c r="J84" s="74"/>
      <c r="K84" s="72">
        <v>7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2</v>
      </c>
      <c r="J85" s="74"/>
      <c r="K85" s="72">
        <v>7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191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BA635-9FDF-473E-BE5A-64A1AF64624B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24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126"/>
      <c r="AB2" s="125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128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0">
        <v>45126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1</v>
      </c>
      <c r="H6" s="12">
        <v>0</v>
      </c>
      <c r="I6" s="13">
        <v>1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20221101_0857_SHR_ZOOP50</v>
      </c>
      <c r="B9" s="67"/>
      <c r="C9" s="67"/>
      <c r="D9" s="68"/>
      <c r="E9" s="18"/>
      <c r="F9" s="69" t="s">
        <v>192</v>
      </c>
      <c r="G9" s="70"/>
      <c r="H9" s="70"/>
      <c r="I9" s="71"/>
      <c r="J9" s="8"/>
      <c r="K9" s="19" t="s">
        <v>37</v>
      </c>
      <c r="L9" s="20"/>
      <c r="M9" s="21">
        <v>175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3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10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2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/>
      <c r="J23" s="74"/>
      <c r="K23" s="72"/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5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/>
      <c r="J25" s="74"/>
      <c r="K25" s="72"/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>
        <v>14</v>
      </c>
      <c r="J26" s="74"/>
      <c r="K26" s="72">
        <v>10</v>
      </c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/>
      <c r="Z26" s="74"/>
      <c r="AA26" s="72"/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431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/>
      <c r="Z27" s="74"/>
      <c r="AA27" s="72"/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35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342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3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11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3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19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195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3</v>
      </c>
      <c r="J39" s="74"/>
      <c r="K39" s="72">
        <v>10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103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3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18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2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2</v>
      </c>
      <c r="Z43" s="74"/>
      <c r="AA43" s="72">
        <v>10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100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7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23</v>
      </c>
      <c r="J46" s="74"/>
      <c r="K46" s="72">
        <v>10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36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17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>
        <v>17</v>
      </c>
      <c r="Z66" s="74"/>
      <c r="AA66" s="72">
        <v>10</v>
      </c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3</v>
      </c>
      <c r="Z71" s="74"/>
      <c r="AA71" s="72">
        <v>10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36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4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12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193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F3803-9E64-450D-874A-63D8812FE960}">
  <sheetPr>
    <pageSetUpPr fitToPage="1"/>
  </sheetPr>
  <dimension ref="A1:AQ130"/>
  <sheetViews>
    <sheetView workbookViewId="0">
      <selection activeCell="Z1" sqref="Z1: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45125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1</v>
      </c>
      <c r="H6" s="12">
        <v>0</v>
      </c>
      <c r="I6" s="13">
        <v>1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20221101_0857_SHR_ZOOP150</v>
      </c>
      <c r="B9" s="67"/>
      <c r="C9" s="67"/>
      <c r="D9" s="68"/>
      <c r="E9" s="18"/>
      <c r="F9" s="69" t="s">
        <v>192</v>
      </c>
      <c r="G9" s="70"/>
      <c r="H9" s="70"/>
      <c r="I9" s="71"/>
      <c r="J9" s="8"/>
      <c r="K9" s="19" t="s">
        <v>37</v>
      </c>
      <c r="L9" s="20"/>
      <c r="M9" s="21">
        <v>15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5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4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2</v>
      </c>
      <c r="J21" s="74"/>
      <c r="K21" s="72">
        <v>5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18</v>
      </c>
      <c r="Z22" s="74"/>
      <c r="AA22" s="72">
        <v>5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/>
      <c r="J23" s="74"/>
      <c r="K23" s="72"/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94</v>
      </c>
      <c r="Z24" s="74"/>
      <c r="AA24" s="72">
        <v>5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42</v>
      </c>
      <c r="J25" s="74"/>
      <c r="K25" s="72">
        <v>5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20</v>
      </c>
      <c r="Z25" s="74"/>
      <c r="AA25" s="72">
        <v>5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>
        <v>32</v>
      </c>
      <c r="J26" s="74"/>
      <c r="K26" s="72">
        <v>5</v>
      </c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</v>
      </c>
      <c r="Z26" s="74"/>
      <c r="AA26" s="72">
        <v>5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23</v>
      </c>
      <c r="J27" s="74"/>
      <c r="K27" s="72">
        <v>5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18</v>
      </c>
      <c r="Z27" s="74"/>
      <c r="AA27" s="72">
        <v>5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10</v>
      </c>
      <c r="J28" s="74"/>
      <c r="K28" s="72">
        <v>5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>
        <v>9</v>
      </c>
      <c r="Z30" s="105"/>
      <c r="AA30" s="72">
        <v>5</v>
      </c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</v>
      </c>
      <c r="J31" s="74"/>
      <c r="K31" s="72">
        <v>5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1</v>
      </c>
      <c r="J32" s="74"/>
      <c r="K32" s="72">
        <v>5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8</v>
      </c>
      <c r="Z32" s="74"/>
      <c r="AA32" s="72">
        <v>5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7</v>
      </c>
      <c r="Z35" s="74"/>
      <c r="AA35" s="72">
        <v>5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27</v>
      </c>
      <c r="J36" s="74"/>
      <c r="K36" s="72">
        <v>5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5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1</v>
      </c>
      <c r="J39" s="74"/>
      <c r="K39" s="72">
        <v>5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4</v>
      </c>
      <c r="J40" s="74"/>
      <c r="K40" s="72">
        <v>5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49</v>
      </c>
      <c r="Z41" s="74"/>
      <c r="AA41" s="72">
        <v>5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2</v>
      </c>
      <c r="J42" s="74"/>
      <c r="K42" s="72">
        <v>5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>
        <v>10</v>
      </c>
      <c r="Z42" s="74"/>
      <c r="AA42" s="72">
        <v>5</v>
      </c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1</v>
      </c>
      <c r="J44" s="74"/>
      <c r="K44" s="72">
        <v>5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>
        <v>1</v>
      </c>
      <c r="Z44" s="74"/>
      <c r="AA44" s="72">
        <v>5</v>
      </c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>
        <v>1</v>
      </c>
      <c r="Z45" s="74"/>
      <c r="AA45" s="72">
        <v>5</v>
      </c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</v>
      </c>
      <c r="Z47" s="74"/>
      <c r="AA47" s="72">
        <v>5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</v>
      </c>
      <c r="J48" s="74"/>
      <c r="K48" s="72">
        <v>5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1</v>
      </c>
      <c r="J49" s="74"/>
      <c r="K49" s="72">
        <v>5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208</v>
      </c>
      <c r="J51" s="74"/>
      <c r="K51" s="72">
        <v>5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5</v>
      </c>
      <c r="J54" s="74"/>
      <c r="K54" s="72">
        <v>5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19</v>
      </c>
      <c r="J56" s="74"/>
      <c r="K56" s="72">
        <v>5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4</v>
      </c>
      <c r="J61" s="74"/>
      <c r="K61" s="72">
        <v>5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9</v>
      </c>
      <c r="J63" s="74"/>
      <c r="K63" s="72">
        <v>5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22</v>
      </c>
      <c r="Z64" s="74"/>
      <c r="AA64" s="72">
        <v>5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>
        <v>89</v>
      </c>
      <c r="Z66" s="74"/>
      <c r="AA66" s="72">
        <v>5</v>
      </c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5</v>
      </c>
      <c r="J68" s="74"/>
      <c r="K68" s="72">
        <v>5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14</v>
      </c>
      <c r="Z71" s="74"/>
      <c r="AA71" s="72">
        <v>5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81</v>
      </c>
      <c r="Z72" s="74"/>
      <c r="AA72" s="72">
        <v>5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2</v>
      </c>
      <c r="J77" s="74"/>
      <c r="K77" s="72">
        <v>5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2</v>
      </c>
      <c r="Z77" s="74"/>
      <c r="AA77" s="72">
        <v>5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10</v>
      </c>
      <c r="J78" s="74"/>
      <c r="K78" s="72">
        <v>5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8</v>
      </c>
      <c r="J79" s="74"/>
      <c r="K79" s="72">
        <v>5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1</v>
      </c>
      <c r="J81" s="74"/>
      <c r="K81" s="72">
        <v>5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20</v>
      </c>
      <c r="Z82" s="74"/>
      <c r="AA82" s="72">
        <v>5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>
        <v>2</v>
      </c>
      <c r="J90" s="74"/>
      <c r="K90" s="72">
        <v>5</v>
      </c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 t="s">
        <v>189</v>
      </c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194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7FCD7-906A-469A-A3D9-9B51FA03380F}">
  <sheetPr>
    <pageSetUpPr fitToPage="1"/>
  </sheetPr>
  <dimension ref="A1:AQ130"/>
  <sheetViews>
    <sheetView workbookViewId="0">
      <selection activeCell="Z1" sqref="Z1: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45125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1</v>
      </c>
      <c r="H6" s="12">
        <v>1</v>
      </c>
      <c r="I6" s="13">
        <v>4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20221114_1027_STTD_ZOOP50</v>
      </c>
      <c r="B9" s="67"/>
      <c r="C9" s="67"/>
      <c r="D9" s="68"/>
      <c r="E9" s="18"/>
      <c r="F9" s="69" t="s">
        <v>195</v>
      </c>
      <c r="G9" s="70"/>
      <c r="H9" s="70"/>
      <c r="I9" s="71"/>
      <c r="J9" s="8"/>
      <c r="K9" s="19" t="s">
        <v>37</v>
      </c>
      <c r="L9" s="20"/>
      <c r="M9" s="21">
        <v>225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5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3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3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/>
      <c r="J23" s="74"/>
      <c r="K23" s="72"/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3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3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>
        <v>4</v>
      </c>
      <c r="J26" s="74"/>
      <c r="K26" s="72">
        <v>10</v>
      </c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/>
      <c r="Z26" s="74"/>
      <c r="AA26" s="72"/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891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18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67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>
        <v>2</v>
      </c>
      <c r="Z28" s="74"/>
      <c r="AA28" s="72">
        <v>10</v>
      </c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>
        <v>333</v>
      </c>
      <c r="J29" s="74"/>
      <c r="K29" s="72">
        <v>10</v>
      </c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20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4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15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>
        <v>10</v>
      </c>
      <c r="Z33" s="74"/>
      <c r="AA33" s="72">
        <v>10</v>
      </c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48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16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1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92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248</v>
      </c>
      <c r="J39" s="74"/>
      <c r="K39" s="72">
        <v>10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169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14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147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13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196</v>
      </c>
      <c r="B46" s="82"/>
      <c r="C46" s="82"/>
      <c r="D46" s="82"/>
      <c r="E46" s="82"/>
      <c r="F46" s="82"/>
      <c r="G46" s="82"/>
      <c r="H46" s="83"/>
      <c r="I46" s="72">
        <v>1</v>
      </c>
      <c r="J46" s="74"/>
      <c r="K46" s="72">
        <v>10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3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27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>
        <v>1</v>
      </c>
      <c r="J57" s="74"/>
      <c r="K57" s="72">
        <v>10</v>
      </c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>
        <v>23</v>
      </c>
      <c r="J59" s="74"/>
      <c r="K59" s="72">
        <v>10</v>
      </c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3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3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8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>
        <v>35</v>
      </c>
      <c r="Z69" s="74"/>
      <c r="AA69" s="72">
        <v>10</v>
      </c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>
        <v>4</v>
      </c>
      <c r="Z70" s="74"/>
      <c r="AA70" s="72">
        <v>10</v>
      </c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14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2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4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120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>
        <v>3</v>
      </c>
      <c r="J90" s="74"/>
      <c r="K90" s="72">
        <v>10</v>
      </c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197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51CAC-ABD5-4630-B492-76A161C2835F}">
  <sheetPr>
    <pageSetUpPr fitToPage="1"/>
  </sheetPr>
  <dimension ref="A1:AQ130"/>
  <sheetViews>
    <sheetView workbookViewId="0">
      <selection activeCell="Z1" sqref="Z1: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45125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1</v>
      </c>
      <c r="H6" s="12">
        <v>1</v>
      </c>
      <c r="I6" s="13">
        <v>4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20221114_1027_STTD_ZOOP150</v>
      </c>
      <c r="B9" s="67"/>
      <c r="C9" s="67"/>
      <c r="D9" s="68"/>
      <c r="E9" s="18"/>
      <c r="F9" s="69" t="s">
        <v>195</v>
      </c>
      <c r="G9" s="70"/>
      <c r="H9" s="70"/>
      <c r="I9" s="71"/>
      <c r="J9" s="8"/>
      <c r="K9" s="19" t="s">
        <v>37</v>
      </c>
      <c r="L9" s="20"/>
      <c r="M9" s="21">
        <v>70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6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2</v>
      </c>
      <c r="J21" s="74"/>
      <c r="K21" s="72">
        <v>5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12</v>
      </c>
      <c r="Z22" s="74"/>
      <c r="AA22" s="72">
        <v>5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/>
      <c r="J23" s="74"/>
      <c r="K23" s="72"/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</v>
      </c>
      <c r="Z24" s="74"/>
      <c r="AA24" s="72">
        <v>5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30</v>
      </c>
      <c r="J25" s="74"/>
      <c r="K25" s="72">
        <v>5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2</v>
      </c>
      <c r="Z25" s="74"/>
      <c r="AA25" s="72">
        <v>5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>
        <v>5</v>
      </c>
      <c r="J26" s="74"/>
      <c r="K26" s="72">
        <v>5</v>
      </c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</v>
      </c>
      <c r="Z26" s="74"/>
      <c r="AA26" s="72">
        <v>5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5</v>
      </c>
      <c r="J27" s="74"/>
      <c r="K27" s="72">
        <v>5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54</v>
      </c>
      <c r="Z27" s="74"/>
      <c r="AA27" s="72">
        <v>5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87</v>
      </c>
      <c r="J28" s="74"/>
      <c r="K28" s="72">
        <v>5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>
        <v>2</v>
      </c>
      <c r="J29" s="74"/>
      <c r="K29" s="72">
        <v>5</v>
      </c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</v>
      </c>
      <c r="Z29" s="74"/>
      <c r="AA29" s="72">
        <v>5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>
        <v>1</v>
      </c>
      <c r="Z30" s="105"/>
      <c r="AA30" s="72">
        <v>5</v>
      </c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>
        <v>1</v>
      </c>
      <c r="Z31" s="74"/>
      <c r="AA31" s="72">
        <v>5</v>
      </c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2</v>
      </c>
      <c r="J32" s="74"/>
      <c r="K32" s="72">
        <v>5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1</v>
      </c>
      <c r="Z32" s="74"/>
      <c r="AA32" s="72">
        <v>5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>
        <v>60</v>
      </c>
      <c r="Z33" s="74"/>
      <c r="AA33" s="72">
        <v>5</v>
      </c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</v>
      </c>
      <c r="J36" s="74"/>
      <c r="K36" s="72">
        <v>5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1</v>
      </c>
      <c r="Z36" s="74"/>
      <c r="AA36" s="72">
        <v>5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5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1</v>
      </c>
      <c r="Z38" s="74"/>
      <c r="AA38" s="72">
        <v>5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17</v>
      </c>
      <c r="J39" s="74"/>
      <c r="K39" s="72">
        <v>5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4</v>
      </c>
      <c r="J40" s="74"/>
      <c r="K40" s="72">
        <v>5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1</v>
      </c>
      <c r="Z41" s="74"/>
      <c r="AA41" s="72">
        <v>5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3</v>
      </c>
      <c r="Z43" s="74"/>
      <c r="AA43" s="72">
        <v>5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>
        <v>1</v>
      </c>
      <c r="Z44" s="74"/>
      <c r="AA44" s="72">
        <v>5</v>
      </c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>
        <v>1</v>
      </c>
      <c r="Z46" s="74"/>
      <c r="AA46" s="72">
        <v>5</v>
      </c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7</v>
      </c>
      <c r="Z47" s="74"/>
      <c r="AA47" s="72">
        <v>5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52</v>
      </c>
      <c r="J51" s="74"/>
      <c r="K51" s="72">
        <v>5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1</v>
      </c>
      <c r="J54" s="74"/>
      <c r="K54" s="72">
        <v>5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9</v>
      </c>
      <c r="J56" s="74"/>
      <c r="K56" s="72">
        <v>5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>
        <v>2</v>
      </c>
      <c r="Z63" s="74"/>
      <c r="AA63" s="72">
        <v>5</v>
      </c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2</v>
      </c>
      <c r="Z64" s="74"/>
      <c r="AA64" s="72">
        <v>5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>
        <v>2</v>
      </c>
      <c r="Z66" s="74"/>
      <c r="AA66" s="72">
        <v>5</v>
      </c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6</v>
      </c>
      <c r="J68" s="74"/>
      <c r="K68" s="72">
        <v>5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2</v>
      </c>
      <c r="Z71" s="74"/>
      <c r="AA71" s="72">
        <v>5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5</v>
      </c>
      <c r="Z72" s="74"/>
      <c r="AA72" s="72">
        <v>5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3</v>
      </c>
      <c r="J77" s="74"/>
      <c r="K77" s="72">
        <v>5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2</v>
      </c>
      <c r="J79" s="74"/>
      <c r="K79" s="72">
        <v>5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27</v>
      </c>
      <c r="J80" s="74"/>
      <c r="K80" s="72">
        <v>5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556</v>
      </c>
      <c r="J81" s="74"/>
      <c r="K81" s="72">
        <v>5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>
        <v>1</v>
      </c>
      <c r="J89" s="74"/>
      <c r="K89" s="72">
        <v>5</v>
      </c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>
        <v>21</v>
      </c>
      <c r="J90" s="74"/>
      <c r="K90" s="72">
        <v>5</v>
      </c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 t="s">
        <v>189</v>
      </c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198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4A077-3B46-4F8D-86AD-FB86CE4ED64C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45124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1</v>
      </c>
      <c r="H6" s="12">
        <v>1</v>
      </c>
      <c r="I6" s="13">
        <v>5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20221115_1008_SHR_ZOOP50</v>
      </c>
      <c r="B9" s="67"/>
      <c r="C9" s="67"/>
      <c r="D9" s="68"/>
      <c r="E9" s="18"/>
      <c r="F9" s="69" t="s">
        <v>199</v>
      </c>
      <c r="G9" s="70"/>
      <c r="H9" s="70"/>
      <c r="I9" s="71"/>
      <c r="J9" s="8"/>
      <c r="K9" s="19" t="s">
        <v>37</v>
      </c>
      <c r="L9" s="20"/>
      <c r="M9" s="21">
        <v>150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6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7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3</v>
      </c>
      <c r="J21" s="74"/>
      <c r="K21" s="72">
        <v>9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21</v>
      </c>
      <c r="J22" s="74"/>
      <c r="K22" s="72">
        <v>9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</v>
      </c>
      <c r="Z22" s="74"/>
      <c r="AA22" s="72">
        <v>9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</v>
      </c>
      <c r="J23" s="74"/>
      <c r="K23" s="72">
        <v>9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</v>
      </c>
      <c r="Z24" s="74"/>
      <c r="AA24" s="72">
        <v>9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4</v>
      </c>
      <c r="J25" s="74"/>
      <c r="K25" s="72">
        <v>9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</v>
      </c>
      <c r="Z25" s="74"/>
      <c r="AA25" s="72">
        <v>9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>
        <v>12</v>
      </c>
      <c r="J26" s="74"/>
      <c r="K26" s="72">
        <v>9</v>
      </c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</v>
      </c>
      <c r="Z26" s="74"/>
      <c r="AA26" s="72">
        <v>9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872</v>
      </c>
      <c r="J27" s="74"/>
      <c r="K27" s="72">
        <v>9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</v>
      </c>
      <c r="Z27" s="74"/>
      <c r="AA27" s="72">
        <v>9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37</v>
      </c>
      <c r="J28" s="74"/>
      <c r="K28" s="72">
        <v>9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10</v>
      </c>
      <c r="J30" s="74"/>
      <c r="K30" s="72">
        <v>9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>
        <v>1</v>
      </c>
      <c r="Z30" s="105"/>
      <c r="AA30" s="72">
        <v>9</v>
      </c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285</v>
      </c>
      <c r="J31" s="74"/>
      <c r="K31" s="72">
        <v>9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4</v>
      </c>
      <c r="J32" s="74"/>
      <c r="K32" s="72">
        <v>9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1</v>
      </c>
      <c r="Z32" s="74"/>
      <c r="AA32" s="72">
        <v>9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33</v>
      </c>
      <c r="J33" s="74"/>
      <c r="K33" s="72">
        <v>9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11</v>
      </c>
      <c r="J34" s="74"/>
      <c r="K34" s="72">
        <v>9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11</v>
      </c>
      <c r="J36" s="74"/>
      <c r="K36" s="72">
        <v>9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57</v>
      </c>
      <c r="J38" s="74"/>
      <c r="K38" s="72">
        <v>9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253</v>
      </c>
      <c r="J40" s="74"/>
      <c r="K40" s="72">
        <v>9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1</v>
      </c>
      <c r="Z41" s="74"/>
      <c r="AA41" s="72">
        <v>9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9</v>
      </c>
      <c r="J42" s="74"/>
      <c r="K42" s="72">
        <v>9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8</v>
      </c>
      <c r="J43" s="74"/>
      <c r="K43" s="72">
        <v>9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2</v>
      </c>
      <c r="Z43" s="74"/>
      <c r="AA43" s="72">
        <v>9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189</v>
      </c>
      <c r="J44" s="74"/>
      <c r="K44" s="72">
        <v>9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7</v>
      </c>
      <c r="J45" s="74"/>
      <c r="K45" s="72">
        <v>9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9</v>
      </c>
      <c r="J46" s="74"/>
      <c r="K46" s="72">
        <v>9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41</v>
      </c>
      <c r="J51" s="74"/>
      <c r="K51" s="72">
        <v>9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1</v>
      </c>
      <c r="J54" s="74"/>
      <c r="K54" s="72">
        <v>9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5</v>
      </c>
      <c r="Z59" s="74"/>
      <c r="AA59" s="72">
        <v>9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1</v>
      </c>
      <c r="J63" s="74"/>
      <c r="K63" s="72">
        <v>9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28</v>
      </c>
      <c r="Z64" s="74"/>
      <c r="AA64" s="72">
        <v>9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>
        <v>1</v>
      </c>
      <c r="Z69" s="74"/>
      <c r="AA69" s="72">
        <v>9</v>
      </c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40</v>
      </c>
      <c r="Z72" s="74"/>
      <c r="AA72" s="72">
        <v>9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11</v>
      </c>
      <c r="Z77" s="74"/>
      <c r="AA77" s="72">
        <v>9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</v>
      </c>
      <c r="J78" s="74"/>
      <c r="K78" s="72">
        <v>9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27</v>
      </c>
      <c r="Z82" s="74"/>
      <c r="AA82" s="72">
        <v>9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200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36E67-A1F7-4D79-B744-9AD906ACCBCB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45121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1</v>
      </c>
      <c r="H6" s="12">
        <v>1</v>
      </c>
      <c r="I6" s="13">
        <v>5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20221115_1008_SHR_ZOOP150</v>
      </c>
      <c r="B9" s="67"/>
      <c r="C9" s="67"/>
      <c r="D9" s="68"/>
      <c r="E9" s="18"/>
      <c r="F9" s="69" t="s">
        <v>199</v>
      </c>
      <c r="G9" s="70"/>
      <c r="H9" s="70"/>
      <c r="I9" s="71"/>
      <c r="J9" s="8"/>
      <c r="K9" s="19" t="s">
        <v>37</v>
      </c>
      <c r="L9" s="20"/>
      <c r="M9" s="21">
        <v>30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3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8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13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>
        <v>1</v>
      </c>
      <c r="Z21" s="90"/>
      <c r="AA21" s="72">
        <v>10</v>
      </c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1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23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27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43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23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>
        <v>173</v>
      </c>
      <c r="J26" s="74"/>
      <c r="K26" s="72">
        <v>10</v>
      </c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15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6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15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1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>
        <v>19</v>
      </c>
      <c r="Z30" s="105"/>
      <c r="AA30" s="72">
        <v>10</v>
      </c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>
        <v>5</v>
      </c>
      <c r="Z31" s="74"/>
      <c r="AA31" s="72">
        <v>10</v>
      </c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7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1</v>
      </c>
      <c r="Z32" s="74"/>
      <c r="AA32" s="72">
        <v>10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>
        <v>11</v>
      </c>
      <c r="Z33" s="74"/>
      <c r="AA33" s="72">
        <v>10</v>
      </c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8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1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2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>
        <v>1</v>
      </c>
      <c r="Z37" s="74"/>
      <c r="AA37" s="72">
        <v>10</v>
      </c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5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>
        <v>8</v>
      </c>
      <c r="Z40" s="74"/>
      <c r="AA40" s="72">
        <v>10</v>
      </c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38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>
        <v>1</v>
      </c>
      <c r="Z42" s="74"/>
      <c r="AA42" s="72">
        <v>10</v>
      </c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5</v>
      </c>
      <c r="Z43" s="74"/>
      <c r="AA43" s="72">
        <v>10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>
        <v>1</v>
      </c>
      <c r="Z46" s="74"/>
      <c r="AA46" s="72">
        <v>10</v>
      </c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5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1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329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14</v>
      </c>
      <c r="J54" s="74"/>
      <c r="K54" s="72">
        <v>10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6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3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14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>
        <v>1</v>
      </c>
      <c r="Z63" s="74"/>
      <c r="AA63" s="72">
        <v>10</v>
      </c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8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>
        <v>2</v>
      </c>
      <c r="Z66" s="74"/>
      <c r="AA66" s="72">
        <v>10</v>
      </c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5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4</v>
      </c>
      <c r="Z71" s="74"/>
      <c r="AA71" s="72">
        <v>10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33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9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20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42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11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10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>
        <v>1</v>
      </c>
      <c r="J90" s="74"/>
      <c r="K90" s="72">
        <v>10</v>
      </c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 t="s">
        <v>189</v>
      </c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201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A9711-2EB2-441A-AD5B-EBBEEFBFE5BF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45119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1</v>
      </c>
      <c r="H6" s="12">
        <v>2</v>
      </c>
      <c r="I6" s="13">
        <v>8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20221128_954_SHR_ZOOP50</v>
      </c>
      <c r="B9" s="67"/>
      <c r="C9" s="67"/>
      <c r="D9" s="68"/>
      <c r="E9" s="18"/>
      <c r="F9" s="69" t="s">
        <v>202</v>
      </c>
      <c r="G9" s="70"/>
      <c r="H9" s="70"/>
      <c r="I9" s="71"/>
      <c r="J9" s="8"/>
      <c r="K9" s="19" t="s">
        <v>37</v>
      </c>
      <c r="L9" s="20"/>
      <c r="M9" s="21">
        <v>150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9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5</v>
      </c>
      <c r="J21" s="74"/>
      <c r="K21" s="72">
        <v>9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>
        <v>1</v>
      </c>
      <c r="Z21" s="90"/>
      <c r="AA21" s="72">
        <v>9</v>
      </c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6</v>
      </c>
      <c r="J22" s="74"/>
      <c r="K22" s="72">
        <v>9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2</v>
      </c>
      <c r="Z22" s="74"/>
      <c r="AA22" s="72">
        <v>9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/>
      <c r="J23" s="74"/>
      <c r="K23" s="72"/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>
        <v>21</v>
      </c>
      <c r="J24" s="74"/>
      <c r="K24" s="72">
        <v>9</v>
      </c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/>
      <c r="Z24" s="74"/>
      <c r="AA24" s="72"/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4</v>
      </c>
      <c r="J25" s="74"/>
      <c r="K25" s="72">
        <v>9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</v>
      </c>
      <c r="Z25" s="74"/>
      <c r="AA25" s="72">
        <v>9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2</v>
      </c>
      <c r="Z26" s="74"/>
      <c r="AA26" s="72">
        <v>9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928</v>
      </c>
      <c r="J27" s="74"/>
      <c r="K27" s="72">
        <v>9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</v>
      </c>
      <c r="Z27" s="74"/>
      <c r="AA27" s="72">
        <v>9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23</v>
      </c>
      <c r="J28" s="74"/>
      <c r="K28" s="72">
        <v>9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</v>
      </c>
      <c r="J30" s="74"/>
      <c r="K30" s="72">
        <v>9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>
        <v>2</v>
      </c>
      <c r="Z30" s="105"/>
      <c r="AA30" s="72">
        <v>9</v>
      </c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417</v>
      </c>
      <c r="J31" s="74"/>
      <c r="K31" s="72">
        <v>9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1</v>
      </c>
      <c r="J32" s="74"/>
      <c r="K32" s="72">
        <v>9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15</v>
      </c>
      <c r="J33" s="74"/>
      <c r="K33" s="72">
        <v>9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4</v>
      </c>
      <c r="J34" s="74"/>
      <c r="K34" s="72">
        <v>9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1</v>
      </c>
      <c r="Z35" s="74"/>
      <c r="AA35" s="72">
        <v>9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133</v>
      </c>
      <c r="J38" s="74"/>
      <c r="K38" s="72">
        <v>9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128</v>
      </c>
      <c r="J40" s="74"/>
      <c r="K40" s="72">
        <v>9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95</v>
      </c>
      <c r="J44" s="74"/>
      <c r="K44" s="72">
        <v>9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3</v>
      </c>
      <c r="J45" s="74"/>
      <c r="K45" s="72">
        <v>9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17</v>
      </c>
      <c r="J46" s="74"/>
      <c r="K46" s="72">
        <v>9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3</v>
      </c>
      <c r="J49" s="74"/>
      <c r="K49" s="72">
        <v>9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50</v>
      </c>
      <c r="J51" s="74"/>
      <c r="K51" s="72">
        <v>9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1</v>
      </c>
      <c r="J54" s="74"/>
      <c r="K54" s="72">
        <v>9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</v>
      </c>
      <c r="J56" s="74"/>
      <c r="K56" s="72">
        <v>9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2</v>
      </c>
      <c r="Z59" s="74"/>
      <c r="AA59" s="72">
        <v>9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14</v>
      </c>
      <c r="Z64" s="74"/>
      <c r="AA64" s="72">
        <v>9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23</v>
      </c>
      <c r="Z72" s="74"/>
      <c r="AA72" s="72">
        <v>9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6</v>
      </c>
      <c r="Z77" s="74"/>
      <c r="AA77" s="72">
        <v>9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</v>
      </c>
      <c r="J78" s="74"/>
      <c r="K78" s="72">
        <v>9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20</v>
      </c>
      <c r="Z82" s="74"/>
      <c r="AA82" s="72">
        <v>9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1</v>
      </c>
      <c r="J84" s="74"/>
      <c r="K84" s="72">
        <v>9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203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602F-A1F5-428F-9592-FF19F7FC202E}">
  <sheetPr>
    <pageSetUpPr fitToPage="1"/>
  </sheetPr>
  <dimension ref="A1:AQ130"/>
  <sheetViews>
    <sheetView workbookViewId="0">
      <selection activeCell="Z1" sqref="Z1: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45118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1</v>
      </c>
      <c r="H6" s="12">
        <v>2</v>
      </c>
      <c r="I6" s="13">
        <v>8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20221128_954_SHR_ZOOP150</v>
      </c>
      <c r="B9" s="67"/>
      <c r="C9" s="67"/>
      <c r="D9" s="68"/>
      <c r="E9" s="18"/>
      <c r="F9" s="69" t="s">
        <v>202</v>
      </c>
      <c r="G9" s="70"/>
      <c r="H9" s="70"/>
      <c r="I9" s="71"/>
      <c r="J9" s="8"/>
      <c r="K9" s="19" t="s">
        <v>37</v>
      </c>
      <c r="L9" s="20"/>
      <c r="M9" s="21">
        <v>30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4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10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13</v>
      </c>
      <c r="J21" s="74"/>
      <c r="K21" s="72">
        <v>7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15</v>
      </c>
      <c r="Z22" s="74"/>
      <c r="AA22" s="72">
        <v>7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/>
      <c r="J23" s="74"/>
      <c r="K23" s="72"/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16</v>
      </c>
      <c r="Z24" s="74"/>
      <c r="AA24" s="72">
        <v>7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21</v>
      </c>
      <c r="J25" s="74"/>
      <c r="K25" s="72">
        <v>7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12</v>
      </c>
      <c r="Z25" s="74"/>
      <c r="AA25" s="72">
        <v>7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>
        <v>37</v>
      </c>
      <c r="J26" s="74"/>
      <c r="K26" s="72">
        <v>7</v>
      </c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38</v>
      </c>
      <c r="Z26" s="74"/>
      <c r="AA26" s="72">
        <v>7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50</v>
      </c>
      <c r="J27" s="74"/>
      <c r="K27" s="72">
        <v>7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9</v>
      </c>
      <c r="Z27" s="74"/>
      <c r="AA27" s="72">
        <v>7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10</v>
      </c>
      <c r="J28" s="74"/>
      <c r="K28" s="72">
        <v>7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>
        <v>1</v>
      </c>
      <c r="Z28" s="74"/>
      <c r="AA28" s="72">
        <v>7</v>
      </c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>
        <v>7</v>
      </c>
      <c r="Z30" s="105"/>
      <c r="AA30" s="72">
        <v>7</v>
      </c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3</v>
      </c>
      <c r="Z35" s="74"/>
      <c r="AA35" s="72">
        <v>7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4</v>
      </c>
      <c r="J36" s="74"/>
      <c r="K36" s="72">
        <v>7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2</v>
      </c>
      <c r="Z38" s="74"/>
      <c r="AA38" s="72">
        <v>7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8</v>
      </c>
      <c r="J40" s="74"/>
      <c r="K40" s="72">
        <v>7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31</v>
      </c>
      <c r="Z41" s="74"/>
      <c r="AA41" s="72">
        <v>7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1</v>
      </c>
      <c r="Z43" s="74"/>
      <c r="AA43" s="72">
        <v>7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2</v>
      </c>
      <c r="J44" s="74"/>
      <c r="K44" s="72">
        <v>7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</v>
      </c>
      <c r="Z47" s="74"/>
      <c r="AA47" s="72">
        <v>7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9</v>
      </c>
      <c r="J48" s="74"/>
      <c r="K48" s="72">
        <v>7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9</v>
      </c>
      <c r="J49" s="74"/>
      <c r="K49" s="72">
        <v>7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446</v>
      </c>
      <c r="J51" s="74"/>
      <c r="K51" s="72">
        <v>7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4</v>
      </c>
      <c r="J52" s="74"/>
      <c r="K52" s="72">
        <v>7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5</v>
      </c>
      <c r="J54" s="74"/>
      <c r="K54" s="72">
        <v>7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8</v>
      </c>
      <c r="J56" s="74"/>
      <c r="K56" s="72">
        <v>7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2</v>
      </c>
      <c r="J61" s="74"/>
      <c r="K61" s="72">
        <v>7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20</v>
      </c>
      <c r="J63" s="74"/>
      <c r="K63" s="72">
        <v>7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9</v>
      </c>
      <c r="Z64" s="74"/>
      <c r="AA64" s="72">
        <v>7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>
        <v>5</v>
      </c>
      <c r="Z66" s="74"/>
      <c r="AA66" s="72">
        <v>7</v>
      </c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1</v>
      </c>
      <c r="J68" s="74"/>
      <c r="K68" s="72">
        <v>7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2</v>
      </c>
      <c r="Z71" s="74"/>
      <c r="AA71" s="72">
        <v>7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45</v>
      </c>
      <c r="Z72" s="74"/>
      <c r="AA72" s="72">
        <v>7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3</v>
      </c>
      <c r="Z77" s="74"/>
      <c r="AA77" s="72">
        <v>7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16</v>
      </c>
      <c r="J78" s="74"/>
      <c r="K78" s="72">
        <v>7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10</v>
      </c>
      <c r="J79" s="74"/>
      <c r="K79" s="72">
        <v>7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14</v>
      </c>
      <c r="Z82" s="74"/>
      <c r="AA82" s="72">
        <v>7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1</v>
      </c>
      <c r="J84" s="74"/>
      <c r="K84" s="72">
        <v>7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1</v>
      </c>
      <c r="J85" s="74"/>
      <c r="K85" s="72">
        <v>7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 t="s">
        <v>189</v>
      </c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204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09E0B-2BCA-4EA0-B63E-4D85EC4B6BC2}">
  <sheetPr>
    <pageSetUpPr fitToPage="1"/>
  </sheetPr>
  <dimension ref="A1:AQ130"/>
  <sheetViews>
    <sheetView workbookViewId="0">
      <selection activeCell="Z1" sqref="Z1: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45118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1</v>
      </c>
      <c r="H6" s="12">
        <v>2</v>
      </c>
      <c r="I6" s="13">
        <v>9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20221129_1022_STTD_ZOOP50</v>
      </c>
      <c r="B9" s="67"/>
      <c r="C9" s="67"/>
      <c r="D9" s="68"/>
      <c r="E9" s="18"/>
      <c r="F9" s="69" t="s">
        <v>205</v>
      </c>
      <c r="G9" s="70"/>
      <c r="H9" s="70"/>
      <c r="I9" s="71"/>
      <c r="J9" s="8"/>
      <c r="K9" s="19" t="s">
        <v>37</v>
      </c>
      <c r="L9" s="20"/>
      <c r="M9" s="21">
        <v>500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11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/>
      <c r="J21" s="74"/>
      <c r="K21" s="72"/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6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/>
      <c r="J23" s="74"/>
      <c r="K23" s="72"/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/>
      <c r="Z24" s="74"/>
      <c r="AA24" s="72"/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5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>
        <v>3</v>
      </c>
      <c r="J26" s="74"/>
      <c r="K26" s="72">
        <v>10</v>
      </c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/>
      <c r="Z26" s="74"/>
      <c r="AA26" s="72"/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507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7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24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>
        <v>229</v>
      </c>
      <c r="J29" s="74"/>
      <c r="K29" s="72">
        <v>10</v>
      </c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11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3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11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>
        <v>25</v>
      </c>
      <c r="Z33" s="74"/>
      <c r="AA33" s="72">
        <v>10</v>
      </c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29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1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6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39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2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200</v>
      </c>
      <c r="J39" s="74"/>
      <c r="K39" s="72">
        <v>10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140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>
        <v>2</v>
      </c>
      <c r="J41" s="74"/>
      <c r="K41" s="72">
        <v>10</v>
      </c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16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752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19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15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4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>
        <v>1</v>
      </c>
      <c r="J57" s="74"/>
      <c r="K57" s="72">
        <v>10</v>
      </c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>
        <v>9</v>
      </c>
      <c r="J59" s="74"/>
      <c r="K59" s="72">
        <v>10</v>
      </c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3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1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5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1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>
        <v>9</v>
      </c>
      <c r="Z69" s="74"/>
      <c r="AA69" s="72">
        <v>10</v>
      </c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>
        <v>2</v>
      </c>
      <c r="Z70" s="74"/>
      <c r="AA70" s="72">
        <v>10</v>
      </c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2</v>
      </c>
      <c r="Z71" s="74"/>
      <c r="AA71" s="72">
        <v>10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3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3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75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>
        <v>2</v>
      </c>
      <c r="J90" s="74"/>
      <c r="K90" s="72">
        <v>10</v>
      </c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 t="s">
        <v>189</v>
      </c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206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8742-D5B4-4912-9B0E-4392EE0CD46D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45117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1</v>
      </c>
      <c r="H6" s="12">
        <v>2</v>
      </c>
      <c r="I6" s="13">
        <v>9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123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20221129_1022_STTD_ZOOP150</v>
      </c>
      <c r="B9" s="67"/>
      <c r="C9" s="67"/>
      <c r="D9" s="68"/>
      <c r="E9" s="18"/>
      <c r="F9" s="69" t="s">
        <v>205</v>
      </c>
      <c r="G9" s="70"/>
      <c r="H9" s="70"/>
      <c r="I9" s="71"/>
      <c r="J9" s="8"/>
      <c r="K9" s="19" t="s">
        <v>37</v>
      </c>
      <c r="L9" s="20"/>
      <c r="M9" s="21">
        <v>150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12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35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/>
      <c r="J23" s="74"/>
      <c r="K23" s="72"/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5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36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3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4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12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93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81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1</v>
      </c>
      <c r="Z32" s="74"/>
      <c r="AA32" s="72">
        <v>10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>
        <v>110</v>
      </c>
      <c r="Z33" s="74"/>
      <c r="AA33" s="72">
        <v>10</v>
      </c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14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5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1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7</v>
      </c>
      <c r="J39" s="74"/>
      <c r="K39" s="72">
        <v>10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/>
      <c r="J40" s="74"/>
      <c r="K40" s="72"/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2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1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9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52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1</v>
      </c>
      <c r="J54" s="74"/>
      <c r="K54" s="72">
        <v>10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14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2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3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6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16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>
        <v>1</v>
      </c>
      <c r="J74" s="74"/>
      <c r="K74" s="72">
        <v>10</v>
      </c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2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40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609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>
        <v>5</v>
      </c>
      <c r="J90" s="74"/>
      <c r="K90" s="72">
        <v>10</v>
      </c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 t="s">
        <v>189</v>
      </c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207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E8C83-A7A1-4C8C-92D7-013C4F918F36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45121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2</v>
      </c>
      <c r="H6" s="12">
        <v>1</v>
      </c>
      <c r="I6" s="13">
        <v>2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20221212_0927_SHR_ZOOP50</v>
      </c>
      <c r="B9" s="67"/>
      <c r="C9" s="67"/>
      <c r="D9" s="68"/>
      <c r="E9" s="18"/>
      <c r="F9" s="69" t="s">
        <v>208</v>
      </c>
      <c r="G9" s="70"/>
      <c r="H9" s="70"/>
      <c r="I9" s="71"/>
      <c r="J9" s="8"/>
      <c r="K9" s="19" t="s">
        <v>37</v>
      </c>
      <c r="L9" s="20"/>
      <c r="M9" s="21">
        <v>800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22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13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93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5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6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>
        <v>225</v>
      </c>
      <c r="J24" s="74"/>
      <c r="K24" s="72">
        <v>10</v>
      </c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15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7</v>
      </c>
      <c r="J25" s="74"/>
      <c r="K25" s="72"/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17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677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8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37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3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364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106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10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3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5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3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195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186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2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23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8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13</v>
      </c>
      <c r="J46" s="74"/>
      <c r="K46" s="72">
        <v>10</v>
      </c>
      <c r="L46" s="73"/>
      <c r="M46" s="73"/>
      <c r="N46" s="84"/>
      <c r="O46" s="85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4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38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1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2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16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13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7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20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1</v>
      </c>
      <c r="J85" s="74"/>
      <c r="K85" s="72">
        <v>10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209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179E5-7CC2-40E9-8BD3-BEEABA392E2B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45120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2</v>
      </c>
      <c r="H6" s="12">
        <v>1</v>
      </c>
      <c r="I6" s="13">
        <v>2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20221212_0927_SHR_ZOOP150</v>
      </c>
      <c r="B9" s="67"/>
      <c r="C9" s="67"/>
      <c r="D9" s="68"/>
      <c r="E9" s="18"/>
      <c r="F9" s="69" t="s">
        <v>208</v>
      </c>
      <c r="G9" s="70"/>
      <c r="H9" s="70"/>
      <c r="I9" s="71"/>
      <c r="J9" s="8"/>
      <c r="K9" s="19" t="s">
        <v>37</v>
      </c>
      <c r="L9" s="20"/>
      <c r="M9" s="21">
        <v>450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50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14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266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>
        <v>11</v>
      </c>
      <c r="Z21" s="90"/>
      <c r="AA21" s="72">
        <v>10</v>
      </c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17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51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>
        <v>1</v>
      </c>
      <c r="J24" s="74"/>
      <c r="K24" s="72">
        <v>10</v>
      </c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126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123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4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379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53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66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18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>
        <v>2</v>
      </c>
      <c r="Z28" s="74"/>
      <c r="AA28" s="72">
        <v>10</v>
      </c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42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2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5</v>
      </c>
      <c r="Z32" s="74"/>
      <c r="AA32" s="72">
        <v>10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3</v>
      </c>
      <c r="Z35" s="74"/>
      <c r="AA35" s="72">
        <v>10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16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4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3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4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58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82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2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4</v>
      </c>
      <c r="Z43" s="74"/>
      <c r="AA43" s="72">
        <v>10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1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1</v>
      </c>
      <c r="J46" s="74"/>
      <c r="K46" s="72">
        <v>10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12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7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13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330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2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11</v>
      </c>
      <c r="J54" s="74"/>
      <c r="K54" s="72">
        <v>10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14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1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20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29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>
        <v>3</v>
      </c>
      <c r="Z66" s="74"/>
      <c r="AA66" s="72">
        <v>10</v>
      </c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2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1</v>
      </c>
      <c r="Z71" s="74"/>
      <c r="AA71" s="72">
        <v>10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45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8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6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6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46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4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1</v>
      </c>
      <c r="J85" s="74"/>
      <c r="K85" s="72">
        <v>10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>
        <v>2</v>
      </c>
      <c r="J90" s="74"/>
      <c r="K90" s="72">
        <v>10</v>
      </c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210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0BA32-FC25-4A2E-8CF7-221433DEC282}"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45153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2</v>
      </c>
      <c r="H6" s="12">
        <v>1</v>
      </c>
      <c r="I6" s="13">
        <v>3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20221213_1021_STTD_ZOOP50</v>
      </c>
      <c r="B9" s="67"/>
      <c r="C9" s="67"/>
      <c r="D9" s="68"/>
      <c r="E9" s="18"/>
      <c r="F9" s="69" t="s">
        <v>211</v>
      </c>
      <c r="G9" s="70"/>
      <c r="H9" s="70"/>
      <c r="I9" s="71"/>
      <c r="J9" s="8"/>
      <c r="K9" s="19" t="s">
        <v>37</v>
      </c>
      <c r="L9" s="20"/>
      <c r="M9" s="21">
        <v>2500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15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44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/>
      <c r="Z22" s="74"/>
      <c r="AA22" s="72"/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12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>
        <v>46</v>
      </c>
      <c r="J24" s="74"/>
      <c r="K24" s="72">
        <v>10</v>
      </c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/>
      <c r="Z24" s="74"/>
      <c r="AA24" s="72"/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903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/>
      <c r="Z26" s="74"/>
      <c r="AA26" s="72"/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/>
      <c r="J27" s="74"/>
      <c r="K27" s="72"/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11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6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>
        <v>210</v>
      </c>
      <c r="J29" s="74"/>
      <c r="K29" s="72">
        <v>10</v>
      </c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3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75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1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10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>
        <v>10</v>
      </c>
      <c r="Z33" s="74"/>
      <c r="AA33" s="72">
        <v>10</v>
      </c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34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15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6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760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33</v>
      </c>
      <c r="J39" s="74"/>
      <c r="K39" s="72">
        <v>10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360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6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659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86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34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>
        <v>1</v>
      </c>
      <c r="J57" s="74"/>
      <c r="K57" s="72">
        <v>10</v>
      </c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3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2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1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63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212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9BB7C-7F26-4DEE-83FA-77BB772459CD}">
  <sheetPr>
    <pageSetUpPr fitToPage="1"/>
  </sheetPr>
  <dimension ref="A1:AQ130"/>
  <sheetViews>
    <sheetView workbookViewId="0">
      <selection activeCell="AB3" sqref="AB3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24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45124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2</v>
      </c>
      <c r="H6" s="12">
        <v>1</v>
      </c>
      <c r="I6" s="13">
        <v>3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20221213_1021_STTD_ZOOP50</v>
      </c>
      <c r="B9" s="67"/>
      <c r="C9" s="67"/>
      <c r="D9" s="68"/>
      <c r="E9" s="18"/>
      <c r="F9" s="69" t="s">
        <v>211</v>
      </c>
      <c r="G9" s="70"/>
      <c r="H9" s="70"/>
      <c r="I9" s="71"/>
      <c r="J9" s="8"/>
      <c r="K9" s="19" t="s">
        <v>37</v>
      </c>
      <c r="L9" s="20"/>
      <c r="M9" s="21">
        <v>2500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15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21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5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11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/>
      <c r="Z24" s="74"/>
      <c r="AA24" s="72"/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/>
      <c r="J25" s="74"/>
      <c r="K25" s="72"/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/>
      <c r="Z26" s="74"/>
      <c r="AA26" s="72"/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8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7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6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>
        <v>1017</v>
      </c>
      <c r="J29" s="74"/>
      <c r="K29" s="72">
        <v>10</v>
      </c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39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13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>
        <v>7</v>
      </c>
      <c r="Z33" s="74"/>
      <c r="AA33" s="72">
        <v>10</v>
      </c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1</v>
      </c>
      <c r="Z35" s="74"/>
      <c r="AA35" s="72">
        <v>10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5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504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9</v>
      </c>
      <c r="J39" s="74"/>
      <c r="K39" s="72">
        <v>10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746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55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1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44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</v>
      </c>
      <c r="J56" s="74"/>
      <c r="K56" s="72">
        <v>10</v>
      </c>
      <c r="L56" s="73"/>
      <c r="M56" s="73"/>
      <c r="N56" s="84"/>
      <c r="O56" s="85"/>
      <c r="P56" s="38" t="s">
        <v>213</v>
      </c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2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42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F8297-A35E-4EE1-AD4B-0D26717AEB81}">
  <sheetPr>
    <pageSetUpPr fitToPage="1"/>
  </sheetPr>
  <dimension ref="A1:AQ130"/>
  <sheetViews>
    <sheetView workbookViewId="0">
      <selection activeCell="AB3" sqref="AB3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24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45118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2</v>
      </c>
      <c r="H6" s="12">
        <v>1</v>
      </c>
      <c r="I6" s="13">
        <v>3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20221213_1021_STTD_ZOOP150</v>
      </c>
      <c r="B9" s="67"/>
      <c r="C9" s="67"/>
      <c r="D9" s="68"/>
      <c r="E9" s="18"/>
      <c r="F9" s="69" t="s">
        <v>211</v>
      </c>
      <c r="G9" s="70"/>
      <c r="H9" s="70"/>
      <c r="I9" s="71"/>
      <c r="J9" s="8"/>
      <c r="K9" s="19" t="s">
        <v>37</v>
      </c>
      <c r="L9" s="20"/>
      <c r="M9" s="21">
        <v>300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16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86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19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90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>
        <v>1</v>
      </c>
      <c r="Z23" s="74"/>
      <c r="AA23" s="72">
        <v>10</v>
      </c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11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/>
      <c r="J25" s="74"/>
      <c r="K25" s="72"/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5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19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25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141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35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>
        <v>154</v>
      </c>
      <c r="J29" s="74"/>
      <c r="K29" s="72">
        <v>10</v>
      </c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3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2</v>
      </c>
      <c r="Z32" s="74"/>
      <c r="AA32" s="72">
        <v>10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2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>
        <v>129</v>
      </c>
      <c r="Z33" s="74"/>
      <c r="AA33" s="72">
        <v>10</v>
      </c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>
        <v>1</v>
      </c>
      <c r="Z37" s="74"/>
      <c r="AA37" s="72">
        <v>10</v>
      </c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1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14</v>
      </c>
      <c r="J39" s="74"/>
      <c r="K39" s="72">
        <v>10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7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>
        <v>1</v>
      </c>
      <c r="Z40" s="74"/>
      <c r="AA40" s="72">
        <v>10</v>
      </c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>
        <v>2</v>
      </c>
      <c r="J41" s="74"/>
      <c r="K41" s="72">
        <v>10</v>
      </c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1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43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8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8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1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500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1</v>
      </c>
      <c r="J54" s="74"/>
      <c r="K54" s="72">
        <v>10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10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>
        <v>1</v>
      </c>
      <c r="J57" s="74"/>
      <c r="K57" s="72">
        <v>10</v>
      </c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4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2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10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3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10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8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1147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>
        <v>1</v>
      </c>
      <c r="J93" s="74"/>
      <c r="K93" s="72">
        <v>10</v>
      </c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 t="s">
        <v>189</v>
      </c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AC37-03D3-42D3-8352-31A894A37D87}"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45153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2</v>
      </c>
      <c r="H6" s="12">
        <v>1</v>
      </c>
      <c r="I6" s="13">
        <v>3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20221213_1021_STTD_ZOOP150</v>
      </c>
      <c r="B9" s="67"/>
      <c r="C9" s="67"/>
      <c r="D9" s="68"/>
      <c r="E9" s="18"/>
      <c r="F9" s="69" t="s">
        <v>211</v>
      </c>
      <c r="G9" s="70"/>
      <c r="H9" s="70"/>
      <c r="I9" s="71"/>
      <c r="J9" s="8"/>
      <c r="K9" s="19" t="s">
        <v>37</v>
      </c>
      <c r="L9" s="20"/>
      <c r="M9" s="21">
        <v>300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16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116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>
        <v>2</v>
      </c>
      <c r="Z21" s="90"/>
      <c r="AA21" s="72">
        <v>10</v>
      </c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20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92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16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62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6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18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71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160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67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>
        <v>109</v>
      </c>
      <c r="J29" s="74"/>
      <c r="K29" s="72">
        <v>10</v>
      </c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>
        <v>1</v>
      </c>
      <c r="Z31" s="74"/>
      <c r="AA31" s="72">
        <v>10</v>
      </c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4</v>
      </c>
      <c r="Z32" s="74"/>
      <c r="AA32" s="72">
        <v>11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>
        <v>116</v>
      </c>
      <c r="Z33" s="74"/>
      <c r="AA33" s="72">
        <v>10</v>
      </c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1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4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15</v>
      </c>
      <c r="J39" s="74"/>
      <c r="K39" s="72">
        <v>10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22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>
        <v>2</v>
      </c>
      <c r="J41" s="74"/>
      <c r="K41" s="72">
        <v>10</v>
      </c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49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12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196</v>
      </c>
      <c r="B46" s="82"/>
      <c r="C46" s="82"/>
      <c r="D46" s="82"/>
      <c r="E46" s="82"/>
      <c r="F46" s="82"/>
      <c r="G46" s="82"/>
      <c r="H46" s="83"/>
      <c r="I46" s="72">
        <v>1</v>
      </c>
      <c r="J46" s="74"/>
      <c r="K46" s="72">
        <v>10</v>
      </c>
      <c r="L46" s="73"/>
      <c r="M46" s="73"/>
      <c r="N46" s="84"/>
      <c r="O46" s="85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12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504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4</v>
      </c>
      <c r="J54" s="74"/>
      <c r="K54" s="72">
        <v>10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18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3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1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7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2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1</v>
      </c>
      <c r="Z71" s="74"/>
      <c r="AA71" s="72">
        <v>10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4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3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8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10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1035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>
        <v>4</v>
      </c>
      <c r="J90" s="74"/>
      <c r="K90" s="72">
        <v>10</v>
      </c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>
        <v>1</v>
      </c>
      <c r="J93" s="74"/>
      <c r="K93" s="72">
        <v>10</v>
      </c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214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8E7AE-FC06-496E-ADE9-2E979BEEF329}">
  <sheetPr>
    <pageSetUpPr fitToPage="1"/>
  </sheetPr>
  <dimension ref="A1:AQ130"/>
  <sheetViews>
    <sheetView workbookViewId="0">
      <selection activeCell="Z1" sqref="Z1: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45112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2</v>
      </c>
      <c r="H6" s="12">
        <v>2</v>
      </c>
      <c r="I6" s="13">
        <v>7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20221227_1121_SHR_ZOOP50</v>
      </c>
      <c r="B9" s="67"/>
      <c r="C9" s="67"/>
      <c r="D9" s="68"/>
      <c r="E9" s="18"/>
      <c r="F9" s="69" t="s">
        <v>215</v>
      </c>
      <c r="G9" s="70"/>
      <c r="H9" s="70"/>
      <c r="I9" s="71"/>
      <c r="J9" s="8"/>
      <c r="K9" s="19" t="s">
        <v>37</v>
      </c>
      <c r="L9" s="20"/>
      <c r="M9" s="21">
        <v>900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17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5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22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14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6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598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5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54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204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2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2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5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24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2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514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137</v>
      </c>
      <c r="J39" s="74"/>
      <c r="K39" s="72">
        <v>10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/>
      <c r="J40" s="74"/>
      <c r="K40" s="72"/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54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1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15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>
        <v>2</v>
      </c>
      <c r="Z69" s="74"/>
      <c r="AA69" s="72">
        <v>10</v>
      </c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7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2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3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216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29815-39DD-4E6A-8D0A-608DC608979B}">
  <sheetPr>
    <pageSetUpPr fitToPage="1"/>
  </sheetPr>
  <dimension ref="A1:AQ130"/>
  <sheetViews>
    <sheetView workbookViewId="0">
      <selection activeCell="Z1" sqref="Z1: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45112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2</v>
      </c>
      <c r="H6" s="12">
        <v>2</v>
      </c>
      <c r="I6" s="13">
        <v>7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20221227_1121_SHR_ZOOP150</v>
      </c>
      <c r="B9" s="67"/>
      <c r="C9" s="67"/>
      <c r="D9" s="68"/>
      <c r="E9" s="18"/>
      <c r="F9" s="69" t="s">
        <v>215</v>
      </c>
      <c r="G9" s="70"/>
      <c r="H9" s="70"/>
      <c r="I9" s="71"/>
      <c r="J9" s="8"/>
      <c r="K9" s="19" t="s">
        <v>37</v>
      </c>
      <c r="L9" s="20"/>
      <c r="M9" s="21">
        <v>100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18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27</v>
      </c>
      <c r="J21" s="74"/>
      <c r="K21" s="72">
        <v>6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13</v>
      </c>
      <c r="Z22" s="74"/>
      <c r="AA22" s="72">
        <v>6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97</v>
      </c>
      <c r="J23" s="74"/>
      <c r="K23" s="72">
        <v>6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375</v>
      </c>
      <c r="Z24" s="74"/>
      <c r="AA24" s="72">
        <v>6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36</v>
      </c>
      <c r="J25" s="74"/>
      <c r="K25" s="72">
        <v>6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</v>
      </c>
      <c r="Z25" s="74"/>
      <c r="AA25" s="72">
        <v>6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19</v>
      </c>
      <c r="Z26" s="74"/>
      <c r="AA26" s="72">
        <v>6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17</v>
      </c>
      <c r="J27" s="74"/>
      <c r="K27" s="72">
        <v>6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113</v>
      </c>
      <c r="Z27" s="74"/>
      <c r="AA27" s="72">
        <v>6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12</v>
      </c>
      <c r="Z29" s="74"/>
      <c r="AA29" s="72">
        <v>6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</v>
      </c>
      <c r="J30" s="74"/>
      <c r="K30" s="72">
        <v>6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>
        <v>1</v>
      </c>
      <c r="Z30" s="105"/>
      <c r="AA30" s="72">
        <v>6</v>
      </c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</v>
      </c>
      <c r="J31" s="74"/>
      <c r="K31" s="72">
        <v>6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1</v>
      </c>
      <c r="Z32" s="74"/>
      <c r="AA32" s="72">
        <v>6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3</v>
      </c>
      <c r="J35" s="74"/>
      <c r="K35" s="72">
        <v>6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6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</v>
      </c>
      <c r="J38" s="74"/>
      <c r="K38" s="72">
        <v>6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1</v>
      </c>
      <c r="J39" s="74"/>
      <c r="K39" s="72">
        <v>6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79</v>
      </c>
      <c r="J40" s="74"/>
      <c r="K40" s="72">
        <v>6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13</v>
      </c>
      <c r="Z41" s="74"/>
      <c r="AA41" s="72">
        <v>6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</v>
      </c>
      <c r="J43" s="74"/>
      <c r="K43" s="72">
        <v>6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1</v>
      </c>
      <c r="J45" s="74"/>
      <c r="K45" s="72">
        <v>6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2</v>
      </c>
      <c r="Z47" s="74"/>
      <c r="AA47" s="72">
        <v>6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3</v>
      </c>
      <c r="J50" s="74"/>
      <c r="K50" s="72">
        <v>6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229</v>
      </c>
      <c r="J51" s="74"/>
      <c r="K51" s="72">
        <v>6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2</v>
      </c>
      <c r="J52" s="74"/>
      <c r="K52" s="72">
        <v>6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1</v>
      </c>
      <c r="J54" s="74"/>
      <c r="K54" s="72">
        <v>6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4</v>
      </c>
      <c r="J56" s="74"/>
      <c r="K56" s="72">
        <v>6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4</v>
      </c>
      <c r="Z59" s="74"/>
      <c r="AA59" s="72">
        <v>6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3</v>
      </c>
      <c r="Z64" s="74"/>
      <c r="AA64" s="72">
        <v>6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2</v>
      </c>
      <c r="Z71" s="74"/>
      <c r="AA71" s="72">
        <v>6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9</v>
      </c>
      <c r="Z72" s="74"/>
      <c r="AA72" s="72">
        <v>6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1</v>
      </c>
      <c r="J77" s="74"/>
      <c r="K77" s="72">
        <v>6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6</v>
      </c>
      <c r="J78" s="74"/>
      <c r="K78" s="72">
        <v>6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14</v>
      </c>
      <c r="J79" s="74"/>
      <c r="K79" s="72">
        <v>6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217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94F1F-0821-45C0-B620-8B9C54970440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45107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2</v>
      </c>
      <c r="H6" s="12">
        <v>2</v>
      </c>
      <c r="I6" s="13">
        <v>8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20221228_1016_STTD_ZOOP50</v>
      </c>
      <c r="B9" s="67"/>
      <c r="C9" s="67"/>
      <c r="D9" s="68"/>
      <c r="E9" s="18"/>
      <c r="F9" s="69" t="s">
        <v>218</v>
      </c>
      <c r="G9" s="70"/>
      <c r="H9" s="70"/>
      <c r="I9" s="71"/>
      <c r="J9" s="8"/>
      <c r="K9" s="19" t="s">
        <v>37</v>
      </c>
      <c r="L9" s="20"/>
      <c r="M9" s="21">
        <v>2500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14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19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2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13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3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>
        <v>3</v>
      </c>
      <c r="J26" s="74"/>
      <c r="K26" s="72">
        <v>10</v>
      </c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2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1328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14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4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2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24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1</v>
      </c>
      <c r="Z32" s="74"/>
      <c r="AA32" s="72">
        <v>10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3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>
        <v>9</v>
      </c>
      <c r="Z33" s="74"/>
      <c r="AA33" s="72">
        <v>10</v>
      </c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12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62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3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273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43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4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1</v>
      </c>
      <c r="Z43" s="74"/>
      <c r="AA43" s="72">
        <v>10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47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38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2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1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48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7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1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3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1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2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2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128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>
        <v>1</v>
      </c>
      <c r="J89" s="74"/>
      <c r="K89" s="72">
        <v>10</v>
      </c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>
        <v>3</v>
      </c>
      <c r="J90" s="74"/>
      <c r="K90" s="72">
        <v>10</v>
      </c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219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4083C-1E6D-4792-8A14-9B829E943C3A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45107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1</v>
      </c>
      <c r="G6" s="9">
        <v>2</v>
      </c>
      <c r="H6" s="12">
        <v>2</v>
      </c>
      <c r="I6" s="13">
        <v>8</v>
      </c>
      <c r="J6" s="10">
        <v>2</v>
      </c>
      <c r="K6" s="11">
        <v>0</v>
      </c>
      <c r="L6" s="11">
        <v>2</v>
      </c>
      <c r="M6" s="11">
        <v>2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20221228_1016_STTD_ZOOP150</v>
      </c>
      <c r="B9" s="67"/>
      <c r="C9" s="67"/>
      <c r="D9" s="68"/>
      <c r="E9" s="18"/>
      <c r="F9" s="69" t="s">
        <v>218</v>
      </c>
      <c r="G9" s="70"/>
      <c r="H9" s="70"/>
      <c r="I9" s="71"/>
      <c r="J9" s="8"/>
      <c r="K9" s="19" t="s">
        <v>37</v>
      </c>
      <c r="L9" s="20"/>
      <c r="M9" s="21">
        <v>700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20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5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>
        <v>1</v>
      </c>
      <c r="Z21" s="90"/>
      <c r="AA21" s="72">
        <v>10</v>
      </c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19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88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62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81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3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9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76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315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5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15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3</v>
      </c>
      <c r="Z32" s="74"/>
      <c r="AA32" s="72">
        <v>10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>
        <v>81</v>
      </c>
      <c r="Z33" s="74"/>
      <c r="AA33" s="72">
        <v>10</v>
      </c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1</v>
      </c>
      <c r="Z35" s="74"/>
      <c r="AA35" s="72">
        <v>10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7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2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3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1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>
        <v>1</v>
      </c>
      <c r="Z42" s="74"/>
      <c r="AA42" s="72">
        <v>10</v>
      </c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8</v>
      </c>
      <c r="Z43" s="74"/>
      <c r="AA43" s="72">
        <v>10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3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1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25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2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218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1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3</v>
      </c>
      <c r="J54" s="74"/>
      <c r="K54" s="72">
        <v>10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30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8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1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2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6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5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7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27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30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1025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>
        <v>3</v>
      </c>
      <c r="J90" s="74"/>
      <c r="K90" s="72">
        <v>10</v>
      </c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220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01F10-4EF1-4662-AA09-03ECE8BC6245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45139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0</v>
      </c>
      <c r="I6" s="13">
        <v>3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20230103_1100_STTD_ZOOP50</v>
      </c>
      <c r="B9" s="67"/>
      <c r="C9" s="67"/>
      <c r="D9" s="68"/>
      <c r="E9" s="18"/>
      <c r="F9" s="69" t="s">
        <v>221</v>
      </c>
      <c r="G9" s="70"/>
      <c r="H9" s="70"/>
      <c r="I9" s="71"/>
      <c r="J9" s="8"/>
      <c r="K9" s="19" t="s">
        <v>37</v>
      </c>
      <c r="L9" s="20"/>
      <c r="M9" s="21">
        <v>7250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21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83</v>
      </c>
      <c r="J21" s="74"/>
      <c r="K21" s="72">
        <v>5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8</v>
      </c>
      <c r="J22" s="74"/>
      <c r="K22" s="72">
        <v>5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2</v>
      </c>
      <c r="Z22" s="74"/>
      <c r="AA22" s="72">
        <v>5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44</v>
      </c>
      <c r="J23" s="74"/>
      <c r="K23" s="72">
        <v>5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7</v>
      </c>
      <c r="Z24" s="74"/>
      <c r="AA24" s="72">
        <v>5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5</v>
      </c>
      <c r="J25" s="74"/>
      <c r="K25" s="72">
        <v>5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2</v>
      </c>
      <c r="Z26" s="74"/>
      <c r="AA26" s="72">
        <v>5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285</v>
      </c>
      <c r="J27" s="74"/>
      <c r="K27" s="72">
        <v>5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16</v>
      </c>
      <c r="Z27" s="74"/>
      <c r="AA27" s="72">
        <v>5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1</v>
      </c>
      <c r="J28" s="74"/>
      <c r="K28" s="72">
        <v>5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2</v>
      </c>
      <c r="Z29" s="74"/>
      <c r="AA29" s="72">
        <v>5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121</v>
      </c>
      <c r="J30" s="74"/>
      <c r="K30" s="72">
        <v>5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199</v>
      </c>
      <c r="J31" s="74"/>
      <c r="K31" s="72">
        <v>5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28</v>
      </c>
      <c r="J33" s="74"/>
      <c r="K33" s="72">
        <v>5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1</v>
      </c>
      <c r="J34" s="74"/>
      <c r="K34" s="72">
        <v>5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19</v>
      </c>
      <c r="J35" s="74"/>
      <c r="K35" s="72">
        <v>5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2</v>
      </c>
      <c r="J36" s="74"/>
      <c r="K36" s="72">
        <v>5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2134</v>
      </c>
      <c r="J38" s="74"/>
      <c r="K38" s="72">
        <v>5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168</v>
      </c>
      <c r="J40" s="74"/>
      <c r="K40" s="72">
        <v>5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39</v>
      </c>
      <c r="J42" s="74"/>
      <c r="K42" s="72">
        <v>5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2</v>
      </c>
      <c r="J43" s="74"/>
      <c r="K43" s="72">
        <v>5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5</v>
      </c>
      <c r="J44" s="74"/>
      <c r="K44" s="72">
        <v>5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7</v>
      </c>
      <c r="J45" s="74"/>
      <c r="K45" s="72">
        <v>5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11</v>
      </c>
      <c r="J51" s="74"/>
      <c r="K51" s="72">
        <v>5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</v>
      </c>
      <c r="J56" s="74"/>
      <c r="K56" s="72">
        <v>5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</v>
      </c>
      <c r="Z72" s="74"/>
      <c r="AA72" s="72">
        <v>5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</v>
      </c>
      <c r="J79" s="74"/>
      <c r="K79" s="72">
        <v>5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1</v>
      </c>
      <c r="J80" s="74"/>
      <c r="K80" s="72">
        <v>5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2</v>
      </c>
      <c r="J81" s="74"/>
      <c r="K81" s="72">
        <v>5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222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17B04-19F2-463C-B22E-28CC26C1032D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45134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7</v>
      </c>
      <c r="H6" s="12">
        <v>0</v>
      </c>
      <c r="I6" s="13">
        <v>3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20230703_1100_STTD_ZOOP150</v>
      </c>
      <c r="B9" s="67"/>
      <c r="C9" s="67"/>
      <c r="D9" s="68"/>
      <c r="E9" s="18"/>
      <c r="F9" s="69" t="s">
        <v>221</v>
      </c>
      <c r="G9" s="70"/>
      <c r="H9" s="70"/>
      <c r="I9" s="71"/>
      <c r="J9" s="8"/>
      <c r="K9" s="19" t="s">
        <v>37</v>
      </c>
      <c r="L9" s="20"/>
      <c r="M9" s="21">
        <v>1750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22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170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>
        <v>1</v>
      </c>
      <c r="Z21" s="90"/>
      <c r="AA21" s="72">
        <v>10</v>
      </c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45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775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246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193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19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167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56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574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1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144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1</v>
      </c>
      <c r="Z32" s="74"/>
      <c r="AA32" s="72">
        <v>10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>
        <v>1</v>
      </c>
      <c r="Z33" s="74"/>
      <c r="AA33" s="72">
        <v>10</v>
      </c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2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26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12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9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3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6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2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6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3</v>
      </c>
      <c r="Z43" s="74"/>
      <c r="AA43" s="72">
        <v>10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1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>
        <v>2</v>
      </c>
      <c r="Z45" s="74"/>
      <c r="AA45" s="72">
        <v>10</v>
      </c>
      <c r="AB45" s="73"/>
      <c r="AC45" s="85"/>
    </row>
    <row r="46" spans="1:29" x14ac:dyDescent="0.3">
      <c r="A46" s="81" t="s">
        <v>196</v>
      </c>
      <c r="B46" s="82"/>
      <c r="C46" s="82"/>
      <c r="D46" s="82"/>
      <c r="E46" s="82"/>
      <c r="F46" s="82"/>
      <c r="G46" s="82"/>
      <c r="H46" s="83"/>
      <c r="I46" s="72">
        <v>6</v>
      </c>
      <c r="J46" s="74"/>
      <c r="K46" s="72">
        <v>10</v>
      </c>
      <c r="L46" s="73"/>
      <c r="M46" s="73"/>
      <c r="N46" s="84"/>
      <c r="O46" s="85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>
        <v>2</v>
      </c>
      <c r="Z46" s="74"/>
      <c r="AA46" s="72">
        <v>10</v>
      </c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44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4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34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206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1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5</v>
      </c>
      <c r="J54" s="74"/>
      <c r="K54" s="72">
        <v>10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25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7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15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5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4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15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19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34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7</v>
      </c>
      <c r="J85" s="74"/>
      <c r="K85" s="72">
        <v>10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>
        <v>1</v>
      </c>
      <c r="J89" s="74"/>
      <c r="K89" s="72">
        <v>10</v>
      </c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>
        <v>4</v>
      </c>
      <c r="J90" s="74"/>
      <c r="K90" s="72">
        <v>10</v>
      </c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223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AB6E-DD6B-4C98-A4E4-72CBAA124D20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45147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0</v>
      </c>
      <c r="I6" s="13">
        <v>4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20230104_0850_SHR_ZOOP50</v>
      </c>
      <c r="B9" s="67"/>
      <c r="C9" s="67"/>
      <c r="D9" s="68"/>
      <c r="E9" s="18"/>
      <c r="F9" s="69" t="s">
        <v>224</v>
      </c>
      <c r="G9" s="70"/>
      <c r="H9" s="70"/>
      <c r="I9" s="71"/>
      <c r="J9" s="8"/>
      <c r="K9" s="19" t="s">
        <v>37</v>
      </c>
      <c r="L9" s="20"/>
      <c r="M9" s="21">
        <v>500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50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23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16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6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2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24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>
        <v>135</v>
      </c>
      <c r="J24" s="74"/>
      <c r="K24" s="72">
        <v>10</v>
      </c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37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4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2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265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3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82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287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5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3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1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510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255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25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2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2</v>
      </c>
      <c r="J46" s="74"/>
      <c r="K46" s="72">
        <v>10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1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25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7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4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>
        <v>1</v>
      </c>
      <c r="Z66" s="74"/>
      <c r="AA66" s="72">
        <v>10</v>
      </c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12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>
        <v>1</v>
      </c>
      <c r="J76" s="74"/>
      <c r="K76" s="72">
        <v>10</v>
      </c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28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2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18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225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E1BC6-B8E5-4BC3-BADB-363CFBE2E36E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45140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0</v>
      </c>
      <c r="I6" s="13">
        <v>4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20230104_0850_SHR_ZOOP150</v>
      </c>
      <c r="B9" s="67"/>
      <c r="C9" s="67"/>
      <c r="D9" s="68"/>
      <c r="E9" s="18"/>
      <c r="F9" s="69" t="s">
        <v>224</v>
      </c>
      <c r="G9" s="70"/>
      <c r="H9" s="70"/>
      <c r="I9" s="71"/>
      <c r="J9" s="8"/>
      <c r="K9" s="19" t="s">
        <v>37</v>
      </c>
      <c r="L9" s="20"/>
      <c r="M9" s="21">
        <v>400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100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24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37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45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321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55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12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14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23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14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2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173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9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2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2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2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4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3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1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134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9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1</v>
      </c>
      <c r="J54" s="74"/>
      <c r="K54" s="72">
        <v>10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2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>
        <v>1</v>
      </c>
      <c r="Z63" s="74"/>
      <c r="AA63" s="72">
        <v>10</v>
      </c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8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3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8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8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9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2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12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226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906D-2FE8-4872-B3E6-4047915866C5}"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45148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1</v>
      </c>
      <c r="I6" s="13">
        <v>1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20230111_0912_SHR_ZOOP50</v>
      </c>
      <c r="B9" s="67"/>
      <c r="C9" s="67"/>
      <c r="D9" s="68"/>
      <c r="E9" s="18"/>
      <c r="F9" s="69" t="s">
        <v>227</v>
      </c>
      <c r="G9" s="70"/>
      <c r="H9" s="70"/>
      <c r="I9" s="71"/>
      <c r="J9" s="8"/>
      <c r="K9" s="19" t="s">
        <v>37</v>
      </c>
      <c r="L9" s="20"/>
      <c r="M9" s="21">
        <v>400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45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25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23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7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/>
      <c r="Z22" s="74"/>
      <c r="AA22" s="72"/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17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>
        <v>9</v>
      </c>
      <c r="J24" s="74"/>
      <c r="K24" s="72">
        <v>10</v>
      </c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35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11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7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893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11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10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98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286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22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6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4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7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2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926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353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1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6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3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5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55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3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>
        <v>1</v>
      </c>
      <c r="J62" s="74"/>
      <c r="K62" s="72">
        <v>10</v>
      </c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3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6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13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9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2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2</v>
      </c>
      <c r="J85" s="74"/>
      <c r="K85" s="72">
        <v>10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228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7319-16ED-4A7A-B627-01B58A4F5F03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45140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1</v>
      </c>
      <c r="I6" s="13">
        <v>1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20230111_0912_SHR_ZOOP150</v>
      </c>
      <c r="B9" s="67"/>
      <c r="C9" s="67"/>
      <c r="D9" s="68"/>
      <c r="E9" s="18"/>
      <c r="F9" s="69" t="s">
        <v>227</v>
      </c>
      <c r="G9" s="70"/>
      <c r="H9" s="70"/>
      <c r="I9" s="71"/>
      <c r="J9" s="8"/>
      <c r="K9" s="19" t="s">
        <v>37</v>
      </c>
      <c r="L9" s="20"/>
      <c r="M9" s="21">
        <v>300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85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26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58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5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45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264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54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123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37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76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>
        <v>23</v>
      </c>
      <c r="Z28" s="74"/>
      <c r="AA28" s="72">
        <v>10</v>
      </c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57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2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6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4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5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6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1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6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2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2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196</v>
      </c>
      <c r="B46" s="82"/>
      <c r="C46" s="82"/>
      <c r="D46" s="82"/>
      <c r="E46" s="82"/>
      <c r="F46" s="82"/>
      <c r="G46" s="82"/>
      <c r="H46" s="83"/>
      <c r="I46" s="72">
        <v>6</v>
      </c>
      <c r="J46" s="74"/>
      <c r="K46" s="72">
        <v>10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16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3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8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196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4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9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12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6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10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11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5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4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4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2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2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229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15F4F-399C-4A37-97B7-A4D671F52BAF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45134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1</v>
      </c>
      <c r="I6" s="13">
        <v>2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20230112_1010_STTD_ZOOP50</v>
      </c>
      <c r="B9" s="67"/>
      <c r="C9" s="67"/>
      <c r="D9" s="68"/>
      <c r="E9" s="18"/>
      <c r="F9" s="69" t="s">
        <v>230</v>
      </c>
      <c r="G9" s="70"/>
      <c r="H9" s="70"/>
      <c r="I9" s="71"/>
      <c r="J9" s="8"/>
      <c r="K9" s="19" t="s">
        <v>37</v>
      </c>
      <c r="L9" s="20"/>
      <c r="M9" s="21">
        <v>1250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75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27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14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44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4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80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4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14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4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516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13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3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16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72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115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66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2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14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3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4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508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134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117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4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18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7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196</v>
      </c>
      <c r="B46" s="82"/>
      <c r="C46" s="82"/>
      <c r="D46" s="82"/>
      <c r="E46" s="82"/>
      <c r="F46" s="82"/>
      <c r="G46" s="82"/>
      <c r="H46" s="83"/>
      <c r="I46" s="72">
        <v>3</v>
      </c>
      <c r="J46" s="74"/>
      <c r="K46" s="72">
        <v>10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9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3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27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2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4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5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1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4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12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7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1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231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33848-151C-4F26-A580-AB39003C239A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45133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1</v>
      </c>
      <c r="I6" s="13">
        <v>2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20230112_1010_STTD_ZOOP150</v>
      </c>
      <c r="B9" s="67"/>
      <c r="C9" s="67"/>
      <c r="D9" s="68"/>
      <c r="E9" s="18"/>
      <c r="F9" s="69" t="s">
        <v>230</v>
      </c>
      <c r="G9" s="70"/>
      <c r="H9" s="70"/>
      <c r="I9" s="71"/>
      <c r="J9" s="8"/>
      <c r="K9" s="19" t="s">
        <v>37</v>
      </c>
      <c r="L9" s="20"/>
      <c r="M9" s="21">
        <v>400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150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28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48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71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212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31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111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103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78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239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25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166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1</v>
      </c>
      <c r="Z32" s="74"/>
      <c r="AA32" s="72">
        <v>10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3</v>
      </c>
      <c r="Z35" s="74"/>
      <c r="AA35" s="72">
        <v>10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18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14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6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5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10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196</v>
      </c>
      <c r="B46" s="82"/>
      <c r="C46" s="82"/>
      <c r="D46" s="82"/>
      <c r="E46" s="82"/>
      <c r="F46" s="82"/>
      <c r="G46" s="82"/>
      <c r="H46" s="83"/>
      <c r="I46" s="72">
        <v>4</v>
      </c>
      <c r="J46" s="74"/>
      <c r="K46" s="72">
        <v>10</v>
      </c>
      <c r="L46" s="73"/>
      <c r="M46" s="73"/>
      <c r="N46" s="84"/>
      <c r="O46" s="85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76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4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4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3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168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12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11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3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25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>
        <v>1</v>
      </c>
      <c r="Z63" s="74"/>
      <c r="AA63" s="72">
        <v>10</v>
      </c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42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>
        <v>4</v>
      </c>
      <c r="Z66" s="74"/>
      <c r="AA66" s="72">
        <v>10</v>
      </c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2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>
        <v>1</v>
      </c>
      <c r="Z69" s="74"/>
      <c r="AA69" s="72">
        <v>10</v>
      </c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28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>
        <v>1</v>
      </c>
      <c r="J76" s="74"/>
      <c r="K76" s="72">
        <v>10</v>
      </c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11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4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1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1</v>
      </c>
      <c r="J85" s="74"/>
      <c r="K85" s="72">
        <v>10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>
        <v>2</v>
      </c>
      <c r="J89" s="74"/>
      <c r="K89" s="72">
        <v>10</v>
      </c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>
        <v>1</v>
      </c>
      <c r="J94" s="74"/>
      <c r="K94" s="72">
        <v>10</v>
      </c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232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165FB-64DA-4C9B-9BD8-CD5FDE679621}">
  <sheetPr>
    <pageSetUpPr fitToPage="1"/>
  </sheetPr>
  <dimension ref="A1:AQ130"/>
  <sheetViews>
    <sheetView workbookViewId="0">
      <selection activeCell="Z1" sqref="Z1: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45113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1</v>
      </c>
      <c r="I6" s="13">
        <v>7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20230117_1218_STTD_ZOOP50</v>
      </c>
      <c r="B9" s="67"/>
      <c r="C9" s="67"/>
      <c r="D9" s="68"/>
      <c r="E9" s="18"/>
      <c r="F9" s="69" t="s">
        <v>233</v>
      </c>
      <c r="G9" s="70"/>
      <c r="H9" s="70"/>
      <c r="I9" s="71"/>
      <c r="J9" s="8"/>
      <c r="K9" s="19" t="s">
        <v>37</v>
      </c>
      <c r="L9" s="20"/>
      <c r="M9" s="21">
        <v>800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38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29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/>
      <c r="J21" s="74"/>
      <c r="K21" s="72"/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7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7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17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8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17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6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1160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16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4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30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29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320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4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117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23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30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8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165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5</v>
      </c>
      <c r="J39" s="74"/>
      <c r="K39" s="72">
        <v>10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177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>
        <v>1</v>
      </c>
      <c r="J41" s="74"/>
      <c r="K41" s="72">
        <v>10</v>
      </c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8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38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8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234</v>
      </c>
      <c r="B46" s="82"/>
      <c r="C46" s="82"/>
      <c r="D46" s="82"/>
      <c r="E46" s="82"/>
      <c r="F46" s="82"/>
      <c r="G46" s="82"/>
      <c r="H46" s="83"/>
      <c r="I46" s="72">
        <v>4</v>
      </c>
      <c r="J46" s="74"/>
      <c r="K46" s="72">
        <v>10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12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5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2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43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3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14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15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2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1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3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235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DA3D9-07FE-49A1-9198-AFC30BF2B94C}">
  <sheetPr>
    <pageSetUpPr fitToPage="1"/>
  </sheetPr>
  <dimension ref="A1:AQ130"/>
  <sheetViews>
    <sheetView workbookViewId="0">
      <selection activeCell="Z1" sqref="Z1: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45113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1</v>
      </c>
      <c r="I6" s="13">
        <v>7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20230117_1218_STTD_ZOOP150</v>
      </c>
      <c r="B9" s="67"/>
      <c r="C9" s="67"/>
      <c r="D9" s="68"/>
      <c r="E9" s="18"/>
      <c r="F9" s="69" t="s">
        <v>233</v>
      </c>
      <c r="G9" s="70"/>
      <c r="H9" s="70"/>
      <c r="I9" s="71"/>
      <c r="J9" s="8"/>
      <c r="K9" s="19" t="s">
        <v>37</v>
      </c>
      <c r="L9" s="20"/>
      <c r="M9" s="21">
        <v>300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150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30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5</v>
      </c>
      <c r="J21" s="74"/>
      <c r="K21" s="72">
        <v>20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39</v>
      </c>
      <c r="Z22" s="74"/>
      <c r="AA22" s="72">
        <v>20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20</v>
      </c>
      <c r="J23" s="74"/>
      <c r="K23" s="72">
        <v>20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43</v>
      </c>
      <c r="Z24" s="74"/>
      <c r="AA24" s="72">
        <v>20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85</v>
      </c>
      <c r="J25" s="74"/>
      <c r="K25" s="72">
        <v>20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</v>
      </c>
      <c r="Z25" s="74"/>
      <c r="AA25" s="72">
        <v>20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100</v>
      </c>
      <c r="Z26" s="74"/>
      <c r="AA26" s="72">
        <v>20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10</v>
      </c>
      <c r="J27" s="74"/>
      <c r="K27" s="72">
        <v>20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183</v>
      </c>
      <c r="Z27" s="74"/>
      <c r="AA27" s="72">
        <v>20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9</v>
      </c>
      <c r="J28" s="74"/>
      <c r="K28" s="72">
        <v>20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200</v>
      </c>
      <c r="Z29" s="74"/>
      <c r="AA29" s="72">
        <v>20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1</v>
      </c>
      <c r="Z35" s="74"/>
      <c r="AA35" s="72">
        <v>20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25</v>
      </c>
      <c r="J36" s="74"/>
      <c r="K36" s="72">
        <v>20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12</v>
      </c>
      <c r="Z36" s="74"/>
      <c r="AA36" s="72">
        <v>20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11</v>
      </c>
      <c r="J37" s="74"/>
      <c r="K37" s="72">
        <v>20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1</v>
      </c>
      <c r="Z38" s="74"/>
      <c r="AA38" s="72">
        <v>20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6</v>
      </c>
      <c r="J39" s="74"/>
      <c r="K39" s="72">
        <v>20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5</v>
      </c>
      <c r="J40" s="74"/>
      <c r="K40" s="72">
        <v>20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234</v>
      </c>
      <c r="B46" s="82"/>
      <c r="C46" s="82"/>
      <c r="D46" s="82"/>
      <c r="E46" s="82"/>
      <c r="F46" s="82"/>
      <c r="G46" s="82"/>
      <c r="H46" s="83"/>
      <c r="I46" s="72">
        <v>4</v>
      </c>
      <c r="J46" s="74"/>
      <c r="K46" s="72">
        <v>20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129</v>
      </c>
      <c r="Z47" s="74"/>
      <c r="AA47" s="72">
        <v>20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12</v>
      </c>
      <c r="J48" s="74"/>
      <c r="K48" s="72">
        <v>20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5</v>
      </c>
      <c r="J49" s="74"/>
      <c r="K49" s="72">
        <v>20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3</v>
      </c>
      <c r="J50" s="74"/>
      <c r="K50" s="72">
        <v>20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242</v>
      </c>
      <c r="J51" s="74"/>
      <c r="K51" s="72">
        <v>20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19</v>
      </c>
      <c r="J56" s="74"/>
      <c r="K56" s="72">
        <v>20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4</v>
      </c>
      <c r="Z59" s="74"/>
      <c r="AA59" s="72">
        <v>20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1</v>
      </c>
      <c r="J61" s="74"/>
      <c r="K61" s="72">
        <v>20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7</v>
      </c>
      <c r="J63" s="74"/>
      <c r="K63" s="72">
        <v>20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8</v>
      </c>
      <c r="Z64" s="74"/>
      <c r="AA64" s="72">
        <v>20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15</v>
      </c>
      <c r="Z72" s="74"/>
      <c r="AA72" s="72">
        <v>20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2</v>
      </c>
      <c r="Z77" s="74"/>
      <c r="AA77" s="72">
        <v>20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</v>
      </c>
      <c r="J78" s="74"/>
      <c r="K78" s="72">
        <v>20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5</v>
      </c>
      <c r="J79" s="74"/>
      <c r="K79" s="72">
        <v>20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>
        <v>13</v>
      </c>
      <c r="J90" s="74"/>
      <c r="K90" s="72">
        <v>20</v>
      </c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236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6A6DE-41C9-460E-B64B-249D644A9FB4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45114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1</v>
      </c>
      <c r="I6" s="13">
        <v>8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20230118_0853_SHR_ZOOP50</v>
      </c>
      <c r="B9" s="67"/>
      <c r="C9" s="67"/>
      <c r="D9" s="68"/>
      <c r="E9" s="18"/>
      <c r="F9" s="69" t="s">
        <v>237</v>
      </c>
      <c r="G9" s="70"/>
      <c r="H9" s="70"/>
      <c r="I9" s="71"/>
      <c r="J9" s="8"/>
      <c r="K9" s="19" t="s">
        <v>37</v>
      </c>
      <c r="L9" s="20"/>
      <c r="M9" s="21">
        <v>400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45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31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7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/>
      <c r="Z22" s="74"/>
      <c r="AA22" s="72"/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10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18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10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12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946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16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12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30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210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4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19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2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7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6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440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5</v>
      </c>
      <c r="J39" s="74"/>
      <c r="K39" s="72">
        <v>10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115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4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10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3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234</v>
      </c>
      <c r="B46" s="82"/>
      <c r="C46" s="82"/>
      <c r="D46" s="82"/>
      <c r="E46" s="82"/>
      <c r="F46" s="82"/>
      <c r="G46" s="82"/>
      <c r="H46" s="83"/>
      <c r="I46" s="72">
        <v>3</v>
      </c>
      <c r="J46" s="74"/>
      <c r="K46" s="72">
        <v>10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2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1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48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7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3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14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1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9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2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6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>
        <v>1</v>
      </c>
      <c r="J90" s="74"/>
      <c r="K90" s="72">
        <v>10</v>
      </c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238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9B45-A013-4B43-9629-1F86D5C56EAC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45117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1</v>
      </c>
      <c r="I6" s="13">
        <v>8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20230118_0853_SHR_ZOOP150</v>
      </c>
      <c r="B9" s="67"/>
      <c r="C9" s="67"/>
      <c r="D9" s="68"/>
      <c r="E9" s="18"/>
      <c r="F9" s="69" t="s">
        <v>237</v>
      </c>
      <c r="G9" s="70"/>
      <c r="H9" s="70"/>
      <c r="I9" s="71"/>
      <c r="J9" s="8"/>
      <c r="K9" s="19" t="s">
        <v>37</v>
      </c>
      <c r="L9" s="20"/>
      <c r="M9" s="21">
        <v>400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105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32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5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15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50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25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43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5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40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>
        <v>19</v>
      </c>
      <c r="Z28" s="74"/>
      <c r="AA28" s="72">
        <v>10</v>
      </c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44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1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9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1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1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>
        <v>5</v>
      </c>
      <c r="J39" s="74"/>
      <c r="K39" s="72">
        <v>10</v>
      </c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2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1</v>
      </c>
      <c r="Z43" s="74"/>
      <c r="AA43" s="72">
        <v>10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10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5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97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3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10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16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1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2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4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3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239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E4E25-91BB-4EA9-A6B3-FDF00382DB5F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45132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2</v>
      </c>
      <c r="I6" s="13">
        <v>3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20230123_0922_SHR_ZOOP50</v>
      </c>
      <c r="B9" s="67"/>
      <c r="C9" s="67"/>
      <c r="D9" s="68"/>
      <c r="E9" s="18"/>
      <c r="F9" s="69" t="s">
        <v>240</v>
      </c>
      <c r="G9" s="70"/>
      <c r="H9" s="70"/>
      <c r="I9" s="71"/>
      <c r="J9" s="8"/>
      <c r="K9" s="19" t="s">
        <v>37</v>
      </c>
      <c r="L9" s="20"/>
      <c r="M9" s="21">
        <v>700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65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33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8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5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3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13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/>
      <c r="Z24" s="74"/>
      <c r="AA24" s="72"/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7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595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3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2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4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15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232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1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22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6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4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347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213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35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1</v>
      </c>
      <c r="J46" s="74"/>
      <c r="K46" s="72">
        <v>10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10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20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1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1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16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10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11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>
        <v>1</v>
      </c>
      <c r="J94" s="74"/>
      <c r="K94" s="72">
        <v>10</v>
      </c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241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4CB0-E3EA-47DC-8256-1D69945FEFBC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45131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2</v>
      </c>
      <c r="I6" s="13">
        <v>3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20230123_0922_SHR_ZOOP150</v>
      </c>
      <c r="B9" s="67"/>
      <c r="C9" s="67"/>
      <c r="D9" s="68"/>
      <c r="E9" s="18"/>
      <c r="F9" s="69" t="s">
        <v>240</v>
      </c>
      <c r="G9" s="70"/>
      <c r="H9" s="70"/>
      <c r="I9" s="71"/>
      <c r="J9" s="8"/>
      <c r="K9" s="19" t="s">
        <v>37</v>
      </c>
      <c r="L9" s="20"/>
      <c r="M9" s="21">
        <v>400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150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34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8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5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24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34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31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12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14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58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9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47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3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1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9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13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1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3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196</v>
      </c>
      <c r="B46" s="82"/>
      <c r="C46" s="82"/>
      <c r="D46" s="82"/>
      <c r="E46" s="82"/>
      <c r="F46" s="82"/>
      <c r="G46" s="82"/>
      <c r="H46" s="83"/>
      <c r="I46" s="72">
        <v>1</v>
      </c>
      <c r="J46" s="74"/>
      <c r="K46" s="72">
        <v>10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7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19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8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1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163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2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1</v>
      </c>
      <c r="J54" s="74"/>
      <c r="K54" s="72">
        <v>10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>
        <v>1</v>
      </c>
      <c r="J55" s="74"/>
      <c r="K55" s="72">
        <v>10</v>
      </c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17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3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6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1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17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3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2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2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3</v>
      </c>
      <c r="J85" s="74"/>
      <c r="K85" s="72">
        <v>10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242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2DA91-0902-4C19-9705-34B5A7B7FD7F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45133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2</v>
      </c>
      <c r="I6" s="13">
        <v>4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20230124_1028_STTD_ZOOP50</v>
      </c>
      <c r="B9" s="67"/>
      <c r="C9" s="67"/>
      <c r="D9" s="68"/>
      <c r="E9" s="18"/>
      <c r="F9" s="69" t="s">
        <v>243</v>
      </c>
      <c r="G9" s="70"/>
      <c r="H9" s="70"/>
      <c r="I9" s="71"/>
      <c r="J9" s="8"/>
      <c r="K9" s="19" t="s">
        <v>37</v>
      </c>
      <c r="L9" s="20"/>
      <c r="M9" s="21">
        <v>4000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100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35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19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5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4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28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22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12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5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1207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5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2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7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129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304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2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84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8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7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518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52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110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5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7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2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24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3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2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244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B18DC-82F3-4BBB-BC5F-BF64901EFD82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45132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2</v>
      </c>
      <c r="I6" s="13">
        <v>4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20230124_1028_STTD_ZOOP150</v>
      </c>
      <c r="B9" s="67"/>
      <c r="C9" s="67"/>
      <c r="D9" s="68"/>
      <c r="E9" s="18"/>
      <c r="F9" s="69" t="s">
        <v>243</v>
      </c>
      <c r="G9" s="70"/>
      <c r="H9" s="70"/>
      <c r="I9" s="71"/>
      <c r="J9" s="8"/>
      <c r="K9" s="19" t="s">
        <v>37</v>
      </c>
      <c r="L9" s="20"/>
      <c r="M9" s="21">
        <v>450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75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36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89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108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131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486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134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109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41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137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4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358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33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3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3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1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/>
      <c r="J40" s="74"/>
      <c r="K40" s="72"/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2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8</v>
      </c>
      <c r="Z43" s="74"/>
      <c r="AA43" s="72">
        <v>10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>
        <v>1</v>
      </c>
      <c r="Z45" s="74"/>
      <c r="AA45" s="72">
        <v>10</v>
      </c>
      <c r="AB45" s="73"/>
      <c r="AC45" s="85"/>
    </row>
    <row r="46" spans="1:29" x14ac:dyDescent="0.3">
      <c r="A46" s="81" t="s">
        <v>196</v>
      </c>
      <c r="B46" s="82"/>
      <c r="C46" s="82"/>
      <c r="D46" s="82"/>
      <c r="E46" s="82"/>
      <c r="F46" s="82"/>
      <c r="G46" s="82"/>
      <c r="H46" s="83"/>
      <c r="I46" s="72">
        <v>1</v>
      </c>
      <c r="J46" s="74"/>
      <c r="K46" s="72">
        <v>10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18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8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10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220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3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9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2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2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41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2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6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12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2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3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63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1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3</v>
      </c>
      <c r="J85" s="74"/>
      <c r="K85" s="72">
        <v>10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>
        <v>3</v>
      </c>
      <c r="J93" s="74"/>
      <c r="K93" s="72">
        <v>10</v>
      </c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>
        <v>2</v>
      </c>
      <c r="J94" s="74"/>
      <c r="K94" s="72">
        <v>10</v>
      </c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245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5A364-23E0-4FE7-935F-03C92B02AC7D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45131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3</v>
      </c>
      <c r="I6" s="13">
        <v>0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20230130_0952_STTD_ZOOP50</v>
      </c>
      <c r="B9" s="67"/>
      <c r="C9" s="67"/>
      <c r="D9" s="68"/>
      <c r="E9" s="18"/>
      <c r="F9" s="69" t="s">
        <v>246</v>
      </c>
      <c r="G9" s="70"/>
      <c r="H9" s="70"/>
      <c r="I9" s="71"/>
      <c r="J9" s="8"/>
      <c r="K9" s="19" t="s">
        <v>37</v>
      </c>
      <c r="L9" s="20"/>
      <c r="M9" s="21">
        <v>2500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100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37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8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5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15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17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38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4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1463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26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1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44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45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152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20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7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5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2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1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465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83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163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13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1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54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3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3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4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3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1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4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247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7" right="0.7" top="0.75" bottom="0.75" header="0.3" footer="0.3"/>
  <pageSetup scale="39"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5FD0A-3077-43DD-83F6-2DDFCDCFA450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45128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3</v>
      </c>
      <c r="I6" s="13">
        <v>0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26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20230130_0952_STTD _ZOOP150</v>
      </c>
      <c r="B9" s="67"/>
      <c r="C9" s="67"/>
      <c r="D9" s="68"/>
      <c r="E9" s="18"/>
      <c r="F9" s="69" t="s">
        <v>246</v>
      </c>
      <c r="G9" s="70"/>
      <c r="H9" s="70"/>
      <c r="I9" s="71"/>
      <c r="J9" s="8"/>
      <c r="K9" s="19" t="s">
        <v>37</v>
      </c>
      <c r="L9" s="20"/>
      <c r="M9" s="21">
        <v>800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275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38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72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52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138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>
        <v>1</v>
      </c>
      <c r="Z23" s="74"/>
      <c r="AA23" s="72">
        <v>10</v>
      </c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204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283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64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69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362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9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572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1</v>
      </c>
      <c r="Z35" s="74"/>
      <c r="AA35" s="72">
        <v>10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13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7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1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/>
      <c r="J40" s="74"/>
      <c r="K40" s="72"/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>
        <v>1</v>
      </c>
      <c r="Z40" s="74"/>
      <c r="AA40" s="72">
        <v>10</v>
      </c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2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1</v>
      </c>
      <c r="Z43" s="74"/>
      <c r="AA43" s="72">
        <v>10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196</v>
      </c>
      <c r="B46" s="82"/>
      <c r="C46" s="82"/>
      <c r="D46" s="82"/>
      <c r="E46" s="82"/>
      <c r="F46" s="82"/>
      <c r="G46" s="82"/>
      <c r="H46" s="83"/>
      <c r="I46" s="72">
        <v>4</v>
      </c>
      <c r="J46" s="74"/>
      <c r="K46" s="72">
        <v>10</v>
      </c>
      <c r="L46" s="73"/>
      <c r="M46" s="73"/>
      <c r="N46" s="84"/>
      <c r="O46" s="85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14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34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70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4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572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9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>
        <v>2</v>
      </c>
      <c r="J55" s="74"/>
      <c r="K55" s="72">
        <v>10</v>
      </c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8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2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1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27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9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11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2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18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20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1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3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2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248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70DF7-7E6E-4BC0-8889-15592B852FC5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45128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3</v>
      </c>
      <c r="I6" s="13">
        <v>1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20230131_1010_SHR_ZOOP50</v>
      </c>
      <c r="B9" s="67"/>
      <c r="C9" s="67"/>
      <c r="D9" s="68"/>
      <c r="E9" s="18"/>
      <c r="F9" s="69" t="s">
        <v>230</v>
      </c>
      <c r="G9" s="70"/>
      <c r="H9" s="70"/>
      <c r="I9" s="71"/>
      <c r="J9" s="8"/>
      <c r="K9" s="19" t="s">
        <v>37</v>
      </c>
      <c r="L9" s="20"/>
      <c r="M9" s="21">
        <v>800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20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39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17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2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6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7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41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3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984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17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3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43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16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79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5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4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5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2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297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57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122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4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4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1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1</v>
      </c>
      <c r="J46" s="74"/>
      <c r="K46" s="72">
        <v>10</v>
      </c>
      <c r="L46" s="73"/>
      <c r="M46" s="73"/>
      <c r="N46" s="84"/>
      <c r="O46" s="85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5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36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3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2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3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>
        <v>2</v>
      </c>
      <c r="Z70" s="74"/>
      <c r="AA70" s="72">
        <v>10</v>
      </c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2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1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5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3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4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249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FBFDD-84E4-4C84-8582-88BD1145131E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45127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1</v>
      </c>
      <c r="H6" s="12">
        <v>3</v>
      </c>
      <c r="I6" s="13">
        <v>1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20230131_1010_SHR_ZOOP150</v>
      </c>
      <c r="B9" s="67"/>
      <c r="C9" s="67"/>
      <c r="D9" s="68"/>
      <c r="E9" s="18"/>
      <c r="F9" s="69" t="s">
        <v>230</v>
      </c>
      <c r="G9" s="70"/>
      <c r="H9" s="70"/>
      <c r="I9" s="71"/>
      <c r="J9" s="8"/>
      <c r="K9" s="19" t="s">
        <v>37</v>
      </c>
      <c r="L9" s="20"/>
      <c r="M9" s="21">
        <v>275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80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40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66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1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14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46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101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474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2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>
        <v>2</v>
      </c>
      <c r="J26" s="74"/>
      <c r="K26" s="72">
        <v>10</v>
      </c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70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15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263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15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653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1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4</v>
      </c>
      <c r="Z35" s="74"/>
      <c r="AA35" s="72">
        <v>10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6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1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/>
      <c r="J40" s="74"/>
      <c r="K40" s="72"/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2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2</v>
      </c>
      <c r="Z43" s="74"/>
      <c r="AA43" s="72">
        <v>10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>
        <v>1</v>
      </c>
      <c r="Z45" s="74"/>
      <c r="AA45" s="72">
        <v>10</v>
      </c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17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28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64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1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278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8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6</v>
      </c>
      <c r="J54" s="74"/>
      <c r="K54" s="72">
        <v>10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10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2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7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>
        <v>1</v>
      </c>
      <c r="Z63" s="74"/>
      <c r="AA63" s="72">
        <v>10</v>
      </c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7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1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2</v>
      </c>
      <c r="Z71" s="74"/>
      <c r="AA71" s="72">
        <v>10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9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>
        <v>1</v>
      </c>
      <c r="J76" s="74"/>
      <c r="K76" s="72">
        <v>10</v>
      </c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2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6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23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23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3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1</v>
      </c>
      <c r="J85" s="74"/>
      <c r="K85" s="72">
        <v>10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250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438DD-D151-473B-B5A4-42CD4CFD9045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45149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2</v>
      </c>
      <c r="H6" s="12">
        <v>0</v>
      </c>
      <c r="I6" s="13">
        <v>9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20230209_1101_STTD_ZOOP50</v>
      </c>
      <c r="B9" s="67"/>
      <c r="C9" s="67"/>
      <c r="D9" s="68"/>
      <c r="E9" s="18"/>
      <c r="F9" s="69" t="s">
        <v>268</v>
      </c>
      <c r="G9" s="70"/>
      <c r="H9" s="70"/>
      <c r="I9" s="71"/>
      <c r="J9" s="8"/>
      <c r="K9" s="19" t="s">
        <v>37</v>
      </c>
      <c r="L9" s="20"/>
      <c r="M9" s="21">
        <v>8000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41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10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4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39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6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19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1024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29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1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18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21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95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1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1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1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563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363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2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8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22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60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/>
      <c r="Z72" s="74"/>
      <c r="AA72" s="72"/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1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269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C7CB9-1B33-4EAF-B95D-B0D885CC9724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45148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2</v>
      </c>
      <c r="H6" s="12">
        <v>0</v>
      </c>
      <c r="I6" s="13">
        <v>9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20230209_1101_STTD_ZOOP150</v>
      </c>
      <c r="B9" s="67"/>
      <c r="C9" s="67"/>
      <c r="D9" s="68"/>
      <c r="E9" s="18"/>
      <c r="F9" s="69" t="s">
        <v>268</v>
      </c>
      <c r="G9" s="70"/>
      <c r="H9" s="70"/>
      <c r="I9" s="71"/>
      <c r="J9" s="8"/>
      <c r="K9" s="19" t="s">
        <v>37</v>
      </c>
      <c r="L9" s="20"/>
      <c r="M9" s="21">
        <v>2000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42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9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11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273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67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120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16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14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384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179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>
        <v>2</v>
      </c>
      <c r="Z31" s="74"/>
      <c r="AA31" s="72">
        <v>10</v>
      </c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1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7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2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100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150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2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754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22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9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2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11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3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10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6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2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6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2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270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8294-45DB-4AED-85EB-C06B34C1995D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45160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2</v>
      </c>
      <c r="H6" s="12">
        <v>1</v>
      </c>
      <c r="I6" s="13">
        <v>0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20230210_0858_SHR_ZOOP50</v>
      </c>
      <c r="B9" s="67"/>
      <c r="C9" s="67"/>
      <c r="D9" s="68"/>
      <c r="E9" s="18"/>
      <c r="F9" s="69" t="s">
        <v>251</v>
      </c>
      <c r="G9" s="70"/>
      <c r="H9" s="70"/>
      <c r="I9" s="71"/>
      <c r="J9" s="8"/>
      <c r="K9" s="19" t="s">
        <v>37</v>
      </c>
      <c r="L9" s="20"/>
      <c r="M9" s="21">
        <v>800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20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43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14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4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/>
      <c r="Z22" s="74"/>
      <c r="AA22" s="72"/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13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5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5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967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8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8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5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21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120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8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2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1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860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532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12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2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37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1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2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5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4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9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1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252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D9172-AF77-421A-A7FB-3EF1FF1F462B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45159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2</v>
      </c>
      <c r="H6" s="12">
        <v>1</v>
      </c>
      <c r="I6" s="13">
        <v>0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20230210_0858_SHR_ZOOP150</v>
      </c>
      <c r="B9" s="67"/>
      <c r="C9" s="67"/>
      <c r="D9" s="68"/>
      <c r="E9" s="18"/>
      <c r="F9" s="69" t="s">
        <v>251</v>
      </c>
      <c r="G9" s="70"/>
      <c r="H9" s="70"/>
      <c r="I9" s="71"/>
      <c r="J9" s="8"/>
      <c r="K9" s="19" t="s">
        <v>37</v>
      </c>
      <c r="L9" s="20"/>
      <c r="M9" s="21">
        <v>250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50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44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29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>
        <v>2</v>
      </c>
      <c r="Z21" s="90"/>
      <c r="AA21" s="72">
        <v>10</v>
      </c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2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7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67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51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107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10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11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171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5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151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>
        <v>1</v>
      </c>
      <c r="Z31" s="74"/>
      <c r="AA31" s="72">
        <v>10</v>
      </c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3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9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3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>
        <v>1</v>
      </c>
      <c r="Z45" s="74"/>
      <c r="AA45" s="72">
        <v>10</v>
      </c>
      <c r="AB45" s="73"/>
      <c r="AC45" s="85"/>
    </row>
    <row r="46" spans="1:29" x14ac:dyDescent="0.3">
      <c r="A46" s="81" t="s">
        <v>196</v>
      </c>
      <c r="B46" s="82"/>
      <c r="C46" s="82"/>
      <c r="D46" s="82"/>
      <c r="E46" s="82"/>
      <c r="F46" s="82"/>
      <c r="G46" s="82"/>
      <c r="H46" s="83"/>
      <c r="I46" s="72">
        <v>1</v>
      </c>
      <c r="J46" s="74"/>
      <c r="K46" s="72">
        <v>10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12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35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80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1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285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18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4</v>
      </c>
      <c r="J54" s="74"/>
      <c r="K54" s="72">
        <v>10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9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>
        <v>2</v>
      </c>
      <c r="J62" s="74"/>
      <c r="K62" s="72">
        <v>10</v>
      </c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2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>
        <v>1</v>
      </c>
      <c r="Z63" s="74"/>
      <c r="AA63" s="72">
        <v>10</v>
      </c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7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2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1</v>
      </c>
      <c r="Z71" s="74"/>
      <c r="AA71" s="72">
        <v>10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13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>
        <v>1</v>
      </c>
      <c r="Z75" s="74"/>
      <c r="AA75" s="72">
        <v>10</v>
      </c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>
        <v>9</v>
      </c>
      <c r="J76" s="74"/>
      <c r="K76" s="72">
        <v>10</v>
      </c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2</v>
      </c>
      <c r="J77" s="74"/>
      <c r="K77" s="72">
        <v>10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2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4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253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6E700-4BB2-4E6E-916D-222A44DF84EB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45156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2</v>
      </c>
      <c r="H6" s="12">
        <v>2</v>
      </c>
      <c r="I6" s="13">
        <v>1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20230221_1020_STTD_ZOOP50</v>
      </c>
      <c r="B9" s="67"/>
      <c r="C9" s="67"/>
      <c r="D9" s="68"/>
      <c r="E9" s="18"/>
      <c r="F9" s="69" t="s">
        <v>271</v>
      </c>
      <c r="G9" s="70"/>
      <c r="H9" s="70"/>
      <c r="I9" s="71"/>
      <c r="J9" s="8"/>
      <c r="K9" s="19" t="s">
        <v>37</v>
      </c>
      <c r="L9" s="20"/>
      <c r="M9" s="21">
        <v>12000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45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35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42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12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2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3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843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10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17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47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421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4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3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1182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614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102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3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8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49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62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2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/>
      <c r="Z72" s="74"/>
      <c r="AA72" s="72"/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2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1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272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0A25E-C979-40FB-A9B2-A1ECE993EE8F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3" t="s">
        <v>298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2</v>
      </c>
      <c r="H6" s="12">
        <v>2</v>
      </c>
      <c r="I6" s="13">
        <v>1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20230221_1020_STTD_ZOOP150</v>
      </c>
      <c r="B9" s="67"/>
      <c r="C9" s="67"/>
      <c r="D9" s="68"/>
      <c r="E9" s="18"/>
      <c r="F9" s="69" t="s">
        <v>271</v>
      </c>
      <c r="G9" s="70"/>
      <c r="H9" s="70"/>
      <c r="I9" s="71"/>
      <c r="J9" s="8"/>
      <c r="K9" s="19" t="s">
        <v>37</v>
      </c>
      <c r="L9" s="20"/>
      <c r="M9" s="21">
        <v>5000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46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30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4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297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89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51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28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29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90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189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13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72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3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63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371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656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13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1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1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11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12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1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5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>
        <v>1</v>
      </c>
      <c r="J94" s="74"/>
      <c r="K94" s="72">
        <v>10</v>
      </c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273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70605-02C0-48DF-B2C1-E3DA9F9EDABA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45161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2</v>
      </c>
      <c r="H6" s="12">
        <v>2</v>
      </c>
      <c r="I6" s="13">
        <v>2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20230222_0947_SHR_ZOOP50</v>
      </c>
      <c r="B9" s="67"/>
      <c r="C9" s="67"/>
      <c r="D9" s="68"/>
      <c r="E9" s="18"/>
      <c r="F9" s="69" t="s">
        <v>254</v>
      </c>
      <c r="G9" s="70"/>
      <c r="H9" s="70"/>
      <c r="I9" s="71"/>
      <c r="J9" s="8"/>
      <c r="K9" s="19" t="s">
        <v>37</v>
      </c>
      <c r="L9" s="20"/>
      <c r="M9" s="21">
        <v>900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15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47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25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/>
      <c r="Z22" s="74"/>
      <c r="AA22" s="72"/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19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2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2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/>
      <c r="Z26" s="74"/>
      <c r="AA26" s="72"/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554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3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1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3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112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2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16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661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309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27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4</v>
      </c>
      <c r="J46" s="74"/>
      <c r="K46" s="72">
        <v>10</v>
      </c>
      <c r="L46" s="73"/>
      <c r="M46" s="73"/>
      <c r="N46" s="84"/>
      <c r="O46" s="85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7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35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2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1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2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3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3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255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F79BC-1F5D-40E1-9140-56159CAC9454}">
  <sheetPr>
    <pageSetUpPr fitToPage="1"/>
  </sheetPr>
  <dimension ref="A1:AQ130"/>
  <sheetViews>
    <sheetView workbookViewId="0">
      <selection activeCell="K26" sqref="K26:O26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126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128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45160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2</v>
      </c>
      <c r="H6" s="12">
        <v>2</v>
      </c>
      <c r="I6" s="13">
        <v>2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20230222_0947_SHR_ZOOP150</v>
      </c>
      <c r="B9" s="67"/>
      <c r="C9" s="67"/>
      <c r="D9" s="68"/>
      <c r="E9" s="18"/>
      <c r="F9" s="69" t="s">
        <v>254</v>
      </c>
      <c r="G9" s="70"/>
      <c r="H9" s="70"/>
      <c r="I9" s="71"/>
      <c r="J9" s="8"/>
      <c r="K9" s="19" t="s">
        <v>37</v>
      </c>
      <c r="L9" s="20"/>
      <c r="M9" s="21">
        <v>200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30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48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74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>
        <v>1</v>
      </c>
      <c r="Z21" s="90"/>
      <c r="AA21" s="72">
        <v>10</v>
      </c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11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85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55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57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11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22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128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3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48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1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2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33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1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2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7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18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125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492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14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2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2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1</v>
      </c>
      <c r="J61" s="74"/>
      <c r="K61" s="72">
        <v>10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>
        <v>1</v>
      </c>
      <c r="J62" s="74"/>
      <c r="K62" s="72">
        <v>10</v>
      </c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3</v>
      </c>
      <c r="J63" s="74"/>
      <c r="K63" s="72">
        <v>10</v>
      </c>
      <c r="L63" s="73"/>
      <c r="M63" s="73"/>
      <c r="N63" s="84"/>
      <c r="O63" s="85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6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2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1</v>
      </c>
      <c r="Z71" s="74"/>
      <c r="AA71" s="72">
        <v>10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6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6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27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4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256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948CF-9DE8-48FF-8C85-B3822499C1E5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45160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3</v>
      </c>
      <c r="H6" s="12">
        <v>0</v>
      </c>
      <c r="I6" s="13">
        <v>6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20230306_0945_STTD_ZOOP50</v>
      </c>
      <c r="B9" s="67"/>
      <c r="C9" s="67"/>
      <c r="D9" s="68"/>
      <c r="E9" s="18"/>
      <c r="F9" s="69" t="s">
        <v>257</v>
      </c>
      <c r="G9" s="70"/>
      <c r="H9" s="70"/>
      <c r="I9" s="71"/>
      <c r="J9" s="8"/>
      <c r="K9" s="19" t="s">
        <v>37</v>
      </c>
      <c r="L9" s="20"/>
      <c r="M9" s="21">
        <v>8000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49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18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4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226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>
        <v>1</v>
      </c>
      <c r="J24" s="74"/>
      <c r="K24" s="72">
        <v>10</v>
      </c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8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17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2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489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13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24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382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295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2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9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1081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288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6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33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/>
      <c r="Z72" s="74"/>
      <c r="AA72" s="72"/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2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258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D8F0F-2E55-497D-9790-245036E43AF0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45160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3</v>
      </c>
      <c r="H6" s="12">
        <v>0</v>
      </c>
      <c r="I6" s="13">
        <v>6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20230306_0945_STTD_ZOOP150</v>
      </c>
      <c r="B9" s="67"/>
      <c r="C9" s="67"/>
      <c r="D9" s="68"/>
      <c r="E9" s="18"/>
      <c r="F9" s="69" t="s">
        <v>257</v>
      </c>
      <c r="G9" s="70"/>
      <c r="H9" s="70"/>
      <c r="I9" s="71"/>
      <c r="J9" s="8"/>
      <c r="K9" s="19" t="s">
        <v>37</v>
      </c>
      <c r="L9" s="20"/>
      <c r="M9" s="21">
        <v>6000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50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121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12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1238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46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27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16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8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111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150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3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2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4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>
        <v>1</v>
      </c>
      <c r="Z44" s="74"/>
      <c r="AA44" s="72">
        <v>10</v>
      </c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10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21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36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146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9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/>
      <c r="Z72" s="74"/>
      <c r="AA72" s="72"/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4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8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1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2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2</v>
      </c>
      <c r="J85" s="74"/>
      <c r="K85" s="72">
        <v>10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259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54E43-31AA-4125-A272-BFF5DE677780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45162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3</v>
      </c>
      <c r="H6" s="12">
        <v>0</v>
      </c>
      <c r="I6" s="13">
        <v>7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20230307_0910_SHR_ZOOP50</v>
      </c>
      <c r="B9" s="67"/>
      <c r="C9" s="67"/>
      <c r="D9" s="68"/>
      <c r="E9" s="18"/>
      <c r="F9" s="69" t="s">
        <v>260</v>
      </c>
      <c r="G9" s="70"/>
      <c r="H9" s="70"/>
      <c r="I9" s="71"/>
      <c r="J9" s="8"/>
      <c r="K9" s="19" t="s">
        <v>37</v>
      </c>
      <c r="L9" s="20"/>
      <c r="M9" s="21">
        <v>700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20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51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24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8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2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42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>
        <v>4</v>
      </c>
      <c r="J24" s="74"/>
      <c r="K24" s="72">
        <v>10</v>
      </c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6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4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2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577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7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10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21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213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1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36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397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281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41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2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3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3</v>
      </c>
      <c r="J46" s="74"/>
      <c r="K46" s="72">
        <v>10</v>
      </c>
      <c r="L46" s="73"/>
      <c r="M46" s="73"/>
      <c r="N46" s="84"/>
      <c r="O46" s="85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3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11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21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6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>
        <v>1</v>
      </c>
      <c r="Z63" s="74"/>
      <c r="AA63" s="72">
        <v>10</v>
      </c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2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8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4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2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6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1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>
        <v>1</v>
      </c>
      <c r="J93" s="74"/>
      <c r="K93" s="72">
        <v>10</v>
      </c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261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9297-8739-4FEF-9FA5-0A5E8499D6C6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45161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3</v>
      </c>
      <c r="H6" s="12">
        <v>0</v>
      </c>
      <c r="I6" s="13">
        <v>7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20230307_0910_SHR_ZOOP150</v>
      </c>
      <c r="B9" s="67"/>
      <c r="C9" s="67"/>
      <c r="D9" s="68"/>
      <c r="E9" s="18"/>
      <c r="F9" s="69" t="s">
        <v>260</v>
      </c>
      <c r="G9" s="70"/>
      <c r="H9" s="70"/>
      <c r="I9" s="71"/>
      <c r="J9" s="8"/>
      <c r="K9" s="19" t="s">
        <v>37</v>
      </c>
      <c r="L9" s="20"/>
      <c r="M9" s="21">
        <v>175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50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52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32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56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320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227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166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45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12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303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1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299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1</v>
      </c>
      <c r="Z32" s="74"/>
      <c r="AA32" s="72">
        <v>10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2</v>
      </c>
      <c r="Z35" s="74"/>
      <c r="AA35" s="72">
        <v>10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3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4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3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16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1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>
        <v>2</v>
      </c>
      <c r="Z42" s="74"/>
      <c r="AA42" s="72">
        <v>10</v>
      </c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3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25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69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181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443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103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>
        <v>1</v>
      </c>
      <c r="J54" s="74"/>
      <c r="K54" s="72">
        <v>10</v>
      </c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3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3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3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>
        <v>2</v>
      </c>
      <c r="Z63" s="74"/>
      <c r="AA63" s="72">
        <v>10</v>
      </c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4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4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14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>
        <v>1</v>
      </c>
      <c r="Z75" s="74"/>
      <c r="AA75" s="72">
        <v>10</v>
      </c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6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25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31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6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7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3</v>
      </c>
      <c r="J85" s="74"/>
      <c r="K85" s="72">
        <v>10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>
        <v>2</v>
      </c>
      <c r="J94" s="74"/>
      <c r="K94" s="72">
        <v>10</v>
      </c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262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79A8-397B-44DE-861F-1D803ACCCB04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45163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3</v>
      </c>
      <c r="H6" s="12">
        <v>1</v>
      </c>
      <c r="I6" s="13">
        <v>6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20230316_0934_STTD_ZOOP50</v>
      </c>
      <c r="B9" s="67"/>
      <c r="C9" s="67"/>
      <c r="D9" s="68"/>
      <c r="E9" s="18"/>
      <c r="F9" s="69" t="s">
        <v>263</v>
      </c>
      <c r="G9" s="70"/>
      <c r="H9" s="70"/>
      <c r="I9" s="71"/>
      <c r="J9" s="8"/>
      <c r="K9" s="19" t="s">
        <v>37</v>
      </c>
      <c r="L9" s="20"/>
      <c r="M9" s="21">
        <v>250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10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53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3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8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33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54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18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26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>
        <v>1</v>
      </c>
      <c r="Z25" s="74"/>
      <c r="AA25" s="72">
        <v>10</v>
      </c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7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1018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33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5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8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6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94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7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24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66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2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2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5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499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1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215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57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42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14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2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5</v>
      </c>
      <c r="J46" s="74"/>
      <c r="K46" s="72">
        <v>10</v>
      </c>
      <c r="L46" s="73"/>
      <c r="M46" s="73"/>
      <c r="N46" s="84"/>
      <c r="O46" s="85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16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5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34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1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2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2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10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3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27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4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264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460AA-A150-4B0D-9683-F490590ED0F1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45162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3</v>
      </c>
      <c r="H6" s="12">
        <v>1</v>
      </c>
      <c r="I6" s="13">
        <v>6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20230316_0934_STTD_ZOOP150</v>
      </c>
      <c r="B9" s="67"/>
      <c r="C9" s="67"/>
      <c r="D9" s="68"/>
      <c r="E9" s="18"/>
      <c r="F9" s="69" t="s">
        <v>263</v>
      </c>
      <c r="G9" s="70"/>
      <c r="H9" s="70"/>
      <c r="I9" s="71"/>
      <c r="J9" s="8"/>
      <c r="K9" s="19" t="s">
        <v>37</v>
      </c>
      <c r="L9" s="20"/>
      <c r="M9" s="21">
        <v>100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65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54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16</v>
      </c>
      <c r="J21" s="74"/>
      <c r="K21" s="72">
        <v>6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100</v>
      </c>
      <c r="Z22" s="74"/>
      <c r="AA22" s="72">
        <v>6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25</v>
      </c>
      <c r="J23" s="74"/>
      <c r="K23" s="72">
        <v>6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98</v>
      </c>
      <c r="Z24" s="74"/>
      <c r="AA24" s="72">
        <v>6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150</v>
      </c>
      <c r="J25" s="74"/>
      <c r="K25" s="72">
        <v>6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21</v>
      </c>
      <c r="Z26" s="74"/>
      <c r="AA26" s="72">
        <v>6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7</v>
      </c>
      <c r="J27" s="74"/>
      <c r="K27" s="72">
        <v>6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300</v>
      </c>
      <c r="Z27" s="74"/>
      <c r="AA27" s="72">
        <v>6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3</v>
      </c>
      <c r="J28" s="74"/>
      <c r="K28" s="72">
        <v>6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70</v>
      </c>
      <c r="Z29" s="74"/>
      <c r="AA29" s="72">
        <v>6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5</v>
      </c>
      <c r="J36" s="74"/>
      <c r="K36" s="72">
        <v>6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13</v>
      </c>
      <c r="Z36" s="74"/>
      <c r="AA36" s="72">
        <v>6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9</v>
      </c>
      <c r="J37" s="74"/>
      <c r="K37" s="72">
        <v>6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>
        <v>4</v>
      </c>
      <c r="Z39" s="74"/>
      <c r="AA39" s="72">
        <v>6</v>
      </c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16</v>
      </c>
      <c r="J40" s="74"/>
      <c r="K40" s="72">
        <v>6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2</v>
      </c>
      <c r="J43" s="74"/>
      <c r="K43" s="72">
        <v>6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>
        <v>1</v>
      </c>
      <c r="Z44" s="74"/>
      <c r="AA44" s="72">
        <v>6</v>
      </c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196</v>
      </c>
      <c r="B46" s="82"/>
      <c r="C46" s="82"/>
      <c r="D46" s="82"/>
      <c r="E46" s="82"/>
      <c r="F46" s="82"/>
      <c r="G46" s="82"/>
      <c r="H46" s="83"/>
      <c r="I46" s="72">
        <v>1</v>
      </c>
      <c r="J46" s="74"/>
      <c r="K46" s="72">
        <v>6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53</v>
      </c>
      <c r="Z47" s="74"/>
      <c r="AA47" s="72">
        <v>6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13</v>
      </c>
      <c r="J48" s="74"/>
      <c r="K48" s="72">
        <v>6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31</v>
      </c>
      <c r="J49" s="74"/>
      <c r="K49" s="72">
        <v>6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75</v>
      </c>
      <c r="J51" s="74"/>
      <c r="K51" s="72">
        <v>6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4</v>
      </c>
      <c r="J52" s="74"/>
      <c r="K52" s="72">
        <v>6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5</v>
      </c>
      <c r="J56" s="74"/>
      <c r="K56" s="72">
        <v>6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>
        <v>2</v>
      </c>
      <c r="J61" s="74"/>
      <c r="K61" s="72">
        <v>6</v>
      </c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6</v>
      </c>
      <c r="J63" s="74"/>
      <c r="K63" s="72">
        <v>6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10</v>
      </c>
      <c r="Z64" s="74"/>
      <c r="AA64" s="72">
        <v>6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3</v>
      </c>
      <c r="J68" s="74"/>
      <c r="K68" s="72">
        <v>6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8</v>
      </c>
      <c r="Z72" s="74"/>
      <c r="AA72" s="72">
        <v>6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>
        <v>2</v>
      </c>
      <c r="J77" s="74"/>
      <c r="K77" s="72">
        <v>6</v>
      </c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6</v>
      </c>
      <c r="Z77" s="74"/>
      <c r="AA77" s="72">
        <v>6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2</v>
      </c>
      <c r="J78" s="74"/>
      <c r="K78" s="72">
        <v>6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3</v>
      </c>
      <c r="J79" s="74"/>
      <c r="K79" s="72">
        <v>6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>
        <v>1</v>
      </c>
      <c r="J94" s="74"/>
      <c r="K94" s="72">
        <v>6</v>
      </c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265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02CDB-75D0-4A4D-95E2-F86064A13085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45152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3</v>
      </c>
      <c r="H6" s="12">
        <v>1</v>
      </c>
      <c r="I6" s="13">
        <v>7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20230317_0834_SHR_ZOOP50</v>
      </c>
      <c r="B9" s="67"/>
      <c r="C9" s="67"/>
      <c r="D9" s="68"/>
      <c r="E9" s="18"/>
      <c r="F9" s="69" t="s">
        <v>274</v>
      </c>
      <c r="G9" s="70"/>
      <c r="H9" s="70"/>
      <c r="I9" s="71"/>
      <c r="J9" s="8"/>
      <c r="K9" s="19" t="s">
        <v>37</v>
      </c>
      <c r="L9" s="20"/>
      <c r="M9" s="21">
        <v>800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50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55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54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7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/>
      <c r="Z22" s="74"/>
      <c r="AA22" s="72"/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/>
      <c r="J23" s="74"/>
      <c r="K23" s="72"/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>
        <v>2</v>
      </c>
      <c r="J24" s="74"/>
      <c r="K24" s="72">
        <v>10</v>
      </c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37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13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2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387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5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1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6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3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233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6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2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8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401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496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18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1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4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4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5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275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D5379-C5D4-4730-A6C1-9269DC988572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45149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3</v>
      </c>
      <c r="H6" s="12">
        <v>1</v>
      </c>
      <c r="I6" s="13">
        <v>7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20230317_0834_SHR_ZOOP150</v>
      </c>
      <c r="B9" s="67"/>
      <c r="C9" s="67"/>
      <c r="D9" s="68"/>
      <c r="E9" s="18"/>
      <c r="F9" s="69" t="s">
        <v>274</v>
      </c>
      <c r="G9" s="70"/>
      <c r="H9" s="70"/>
      <c r="I9" s="71"/>
      <c r="J9" s="8"/>
      <c r="K9" s="19" t="s">
        <v>37</v>
      </c>
      <c r="L9" s="20"/>
      <c r="M9" s="21">
        <v>400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105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56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96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12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18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617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109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11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14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57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2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50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>
        <v>2</v>
      </c>
      <c r="Z31" s="74"/>
      <c r="AA31" s="72">
        <v>10</v>
      </c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1</v>
      </c>
      <c r="Z32" s="74"/>
      <c r="AA32" s="72">
        <v>10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>
        <v>1</v>
      </c>
      <c r="Z33" s="74"/>
      <c r="AA33" s="72">
        <v>10</v>
      </c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4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1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2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23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1</v>
      </c>
      <c r="Z43" s="74"/>
      <c r="AA43" s="72">
        <v>10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5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9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>
        <v>11</v>
      </c>
      <c r="J50" s="74"/>
      <c r="K50" s="72">
        <v>10</v>
      </c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224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61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2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14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3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6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4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1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276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33D7A-3309-48FC-B601-ECEB77325B94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45167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3</v>
      </c>
      <c r="H6" s="12">
        <v>2</v>
      </c>
      <c r="I6" s="13">
        <v>8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20230328_0907_SHR_ZOOP50</v>
      </c>
      <c r="B9" s="67"/>
      <c r="C9" s="67"/>
      <c r="D9" s="68"/>
      <c r="E9" s="18"/>
      <c r="F9" s="69" t="s">
        <v>266</v>
      </c>
      <c r="G9" s="70"/>
      <c r="H9" s="70"/>
      <c r="I9" s="71"/>
      <c r="J9" s="8"/>
      <c r="K9" s="19" t="s">
        <v>37</v>
      </c>
      <c r="L9" s="20"/>
      <c r="M9" s="21">
        <v>500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55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57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23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9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3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8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>
        <v>5</v>
      </c>
      <c r="J24" s="74"/>
      <c r="K24" s="72">
        <v>10</v>
      </c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5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6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2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575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7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11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10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210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5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4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11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3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154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498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186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7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3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9</v>
      </c>
      <c r="J46" s="74"/>
      <c r="K46" s="72">
        <v>10</v>
      </c>
      <c r="L46" s="73"/>
      <c r="M46" s="73"/>
      <c r="N46" s="84"/>
      <c r="O46" s="85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/>
      <c r="Z47" s="74"/>
      <c r="AA47" s="72"/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16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2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12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11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2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5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283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45" right="0" top="0.25" bottom="0" header="0" footer="0"/>
  <pageSetup scale="43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0577B-2E6E-43BE-BB02-725A7F1C622D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45163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3</v>
      </c>
      <c r="H6" s="12">
        <v>2</v>
      </c>
      <c r="I6" s="13">
        <v>8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20230328_0907_SHR_ZOOP150</v>
      </c>
      <c r="B9" s="67"/>
      <c r="C9" s="67"/>
      <c r="D9" s="68"/>
      <c r="E9" s="18"/>
      <c r="F9" s="69" t="s">
        <v>266</v>
      </c>
      <c r="G9" s="70"/>
      <c r="H9" s="70"/>
      <c r="I9" s="71"/>
      <c r="J9" s="8"/>
      <c r="K9" s="19" t="s">
        <v>37</v>
      </c>
      <c r="L9" s="20"/>
      <c r="M9" s="21">
        <v>300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80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58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53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4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32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128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25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12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8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59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28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>
        <v>2</v>
      </c>
      <c r="Z31" s="74"/>
      <c r="AA31" s="72">
        <v>10</v>
      </c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4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2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11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9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8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11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30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205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26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1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8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7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4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3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9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267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1F3DF-DE32-4E23-8946-BBD602DB890C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45154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3</v>
      </c>
      <c r="H6" s="12">
        <v>2</v>
      </c>
      <c r="I6" s="13">
        <v>9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20230329_0832_STTD_ZOOP50</v>
      </c>
      <c r="B9" s="67"/>
      <c r="C9" s="67"/>
      <c r="D9" s="68"/>
      <c r="E9" s="18"/>
      <c r="F9" s="69" t="s">
        <v>277</v>
      </c>
      <c r="G9" s="70"/>
      <c r="H9" s="70"/>
      <c r="I9" s="71"/>
      <c r="J9" s="8"/>
      <c r="K9" s="19" t="s">
        <v>37</v>
      </c>
      <c r="L9" s="20"/>
      <c r="M9" s="21">
        <v>16000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59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5</v>
      </c>
      <c r="J21" s="74"/>
      <c r="K21" s="72">
        <v>5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</v>
      </c>
      <c r="Z22" s="74"/>
      <c r="AA22" s="72">
        <v>5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11</v>
      </c>
      <c r="J23" s="74"/>
      <c r="K23" s="72">
        <v>5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3</v>
      </c>
      <c r="Z24" s="74"/>
      <c r="AA24" s="72">
        <v>5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/>
      <c r="J25" s="74"/>
      <c r="K25" s="72"/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/>
      <c r="Z26" s="74"/>
      <c r="AA26" s="72"/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498</v>
      </c>
      <c r="J27" s="74"/>
      <c r="K27" s="72">
        <v>5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3</v>
      </c>
      <c r="Z27" s="74"/>
      <c r="AA27" s="72">
        <v>5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3</v>
      </c>
      <c r="Z29" s="74"/>
      <c r="AA29" s="72">
        <v>5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35</v>
      </c>
      <c r="J30" s="74"/>
      <c r="K30" s="72">
        <v>5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1611</v>
      </c>
      <c r="J31" s="74"/>
      <c r="K31" s="72">
        <v>5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18</v>
      </c>
      <c r="J33" s="74"/>
      <c r="K33" s="72">
        <v>5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2</v>
      </c>
      <c r="J35" s="74"/>
      <c r="K35" s="72">
        <v>5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116</v>
      </c>
      <c r="J38" s="74"/>
      <c r="K38" s="72">
        <v>5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536</v>
      </c>
      <c r="J40" s="74"/>
      <c r="K40" s="72">
        <v>5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4</v>
      </c>
      <c r="J43" s="74"/>
      <c r="K43" s="72">
        <v>5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1</v>
      </c>
      <c r="J45" s="74"/>
      <c r="K45" s="72">
        <v>5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</v>
      </c>
      <c r="Z47" s="74"/>
      <c r="AA47" s="72">
        <v>5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3</v>
      </c>
      <c r="J49" s="74"/>
      <c r="K49" s="72">
        <v>5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10</v>
      </c>
      <c r="J51" s="74"/>
      <c r="K51" s="72">
        <v>5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/>
      <c r="Z72" s="74"/>
      <c r="AA72" s="72"/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</v>
      </c>
      <c r="Z82" s="74"/>
      <c r="AA82" s="72">
        <v>5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278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BFF98-8CE7-4439-85F1-10A76E14C32D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45153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3</v>
      </c>
      <c r="H6" s="12">
        <v>2</v>
      </c>
      <c r="I6" s="13">
        <v>9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20230329_0832_STTD_ZOOP150</v>
      </c>
      <c r="B9" s="67"/>
      <c r="C9" s="67"/>
      <c r="D9" s="68"/>
      <c r="E9" s="18"/>
      <c r="F9" s="69" t="s">
        <v>277</v>
      </c>
      <c r="G9" s="70"/>
      <c r="H9" s="70"/>
      <c r="I9" s="71"/>
      <c r="J9" s="8"/>
      <c r="K9" s="19" t="s">
        <v>37</v>
      </c>
      <c r="L9" s="20"/>
      <c r="M9" s="21">
        <v>700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60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27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206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83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422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276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50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3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87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228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4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2</v>
      </c>
      <c r="Z35" s="74"/>
      <c r="AA35" s="72">
        <v>10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3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3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4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12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7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>
        <v>1</v>
      </c>
      <c r="Z44" s="74"/>
      <c r="AA44" s="72">
        <v>10</v>
      </c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>
        <v>3</v>
      </c>
      <c r="Z45" s="74"/>
      <c r="AA45" s="72">
        <v>10</v>
      </c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33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26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134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576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32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13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4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>
        <v>3</v>
      </c>
      <c r="Z63" s="74"/>
      <c r="AA63" s="72">
        <v>10</v>
      </c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5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3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>
        <v>1</v>
      </c>
      <c r="Z69" s="74"/>
      <c r="AA69" s="72">
        <v>10</v>
      </c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10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11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3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>
        <v>4</v>
      </c>
      <c r="J93" s="74"/>
      <c r="K93" s="72">
        <v>10</v>
      </c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>
        <v>3</v>
      </c>
      <c r="J94" s="74"/>
      <c r="K94" s="72">
        <v>10</v>
      </c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279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DA812-313B-42CA-9B46-3F2EDB6AB63C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45169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4</v>
      </c>
      <c r="H6" s="12">
        <v>0</v>
      </c>
      <c r="I6" s="13">
        <v>3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20230403_0701_SHR_ZOOP50</v>
      </c>
      <c r="B9" s="67"/>
      <c r="C9" s="67"/>
      <c r="D9" s="68"/>
      <c r="E9" s="18"/>
      <c r="F9" s="69" t="s">
        <v>284</v>
      </c>
      <c r="G9" s="70"/>
      <c r="H9" s="70"/>
      <c r="I9" s="71"/>
      <c r="J9" s="8"/>
      <c r="K9" s="19" t="s">
        <v>37</v>
      </c>
      <c r="L9" s="20"/>
      <c r="M9" s="21">
        <v>1000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40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61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19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5</v>
      </c>
      <c r="J22" s="74"/>
      <c r="K22" s="72">
        <v>10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4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>
        <v>2</v>
      </c>
      <c r="J24" s="74"/>
      <c r="K24" s="72">
        <v>10</v>
      </c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7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4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2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321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4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6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244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>
        <v>2</v>
      </c>
      <c r="J32" s="74"/>
      <c r="K32" s="72">
        <v>10</v>
      </c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2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24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166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981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73"/>
      <c r="O41" s="74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>
        <v>1</v>
      </c>
      <c r="Z41" s="74"/>
      <c r="AA41" s="72">
        <v>10</v>
      </c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163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3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2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8</v>
      </c>
      <c r="J46" s="74"/>
      <c r="K46" s="72">
        <v>10</v>
      </c>
      <c r="L46" s="73"/>
      <c r="M46" s="73"/>
      <c r="N46" s="84"/>
      <c r="O46" s="85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3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15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7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5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4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285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45" right="0" top="0.25" bottom="0" header="0" footer="0"/>
  <pageSetup scale="43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22802-994D-4890-B61D-8B64CE3A24EC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45169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4</v>
      </c>
      <c r="H6" s="12">
        <v>0</v>
      </c>
      <c r="I6" s="13">
        <v>3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20230403_0701_SHR_ZOOP150</v>
      </c>
      <c r="B9" s="67"/>
      <c r="C9" s="67"/>
      <c r="D9" s="68"/>
      <c r="E9" s="18"/>
      <c r="F9" s="69" t="s">
        <v>284</v>
      </c>
      <c r="G9" s="70"/>
      <c r="H9" s="70"/>
      <c r="I9" s="71"/>
      <c r="J9" s="8"/>
      <c r="K9" s="19" t="s">
        <v>37</v>
      </c>
      <c r="L9" s="20"/>
      <c r="M9" s="21">
        <v>300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90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62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86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13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34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178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47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29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14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118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26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/>
      <c r="J31" s="74"/>
      <c r="K31" s="72"/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2</v>
      </c>
      <c r="Z32" s="74"/>
      <c r="AA32" s="72">
        <v>10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9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1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15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>
        <v>4</v>
      </c>
      <c r="Z42" s="74"/>
      <c r="AA42" s="72">
        <v>10</v>
      </c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>
        <v>1</v>
      </c>
      <c r="Z44" s="74"/>
      <c r="AA44" s="72">
        <v>10</v>
      </c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38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28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26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271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26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2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2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12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10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6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7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8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3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>
        <v>1</v>
      </c>
      <c r="J84" s="74"/>
      <c r="K84" s="72">
        <v>10</v>
      </c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>
        <v>2</v>
      </c>
      <c r="J85" s="74"/>
      <c r="K85" s="72">
        <v>10</v>
      </c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286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45" right="0" top="0.25" bottom="0" header="0" footer="0"/>
  <pageSetup scale="43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71AD4-B020-4BC9-BB26-FC40CF48CEB8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45168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4</v>
      </c>
      <c r="H6" s="12">
        <v>0</v>
      </c>
      <c r="I6" s="13">
        <v>3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20230403_0942_STTD_ZOOP50</v>
      </c>
      <c r="B9" s="67"/>
      <c r="C9" s="67"/>
      <c r="D9" s="68"/>
      <c r="E9" s="18"/>
      <c r="F9" s="69" t="s">
        <v>287</v>
      </c>
      <c r="G9" s="70"/>
      <c r="H9" s="70"/>
      <c r="I9" s="71"/>
      <c r="J9" s="8"/>
      <c r="K9" s="19" t="s">
        <v>37</v>
      </c>
      <c r="L9" s="20"/>
      <c r="M9" s="21">
        <v>20000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63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3</v>
      </c>
      <c r="J21" s="74"/>
      <c r="K21" s="72">
        <v>5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>
        <v>2</v>
      </c>
      <c r="J22" s="74"/>
      <c r="K22" s="72">
        <v>5</v>
      </c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/>
      <c r="Z22" s="74"/>
      <c r="AA22" s="72"/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3</v>
      </c>
      <c r="J23" s="74"/>
      <c r="K23" s="72">
        <v>5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/>
      <c r="Z24" s="74"/>
      <c r="AA24" s="72"/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4</v>
      </c>
      <c r="J25" s="74"/>
      <c r="K25" s="72">
        <v>5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/>
      <c r="Z26" s="74"/>
      <c r="AA26" s="72"/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335</v>
      </c>
      <c r="J27" s="74"/>
      <c r="K27" s="72">
        <v>5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</v>
      </c>
      <c r="Z27" s="74"/>
      <c r="AA27" s="72">
        <v>5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4</v>
      </c>
      <c r="Z29" s="74"/>
      <c r="AA29" s="72">
        <v>5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24</v>
      </c>
      <c r="J30" s="74"/>
      <c r="K30" s="72">
        <v>5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1684</v>
      </c>
      <c r="J31" s="74"/>
      <c r="K31" s="72">
        <v>5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5</v>
      </c>
      <c r="J33" s="74"/>
      <c r="K33" s="72">
        <v>5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3</v>
      </c>
      <c r="J35" s="74"/>
      <c r="K35" s="72">
        <v>5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1</v>
      </c>
      <c r="Z35" s="74"/>
      <c r="AA35" s="72">
        <v>5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1</v>
      </c>
      <c r="J37" s="74"/>
      <c r="K37" s="72">
        <v>5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128</v>
      </c>
      <c r="J38" s="74"/>
      <c r="K38" s="72">
        <v>5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131</v>
      </c>
      <c r="J40" s="74"/>
      <c r="K40" s="72">
        <v>5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646</v>
      </c>
      <c r="J42" s="74"/>
      <c r="K42" s="72">
        <v>5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2</v>
      </c>
      <c r="J43" s="74"/>
      <c r="K43" s="72">
        <v>5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196</v>
      </c>
      <c r="B46" s="82"/>
      <c r="C46" s="82"/>
      <c r="D46" s="82"/>
      <c r="E46" s="82"/>
      <c r="F46" s="82"/>
      <c r="G46" s="82"/>
      <c r="H46" s="83"/>
      <c r="I46" s="72">
        <v>1</v>
      </c>
      <c r="J46" s="74"/>
      <c r="K46" s="72">
        <v>5</v>
      </c>
      <c r="L46" s="73"/>
      <c r="M46" s="73"/>
      <c r="N46" s="84"/>
      <c r="O46" s="85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</v>
      </c>
      <c r="Z47" s="74"/>
      <c r="AA47" s="72">
        <v>5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</v>
      </c>
      <c r="J48" s="74"/>
      <c r="K48" s="72">
        <v>5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12</v>
      </c>
      <c r="J51" s="74"/>
      <c r="K51" s="72">
        <v>5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1</v>
      </c>
      <c r="J52" s="74"/>
      <c r="K52" s="72">
        <v>5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1</v>
      </c>
      <c r="Z59" s="74"/>
      <c r="AA59" s="72">
        <v>5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/>
      <c r="Z72" s="74"/>
      <c r="AA72" s="72"/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288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45" right="0" top="0.25" bottom="0" header="0" footer="0"/>
  <pageSetup scale="43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7A468-0AF1-46CE-92DE-8D7B2E25A198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45168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4</v>
      </c>
      <c r="H6" s="12">
        <v>0</v>
      </c>
      <c r="I6" s="13">
        <v>3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20230403_0942_STTD_ZOOP150</v>
      </c>
      <c r="B9" s="67"/>
      <c r="C9" s="67"/>
      <c r="D9" s="68"/>
      <c r="E9" s="18"/>
      <c r="F9" s="69" t="s">
        <v>287</v>
      </c>
      <c r="G9" s="70"/>
      <c r="H9" s="70"/>
      <c r="I9" s="71"/>
      <c r="J9" s="8"/>
      <c r="K9" s="19" t="s">
        <v>37</v>
      </c>
      <c r="L9" s="20"/>
      <c r="M9" s="21">
        <v>1000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100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64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33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83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143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522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221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64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4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178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2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>
        <v>2</v>
      </c>
      <c r="Z28" s="74"/>
      <c r="AA28" s="72">
        <v>10</v>
      </c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320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2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4</v>
      </c>
      <c r="Z35" s="74"/>
      <c r="AA35" s="72">
        <v>10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5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12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4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2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>
        <v>1</v>
      </c>
      <c r="Z43" s="74"/>
      <c r="AA43" s="72">
        <v>10</v>
      </c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>
        <v>1</v>
      </c>
      <c r="Z45" s="74"/>
      <c r="AA45" s="72">
        <v>10</v>
      </c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46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59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92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773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70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90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>
        <v>2</v>
      </c>
      <c r="Z59" s="74"/>
      <c r="AA59" s="72">
        <v>10</v>
      </c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>
        <v>3</v>
      </c>
      <c r="J62" s="74"/>
      <c r="K62" s="72">
        <v>10</v>
      </c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6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>
        <v>1</v>
      </c>
      <c r="Z63" s="74"/>
      <c r="AA63" s="72">
        <v>10</v>
      </c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3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3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1</v>
      </c>
      <c r="Z71" s="74"/>
      <c r="AA71" s="72">
        <v>10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3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32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21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1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/>
      <c r="Z82" s="74"/>
      <c r="AA82" s="72"/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>
        <v>1</v>
      </c>
      <c r="J93" s="74"/>
      <c r="K93" s="72">
        <v>10</v>
      </c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>
        <v>1</v>
      </c>
      <c r="J94" s="74"/>
      <c r="K94" s="72">
        <v>10</v>
      </c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289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A1:K1"/>
    <mergeCell ref="A3:Y3"/>
    <mergeCell ref="A9:D9"/>
    <mergeCell ref="F9:I9"/>
    <mergeCell ref="Z9:AB9"/>
    <mergeCell ref="Z1:AA1"/>
    <mergeCell ref="Z2:AA2"/>
    <mergeCell ref="Z3:AA3"/>
    <mergeCell ref="Z4:AA4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</mergeCells>
  <pageMargins left="0.45" right="0" top="0.25" bottom="0" header="0" footer="0"/>
  <pageSetup scale="43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D14FE-29C4-4BE3-9ECB-C7F1AC2536F8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45174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4</v>
      </c>
      <c r="H6" s="12">
        <v>1</v>
      </c>
      <c r="I6" s="13">
        <v>0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20230410_0925_STTD_ZOOP50</v>
      </c>
      <c r="B9" s="67"/>
      <c r="C9" s="67"/>
      <c r="D9" s="68"/>
      <c r="E9" s="18"/>
      <c r="F9" s="69" t="s">
        <v>290</v>
      </c>
      <c r="G9" s="70"/>
      <c r="H9" s="70"/>
      <c r="I9" s="71"/>
      <c r="J9" s="8"/>
      <c r="K9" s="19" t="s">
        <v>37</v>
      </c>
      <c r="L9" s="20"/>
      <c r="M9" s="21">
        <v>19000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65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13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22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>
        <v>2</v>
      </c>
      <c r="J24" s="74"/>
      <c r="K24" s="72">
        <v>10</v>
      </c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5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6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1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315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9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17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1561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18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2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/>
      <c r="J36" s="74"/>
      <c r="K36" s="72"/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174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407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105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2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3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12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26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>
        <v>1</v>
      </c>
      <c r="J62" s="74"/>
      <c r="K62" s="72">
        <v>10</v>
      </c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/>
      <c r="Z64" s="74"/>
      <c r="AA64" s="72"/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/>
      <c r="Z77" s="74"/>
      <c r="AA77" s="72"/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/>
      <c r="J79" s="74"/>
      <c r="K79" s="72"/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1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291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45" right="0" top="0.25" bottom="0" header="0" footer="0"/>
  <pageSetup scale="43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1BDA2-9623-443F-8C8B-86CE32FEF767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45174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4</v>
      </c>
      <c r="H6" s="12">
        <v>1</v>
      </c>
      <c r="I6" s="13">
        <v>0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22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20230410_0925_STTD_ZOOP150</v>
      </c>
      <c r="B9" s="67"/>
      <c r="C9" s="67"/>
      <c r="D9" s="68"/>
      <c r="E9" s="18"/>
      <c r="F9" s="69" t="s">
        <v>290</v>
      </c>
      <c r="G9" s="70"/>
      <c r="H9" s="70"/>
      <c r="I9" s="71"/>
      <c r="J9" s="8"/>
      <c r="K9" s="19" t="s">
        <v>37</v>
      </c>
      <c r="L9" s="20"/>
      <c r="M9" s="21">
        <v>4500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66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107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13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174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225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89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49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10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422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8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101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2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9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1</v>
      </c>
      <c r="Z32" s="74"/>
      <c r="AA32" s="72">
        <v>10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2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>
        <v>4</v>
      </c>
      <c r="Z36" s="74"/>
      <c r="AA36" s="72">
        <v>10</v>
      </c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>
        <v>3</v>
      </c>
      <c r="J37" s="74"/>
      <c r="K37" s="72">
        <v>10</v>
      </c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/>
      <c r="J40" s="74"/>
      <c r="K40" s="72"/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>
        <v>1</v>
      </c>
      <c r="J43" s="74"/>
      <c r="K43" s="72">
        <v>10</v>
      </c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>
        <v>1</v>
      </c>
      <c r="Z45" s="74"/>
      <c r="AA45" s="72">
        <v>10</v>
      </c>
      <c r="AB45" s="73"/>
      <c r="AC45" s="85"/>
    </row>
    <row r="46" spans="1:29" x14ac:dyDescent="0.3">
      <c r="A46" s="81" t="s">
        <v>196</v>
      </c>
      <c r="B46" s="82"/>
      <c r="C46" s="82"/>
      <c r="D46" s="82"/>
      <c r="E46" s="82"/>
      <c r="F46" s="82"/>
      <c r="G46" s="82"/>
      <c r="H46" s="83"/>
      <c r="I46" s="72">
        <v>1</v>
      </c>
      <c r="J46" s="74"/>
      <c r="K46" s="72">
        <v>10</v>
      </c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29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66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223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803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13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11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>
        <v>2</v>
      </c>
      <c r="J62" s="74"/>
      <c r="K62" s="72">
        <v>10</v>
      </c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>
        <v>2</v>
      </c>
      <c r="Z63" s="74"/>
      <c r="AA63" s="72">
        <v>10</v>
      </c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2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2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3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10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11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>
        <v>1</v>
      </c>
      <c r="J80" s="74"/>
      <c r="K80" s="72">
        <v>10</v>
      </c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>
        <v>5</v>
      </c>
      <c r="J81" s="74"/>
      <c r="K81" s="72">
        <v>10</v>
      </c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1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/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292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45" right="0" top="0.25" bottom="0" header="0" footer="0"/>
  <pageSetup scale="43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7F341-A96F-4B4A-9EE7-65B195794FD5}">
  <sheetPr>
    <pageSetUpPr fitToPage="1"/>
  </sheetPr>
  <dimension ref="A1:AQ130"/>
  <sheetViews>
    <sheetView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45155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4</v>
      </c>
      <c r="H6" s="12">
        <v>1</v>
      </c>
      <c r="I6" s="13">
        <v>1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20230411_0914_SHR_ZOOP50</v>
      </c>
      <c r="B9" s="67"/>
      <c r="C9" s="67"/>
      <c r="D9" s="68"/>
      <c r="E9" s="18"/>
      <c r="F9" s="69" t="s">
        <v>280</v>
      </c>
      <c r="G9" s="70"/>
      <c r="H9" s="70"/>
      <c r="I9" s="71"/>
      <c r="J9" s="8"/>
      <c r="K9" s="19" t="s">
        <v>37</v>
      </c>
      <c r="L9" s="20"/>
      <c r="M9" s="21">
        <v>800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40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67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28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/>
      <c r="Z21" s="90"/>
      <c r="AA21" s="72"/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/>
      <c r="Z22" s="74"/>
      <c r="AA22" s="72"/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10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>
        <v>12</v>
      </c>
      <c r="J24" s="74"/>
      <c r="K24" s="72">
        <v>10</v>
      </c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8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5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/>
      <c r="Z26" s="74"/>
      <c r="AA26" s="72"/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379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15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>
        <v>4</v>
      </c>
      <c r="J28" s="74"/>
      <c r="K28" s="72">
        <v>10</v>
      </c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/>
      <c r="Z29" s="74"/>
      <c r="AA29" s="72"/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>
        <v>2</v>
      </c>
      <c r="J30" s="74"/>
      <c r="K30" s="72">
        <v>10</v>
      </c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424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/>
      <c r="Z31" s="74"/>
      <c r="AA31" s="72"/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/>
      <c r="Z32" s="74"/>
      <c r="AA32" s="72"/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>
        <v>5</v>
      </c>
      <c r="J33" s="74"/>
      <c r="K33" s="72">
        <v>10</v>
      </c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/>
      <c r="J34" s="74"/>
      <c r="K34" s="72"/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>
        <v>2</v>
      </c>
      <c r="J35" s="74"/>
      <c r="K35" s="72">
        <v>10</v>
      </c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/>
      <c r="Z35" s="74"/>
      <c r="AA35" s="72"/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1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>
        <v>130</v>
      </c>
      <c r="J38" s="74"/>
      <c r="K38" s="72">
        <v>10</v>
      </c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/>
      <c r="Z38" s="74"/>
      <c r="AA38" s="72"/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1098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>
        <v>118</v>
      </c>
      <c r="J42" s="74"/>
      <c r="K42" s="72">
        <v>10</v>
      </c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>
        <v>2</v>
      </c>
      <c r="J44" s="74"/>
      <c r="K44" s="72">
        <v>10</v>
      </c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/>
      <c r="Z44" s="74"/>
      <c r="AA44" s="72"/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>
        <v>1</v>
      </c>
      <c r="J45" s="74"/>
      <c r="K45" s="72">
        <v>10</v>
      </c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 t="s">
        <v>188</v>
      </c>
      <c r="B46" s="82"/>
      <c r="C46" s="82"/>
      <c r="D46" s="82"/>
      <c r="E46" s="82"/>
      <c r="F46" s="82"/>
      <c r="G46" s="82"/>
      <c r="H46" s="83"/>
      <c r="I46" s="72">
        <v>8</v>
      </c>
      <c r="J46" s="74"/>
      <c r="K46" s="72">
        <v>10</v>
      </c>
      <c r="L46" s="73"/>
      <c r="M46" s="73"/>
      <c r="N46" s="84"/>
      <c r="O46" s="85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/>
      <c r="Z46" s="74"/>
      <c r="AA46" s="72"/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1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/>
      <c r="J48" s="74"/>
      <c r="K48" s="72"/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/>
      <c r="J49" s="74"/>
      <c r="K49" s="72"/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32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/>
      <c r="J52" s="74"/>
      <c r="K52" s="72"/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/>
      <c r="J55" s="74"/>
      <c r="K55" s="72"/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/>
      <c r="J56" s="74"/>
      <c r="K56" s="72"/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/>
      <c r="J63" s="74"/>
      <c r="K63" s="72"/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/>
      <c r="Z63" s="74"/>
      <c r="AA63" s="72"/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1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/>
      <c r="J68" s="74"/>
      <c r="K68" s="72"/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/>
      <c r="Z71" s="74"/>
      <c r="AA71" s="72"/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12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/>
      <c r="Z75" s="74"/>
      <c r="AA75" s="72"/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12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/>
      <c r="J78" s="74"/>
      <c r="K78" s="72"/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9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/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 t="s">
        <v>189</v>
      </c>
      <c r="F101" s="43" t="s">
        <v>183</v>
      </c>
      <c r="G101" s="43"/>
      <c r="H101" s="43"/>
      <c r="I101" s="42"/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281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0D258-884E-4713-B0DB-2A43DB1503F7}">
  <sheetPr>
    <pageSetUpPr fitToPage="1"/>
  </sheetPr>
  <dimension ref="A1:AQ130"/>
  <sheetViews>
    <sheetView tabSelected="1" workbookViewId="0">
      <selection activeCell="AB4" sqref="AB4"/>
    </sheetView>
  </sheetViews>
  <sheetFormatPr defaultColWidth="9.109375" defaultRowHeight="14.4" x14ac:dyDescent="0.3"/>
  <cols>
    <col min="1" max="3" width="4.88671875" style="6" customWidth="1"/>
    <col min="4" max="4" width="11.44140625" style="6" customWidth="1"/>
    <col min="5" max="8" width="4.88671875" style="6" customWidth="1"/>
    <col min="9" max="9" width="5.44140625" style="6" customWidth="1"/>
    <col min="10" max="21" width="4.88671875" style="6" customWidth="1"/>
    <col min="22" max="22" width="5.6640625" style="6" customWidth="1"/>
    <col min="23" max="27" width="4.88671875" style="6" customWidth="1"/>
    <col min="28" max="28" width="9" style="6" customWidth="1"/>
    <col min="29" max="29" width="4.88671875" style="6" customWidth="1"/>
    <col min="44" max="16384" width="9.109375" style="6"/>
  </cols>
  <sheetData>
    <row r="1" spans="1:29" ht="15" thickBot="1" x14ac:dyDescent="0.35">
      <c r="A1" s="53"/>
      <c r="B1" s="54"/>
      <c r="C1" s="54"/>
      <c r="D1" s="54"/>
      <c r="E1" s="54"/>
      <c r="F1" s="54"/>
      <c r="G1" s="54"/>
      <c r="H1" s="54"/>
      <c r="I1" s="54"/>
      <c r="J1" s="54"/>
      <c r="K1" s="55"/>
      <c r="L1" s="4"/>
      <c r="M1" s="4" t="s">
        <v>27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6" t="s">
        <v>293</v>
      </c>
      <c r="AA1" s="57"/>
      <c r="AB1" s="131" t="s">
        <v>294</v>
      </c>
      <c r="AC1" s="5"/>
    </row>
    <row r="2" spans="1:29" x14ac:dyDescent="0.3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58" t="s">
        <v>295</v>
      </c>
      <c r="AA2" s="59"/>
      <c r="AB2" s="132" t="s">
        <v>296</v>
      </c>
      <c r="AC2" s="5"/>
    </row>
    <row r="3" spans="1:29" x14ac:dyDescent="0.3">
      <c r="A3" s="60" t="s">
        <v>29</v>
      </c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1"/>
      <c r="Z3" s="62" t="s">
        <v>297</v>
      </c>
      <c r="AA3" s="63"/>
      <c r="AB3" s="127" t="s">
        <v>19</v>
      </c>
      <c r="AC3" s="5"/>
    </row>
    <row r="4" spans="1:2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64" t="s">
        <v>30</v>
      </c>
      <c r="AA4" s="65"/>
      <c r="AB4" s="134">
        <v>45154</v>
      </c>
      <c r="AC4" s="5"/>
    </row>
    <row r="5" spans="1:2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7"/>
      <c r="AB5" s="4"/>
      <c r="AC5" s="4"/>
    </row>
    <row r="6" spans="1:29" x14ac:dyDescent="0.3">
      <c r="A6" s="76" t="s">
        <v>17</v>
      </c>
      <c r="B6" s="77"/>
      <c r="C6" s="77"/>
      <c r="D6" s="78"/>
      <c r="E6" s="4"/>
      <c r="F6" s="11">
        <v>0</v>
      </c>
      <c r="G6" s="9">
        <v>4</v>
      </c>
      <c r="H6" s="12">
        <v>1</v>
      </c>
      <c r="I6" s="13">
        <v>1</v>
      </c>
      <c r="J6" s="10">
        <v>2</v>
      </c>
      <c r="K6" s="11">
        <v>0</v>
      </c>
      <c r="L6" s="11">
        <v>2</v>
      </c>
      <c r="M6" s="11">
        <v>3</v>
      </c>
      <c r="N6" s="8"/>
      <c r="O6" s="4"/>
      <c r="P6" s="4"/>
      <c r="Q6" s="76"/>
      <c r="R6" s="77"/>
      <c r="S6" s="77"/>
      <c r="T6" s="78"/>
      <c r="U6" s="4"/>
      <c r="V6" s="76" t="s">
        <v>18</v>
      </c>
      <c r="W6" s="77"/>
      <c r="X6" s="78"/>
      <c r="Y6" s="4"/>
      <c r="Z6" s="72">
        <v>1</v>
      </c>
      <c r="AA6" s="73"/>
      <c r="AB6" s="74"/>
      <c r="AC6" s="4"/>
    </row>
    <row r="7" spans="1:29" x14ac:dyDescent="0.3">
      <c r="A7" s="79" t="s">
        <v>1</v>
      </c>
      <c r="B7" s="79"/>
      <c r="C7" s="79"/>
      <c r="D7" s="79"/>
      <c r="E7" s="8"/>
      <c r="F7" s="80" t="s">
        <v>31</v>
      </c>
      <c r="G7" s="80"/>
      <c r="H7" s="15" t="s">
        <v>32</v>
      </c>
      <c r="I7" s="16"/>
      <c r="J7" s="79" t="s">
        <v>33</v>
      </c>
      <c r="K7" s="79"/>
      <c r="L7" s="79"/>
      <c r="M7" s="79"/>
      <c r="N7" s="8"/>
      <c r="O7" s="4"/>
      <c r="P7" s="4"/>
      <c r="Q7" s="4"/>
      <c r="R7" s="79" t="s">
        <v>34</v>
      </c>
      <c r="S7" s="79"/>
      <c r="T7" s="4"/>
      <c r="U7" s="8"/>
      <c r="V7" s="4"/>
      <c r="W7" s="14" t="s">
        <v>35</v>
      </c>
      <c r="X7" s="14"/>
      <c r="Y7" s="4"/>
      <c r="Z7" s="4" t="s">
        <v>36</v>
      </c>
      <c r="AA7" s="4"/>
      <c r="AB7" s="4"/>
      <c r="AC7" s="4"/>
    </row>
    <row r="8" spans="1:29" ht="15" thickBot="1" x14ac:dyDescent="0.35">
      <c r="A8" s="4"/>
      <c r="B8" s="7"/>
      <c r="C8" s="8"/>
      <c r="D8" s="8"/>
      <c r="E8" s="8"/>
      <c r="F8" s="17"/>
      <c r="G8" s="17"/>
      <c r="H8" s="8"/>
      <c r="I8" s="17"/>
      <c r="J8" s="15"/>
      <c r="K8" s="16"/>
      <c r="L8" s="8"/>
      <c r="M8" s="7"/>
      <c r="N8" s="7"/>
      <c r="O8" s="4"/>
      <c r="P8" s="4"/>
      <c r="Q8" s="8"/>
      <c r="R8" s="8"/>
      <c r="S8" s="8"/>
      <c r="T8" s="8"/>
      <c r="U8" s="8"/>
      <c r="V8" s="8"/>
      <c r="W8" s="8"/>
      <c r="X8" s="4"/>
      <c r="Y8" s="8"/>
      <c r="Z8" s="8"/>
      <c r="AA8" s="4"/>
      <c r="AB8" s="4"/>
      <c r="AC8" s="4"/>
    </row>
    <row r="9" spans="1:29" ht="16.8" thickBot="1" x14ac:dyDescent="0.4">
      <c r="A9" s="66" t="str">
        <f>SUBSTITUTE(_xlfn.CONCAT(J6,K6,L6,M6,F6,G6,H6,I6,"_",F9,"_",V6,"_",Q101),":","")</f>
        <v>20230411_0914_SHR_ZOOP150</v>
      </c>
      <c r="B9" s="67"/>
      <c r="C9" s="67"/>
      <c r="D9" s="68"/>
      <c r="E9" s="18"/>
      <c r="F9" s="69" t="s">
        <v>280</v>
      </c>
      <c r="G9" s="70"/>
      <c r="H9" s="70"/>
      <c r="I9" s="71"/>
      <c r="J9" s="8"/>
      <c r="K9" s="19" t="s">
        <v>37</v>
      </c>
      <c r="L9" s="20"/>
      <c r="M9" s="21">
        <v>250</v>
      </c>
      <c r="N9" s="20"/>
      <c r="O9" s="20"/>
      <c r="P9" s="20"/>
      <c r="Q9" s="22"/>
      <c r="R9" s="4"/>
      <c r="S9" s="23" t="s">
        <v>38</v>
      </c>
      <c r="T9" s="24"/>
      <c r="U9" s="24"/>
      <c r="V9" s="25">
        <v>1</v>
      </c>
      <c r="W9" s="26"/>
      <c r="X9" s="4"/>
      <c r="Y9" s="4"/>
      <c r="Z9" s="72"/>
      <c r="AA9" s="73"/>
      <c r="AB9" s="74"/>
      <c r="AC9" s="4"/>
    </row>
    <row r="10" spans="1:29" x14ac:dyDescent="0.3">
      <c r="A10" s="75" t="s">
        <v>39</v>
      </c>
      <c r="B10" s="75"/>
      <c r="C10" s="75"/>
      <c r="D10" s="75"/>
      <c r="E10" s="4"/>
      <c r="F10" s="75" t="s">
        <v>4</v>
      </c>
      <c r="G10" s="75"/>
      <c r="H10" s="75"/>
      <c r="I10" s="75"/>
      <c r="J10" s="8"/>
      <c r="K10" s="4"/>
      <c r="L10" s="8"/>
      <c r="M10" s="4"/>
      <c r="N10" s="4"/>
      <c r="O10" s="4"/>
      <c r="P10" s="4"/>
      <c r="Q10" s="4"/>
      <c r="R10" s="4"/>
      <c r="S10" s="27"/>
      <c r="T10" s="7"/>
      <c r="U10" s="4"/>
      <c r="V10" s="4"/>
      <c r="W10" s="8"/>
      <c r="X10" s="4"/>
      <c r="Y10" s="4"/>
      <c r="Z10" s="57" t="s">
        <v>40</v>
      </c>
      <c r="AA10" s="57"/>
      <c r="AB10" s="57"/>
      <c r="AC10" s="4"/>
    </row>
    <row r="11" spans="1:29" ht="15" thickBot="1" x14ac:dyDescent="0.35">
      <c r="A11" s="4"/>
      <c r="B11" s="4"/>
      <c r="C11" s="4"/>
      <c r="D11" s="4"/>
      <c r="E11" s="4"/>
      <c r="F11" s="8"/>
      <c r="G11" s="8"/>
      <c r="H11" s="8"/>
      <c r="I11" s="8"/>
      <c r="J11" s="8"/>
      <c r="K11" s="4"/>
      <c r="L11" s="4"/>
      <c r="M11" s="4"/>
      <c r="N11" s="4"/>
      <c r="O11" s="4"/>
      <c r="P11" s="4"/>
      <c r="Q11" s="4"/>
      <c r="R11" s="4"/>
      <c r="S11" s="8"/>
      <c r="T11" s="7"/>
      <c r="U11" s="75"/>
      <c r="V11" s="75"/>
      <c r="W11" s="75"/>
      <c r="X11" s="75"/>
      <c r="Y11" s="8"/>
      <c r="Z11" s="4"/>
      <c r="AA11" s="4"/>
      <c r="AB11" s="4"/>
      <c r="AC11" s="4"/>
    </row>
    <row r="12" spans="1:29" ht="16.8" thickBot="1" x14ac:dyDescent="0.4">
      <c r="A12" s="23" t="s">
        <v>41</v>
      </c>
      <c r="B12" s="24"/>
      <c r="C12" s="25">
        <v>0</v>
      </c>
      <c r="D12" s="28"/>
      <c r="E12" s="4"/>
      <c r="F12" s="23" t="s">
        <v>42</v>
      </c>
      <c r="G12" s="24"/>
      <c r="H12" s="24"/>
      <c r="I12" s="25">
        <v>0</v>
      </c>
      <c r="J12" s="4"/>
      <c r="K12" s="23" t="s">
        <v>43</v>
      </c>
      <c r="L12" s="24"/>
      <c r="M12" s="24"/>
      <c r="N12" s="25">
        <v>90</v>
      </c>
      <c r="O12" s="24"/>
      <c r="P12" s="24"/>
      <c r="Q12" s="24"/>
      <c r="R12" s="28"/>
      <c r="S12" s="4"/>
      <c r="T12" s="4"/>
      <c r="U12" s="29" t="s">
        <v>44</v>
      </c>
      <c r="V12" s="30"/>
      <c r="W12" s="30"/>
      <c r="X12" s="25">
        <v>68</v>
      </c>
      <c r="Y12" s="30"/>
      <c r="Z12" s="30"/>
      <c r="AA12" s="31"/>
      <c r="AB12" s="4"/>
      <c r="AC12" s="4"/>
    </row>
    <row r="13" spans="1:29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5" x14ac:dyDescent="0.35">
      <c r="A14" s="91" t="s">
        <v>45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3"/>
      <c r="M14" s="94" t="s">
        <v>46</v>
      </c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6"/>
    </row>
    <row r="15" spans="1:29" ht="15" x14ac:dyDescent="0.35">
      <c r="A15" s="91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3"/>
      <c r="M15" s="94" t="s">
        <v>48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</row>
    <row r="16" spans="1:29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</row>
    <row r="17" spans="1:29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</row>
    <row r="18" spans="1:29" x14ac:dyDescent="0.3">
      <c r="A18" s="4"/>
      <c r="B18" s="3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3">
      <c r="A19" s="35"/>
      <c r="B19" s="4"/>
      <c r="C19" s="4"/>
      <c r="D19" s="4"/>
      <c r="E19" s="4"/>
      <c r="F19" s="4"/>
      <c r="G19" s="4"/>
      <c r="H19" s="4"/>
      <c r="I19" s="23" t="s">
        <v>49</v>
      </c>
      <c r="J19" s="31"/>
      <c r="K19" s="29" t="s">
        <v>50</v>
      </c>
      <c r="L19" s="30"/>
      <c r="M19" s="30"/>
      <c r="N19" s="30"/>
      <c r="O19" s="31"/>
      <c r="P19" s="4"/>
      <c r="Q19" s="4"/>
      <c r="R19" s="4"/>
      <c r="S19" s="4"/>
      <c r="T19" s="4"/>
      <c r="U19" s="4"/>
      <c r="V19" s="4"/>
      <c r="W19" s="4"/>
      <c r="X19" s="4"/>
      <c r="Y19" s="29" t="s">
        <v>49</v>
      </c>
      <c r="Z19" s="31"/>
      <c r="AA19" s="29" t="s">
        <v>50</v>
      </c>
      <c r="AB19" s="30"/>
      <c r="AC19" s="31"/>
    </row>
    <row r="20" spans="1:29" x14ac:dyDescent="0.3">
      <c r="A20" s="36" t="s">
        <v>51</v>
      </c>
      <c r="B20" s="37"/>
      <c r="C20" s="37"/>
      <c r="D20" s="37"/>
      <c r="E20" s="37"/>
      <c r="F20" s="37"/>
      <c r="G20" s="37"/>
      <c r="H20" s="37"/>
      <c r="I20" s="97"/>
      <c r="J20" s="98"/>
      <c r="K20" s="98"/>
      <c r="L20" s="98"/>
      <c r="M20" s="98"/>
      <c r="N20" s="99"/>
      <c r="O20" s="100"/>
      <c r="P20" s="38"/>
      <c r="Q20" s="101" t="s">
        <v>52</v>
      </c>
      <c r="R20" s="102"/>
      <c r="S20" s="102"/>
      <c r="T20" s="102"/>
      <c r="U20" s="102"/>
      <c r="V20" s="102"/>
      <c r="W20" s="102"/>
      <c r="X20" s="103"/>
      <c r="Y20" s="97"/>
      <c r="Z20" s="98"/>
      <c r="AA20" s="98"/>
      <c r="AB20" s="98"/>
      <c r="AC20" s="100"/>
    </row>
    <row r="21" spans="1:29" x14ac:dyDescent="0.3">
      <c r="A21" s="81" t="s">
        <v>53</v>
      </c>
      <c r="B21" s="82"/>
      <c r="C21" s="82"/>
      <c r="D21" s="82"/>
      <c r="E21" s="82"/>
      <c r="F21" s="82"/>
      <c r="G21" s="82"/>
      <c r="H21" s="83"/>
      <c r="I21" s="72">
        <v>38</v>
      </c>
      <c r="J21" s="74"/>
      <c r="K21" s="72">
        <v>10</v>
      </c>
      <c r="L21" s="73"/>
      <c r="M21" s="73"/>
      <c r="N21" s="84"/>
      <c r="O21" s="85"/>
      <c r="P21" s="38"/>
      <c r="Q21" s="86" t="s">
        <v>54</v>
      </c>
      <c r="R21" s="87"/>
      <c r="S21" s="87"/>
      <c r="T21" s="87"/>
      <c r="U21" s="87"/>
      <c r="V21" s="87"/>
      <c r="W21" s="87"/>
      <c r="X21" s="88"/>
      <c r="Y21" s="89">
        <v>2</v>
      </c>
      <c r="Z21" s="90"/>
      <c r="AA21" s="72">
        <v>10</v>
      </c>
      <c r="AB21" s="73"/>
      <c r="AC21" s="85"/>
    </row>
    <row r="22" spans="1:29" x14ac:dyDescent="0.3">
      <c r="A22" s="81" t="s">
        <v>55</v>
      </c>
      <c r="B22" s="82"/>
      <c r="C22" s="82"/>
      <c r="D22" s="82"/>
      <c r="E22" s="82"/>
      <c r="F22" s="82"/>
      <c r="G22" s="82"/>
      <c r="H22" s="83"/>
      <c r="I22" s="72"/>
      <c r="J22" s="74"/>
      <c r="K22" s="72"/>
      <c r="L22" s="73"/>
      <c r="M22" s="73"/>
      <c r="N22" s="84"/>
      <c r="O22" s="85"/>
      <c r="P22" s="38"/>
      <c r="Q22" s="81" t="s">
        <v>56</v>
      </c>
      <c r="R22" s="82"/>
      <c r="S22" s="82"/>
      <c r="T22" s="82"/>
      <c r="U22" s="82"/>
      <c r="V22" s="82"/>
      <c r="W22" s="82"/>
      <c r="X22" s="83"/>
      <c r="Y22" s="72">
        <v>8</v>
      </c>
      <c r="Z22" s="74"/>
      <c r="AA22" s="72">
        <v>10</v>
      </c>
      <c r="AB22" s="73"/>
      <c r="AC22" s="85"/>
    </row>
    <row r="23" spans="1:29" x14ac:dyDescent="0.3">
      <c r="A23" s="81" t="s">
        <v>57</v>
      </c>
      <c r="B23" s="82"/>
      <c r="C23" s="82"/>
      <c r="D23" s="82"/>
      <c r="E23" s="82"/>
      <c r="F23" s="82"/>
      <c r="G23" s="82"/>
      <c r="H23" s="83"/>
      <c r="I23" s="72">
        <v>13</v>
      </c>
      <c r="J23" s="74"/>
      <c r="K23" s="72">
        <v>10</v>
      </c>
      <c r="L23" s="73"/>
      <c r="M23" s="73"/>
      <c r="N23" s="84"/>
      <c r="O23" s="85"/>
      <c r="P23" s="38"/>
      <c r="Q23" s="81" t="s">
        <v>58</v>
      </c>
      <c r="R23" s="82"/>
      <c r="S23" s="82"/>
      <c r="T23" s="82"/>
      <c r="U23" s="82"/>
      <c r="V23" s="82"/>
      <c r="W23" s="82"/>
      <c r="X23" s="83"/>
      <c r="Y23" s="72"/>
      <c r="Z23" s="74"/>
      <c r="AA23" s="72"/>
      <c r="AB23" s="73"/>
      <c r="AC23" s="85"/>
    </row>
    <row r="24" spans="1:29" x14ac:dyDescent="0.3">
      <c r="A24" s="81" t="s">
        <v>59</v>
      </c>
      <c r="B24" s="82"/>
      <c r="C24" s="82"/>
      <c r="D24" s="82"/>
      <c r="E24" s="82"/>
      <c r="F24" s="82"/>
      <c r="G24" s="82"/>
      <c r="H24" s="83"/>
      <c r="I24" s="72"/>
      <c r="J24" s="74"/>
      <c r="K24" s="72"/>
      <c r="L24" s="73"/>
      <c r="M24" s="73"/>
      <c r="N24" s="84"/>
      <c r="O24" s="85"/>
      <c r="P24" s="38"/>
      <c r="Q24" s="81" t="s">
        <v>60</v>
      </c>
      <c r="R24" s="82"/>
      <c r="S24" s="82"/>
      <c r="T24" s="82"/>
      <c r="U24" s="82"/>
      <c r="V24" s="82"/>
      <c r="W24" s="82"/>
      <c r="X24" s="83"/>
      <c r="Y24" s="72">
        <v>269</v>
      </c>
      <c r="Z24" s="74"/>
      <c r="AA24" s="72">
        <v>10</v>
      </c>
      <c r="AB24" s="73"/>
      <c r="AC24" s="85"/>
    </row>
    <row r="25" spans="1:29" x14ac:dyDescent="0.3">
      <c r="A25" s="86" t="s">
        <v>61</v>
      </c>
      <c r="B25" s="87"/>
      <c r="C25" s="87"/>
      <c r="D25" s="87"/>
      <c r="E25" s="87"/>
      <c r="F25" s="87"/>
      <c r="G25" s="87"/>
      <c r="H25" s="88"/>
      <c r="I25" s="72">
        <v>195</v>
      </c>
      <c r="J25" s="74"/>
      <c r="K25" s="72">
        <v>10</v>
      </c>
      <c r="L25" s="73"/>
      <c r="M25" s="73"/>
      <c r="N25" s="84"/>
      <c r="O25" s="85"/>
      <c r="P25" s="38"/>
      <c r="Q25" s="81" t="s">
        <v>62</v>
      </c>
      <c r="R25" s="82"/>
      <c r="S25" s="82"/>
      <c r="T25" s="82"/>
      <c r="U25" s="82"/>
      <c r="V25" s="82"/>
      <c r="W25" s="82"/>
      <c r="X25" s="83"/>
      <c r="Y25" s="72"/>
      <c r="Z25" s="74"/>
      <c r="AA25" s="72"/>
      <c r="AB25" s="73"/>
      <c r="AC25" s="85"/>
    </row>
    <row r="26" spans="1:29" x14ac:dyDescent="0.3">
      <c r="A26" s="81" t="s">
        <v>63</v>
      </c>
      <c r="B26" s="82"/>
      <c r="C26" s="82"/>
      <c r="D26" s="82"/>
      <c r="E26" s="82"/>
      <c r="F26" s="82"/>
      <c r="G26" s="82"/>
      <c r="H26" s="83"/>
      <c r="I26" s="72"/>
      <c r="J26" s="74"/>
      <c r="K26" s="72"/>
      <c r="L26" s="73"/>
      <c r="M26" s="73"/>
      <c r="N26" s="84"/>
      <c r="O26" s="85"/>
      <c r="P26" s="38"/>
      <c r="Q26" s="81" t="s">
        <v>64</v>
      </c>
      <c r="R26" s="82"/>
      <c r="S26" s="82"/>
      <c r="T26" s="82"/>
      <c r="U26" s="82"/>
      <c r="V26" s="82"/>
      <c r="W26" s="82"/>
      <c r="X26" s="83"/>
      <c r="Y26" s="72">
        <v>61</v>
      </c>
      <c r="Z26" s="74"/>
      <c r="AA26" s="72">
        <v>10</v>
      </c>
      <c r="AB26" s="73"/>
      <c r="AC26" s="85"/>
    </row>
    <row r="27" spans="1:29" x14ac:dyDescent="0.3">
      <c r="A27" s="81" t="s">
        <v>65</v>
      </c>
      <c r="B27" s="82"/>
      <c r="C27" s="82"/>
      <c r="D27" s="82"/>
      <c r="E27" s="82"/>
      <c r="F27" s="82"/>
      <c r="G27" s="82"/>
      <c r="H27" s="83"/>
      <c r="I27" s="72">
        <v>43</v>
      </c>
      <c r="J27" s="74"/>
      <c r="K27" s="72">
        <v>10</v>
      </c>
      <c r="L27" s="73"/>
      <c r="M27" s="73"/>
      <c r="N27" s="84"/>
      <c r="O27" s="85"/>
      <c r="P27" s="38"/>
      <c r="Q27" s="81" t="s">
        <v>66</v>
      </c>
      <c r="R27" s="82"/>
      <c r="S27" s="82"/>
      <c r="T27" s="82"/>
      <c r="U27" s="82"/>
      <c r="V27" s="82"/>
      <c r="W27" s="82"/>
      <c r="X27" s="83"/>
      <c r="Y27" s="72">
        <v>335</v>
      </c>
      <c r="Z27" s="74"/>
      <c r="AA27" s="72">
        <v>10</v>
      </c>
      <c r="AB27" s="73"/>
      <c r="AC27" s="85"/>
    </row>
    <row r="28" spans="1:29" x14ac:dyDescent="0.3">
      <c r="A28" s="81" t="s">
        <v>67</v>
      </c>
      <c r="B28" s="82"/>
      <c r="C28" s="82"/>
      <c r="D28" s="82"/>
      <c r="E28" s="82"/>
      <c r="F28" s="82"/>
      <c r="G28" s="82"/>
      <c r="H28" s="83"/>
      <c r="I28" s="72"/>
      <c r="J28" s="74"/>
      <c r="K28" s="72"/>
      <c r="L28" s="73"/>
      <c r="M28" s="73"/>
      <c r="N28" s="84"/>
      <c r="O28" s="85"/>
      <c r="P28" s="38"/>
      <c r="Q28" s="86" t="s">
        <v>68</v>
      </c>
      <c r="R28" s="87"/>
      <c r="S28" s="87"/>
      <c r="T28" s="87"/>
      <c r="U28" s="87"/>
      <c r="V28" s="87"/>
      <c r="W28" s="87"/>
      <c r="X28" s="88"/>
      <c r="Y28" s="72"/>
      <c r="Z28" s="74"/>
      <c r="AA28" s="72"/>
      <c r="AB28" s="73"/>
      <c r="AC28" s="85"/>
    </row>
    <row r="29" spans="1:29" x14ac:dyDescent="0.3">
      <c r="A29" s="81" t="s">
        <v>69</v>
      </c>
      <c r="B29" s="82"/>
      <c r="C29" s="82"/>
      <c r="D29" s="82"/>
      <c r="E29" s="82"/>
      <c r="F29" s="82"/>
      <c r="G29" s="82"/>
      <c r="H29" s="83"/>
      <c r="I29" s="72"/>
      <c r="J29" s="74"/>
      <c r="K29" s="72"/>
      <c r="L29" s="73"/>
      <c r="M29" s="73"/>
      <c r="N29" s="84"/>
      <c r="O29" s="85"/>
      <c r="P29" s="38"/>
      <c r="Q29" s="81" t="s">
        <v>70</v>
      </c>
      <c r="R29" s="82"/>
      <c r="S29" s="82"/>
      <c r="T29" s="82"/>
      <c r="U29" s="82"/>
      <c r="V29" s="82"/>
      <c r="W29" s="82"/>
      <c r="X29" s="83"/>
      <c r="Y29" s="72">
        <v>19</v>
      </c>
      <c r="Z29" s="74"/>
      <c r="AA29" s="72">
        <v>10</v>
      </c>
      <c r="AB29" s="73"/>
      <c r="AC29" s="85"/>
    </row>
    <row r="30" spans="1:29" x14ac:dyDescent="0.3">
      <c r="A30" s="86" t="s">
        <v>71</v>
      </c>
      <c r="B30" s="87"/>
      <c r="C30" s="87"/>
      <c r="D30" s="87"/>
      <c r="E30" s="87"/>
      <c r="F30" s="87"/>
      <c r="G30" s="87"/>
      <c r="H30" s="88"/>
      <c r="I30" s="72"/>
      <c r="J30" s="74"/>
      <c r="K30" s="72"/>
      <c r="L30" s="73"/>
      <c r="M30" s="73"/>
      <c r="N30" s="84"/>
      <c r="O30" s="85"/>
      <c r="P30" s="38"/>
      <c r="Q30" s="81" t="s">
        <v>72</v>
      </c>
      <c r="R30" s="82"/>
      <c r="S30" s="82"/>
      <c r="T30" s="82"/>
      <c r="U30" s="82"/>
      <c r="V30" s="82"/>
      <c r="W30" s="82"/>
      <c r="X30" s="83"/>
      <c r="Y30" s="104"/>
      <c r="Z30" s="105"/>
      <c r="AA30" s="72"/>
      <c r="AB30" s="73"/>
      <c r="AC30" s="85"/>
    </row>
    <row r="31" spans="1:29" x14ac:dyDescent="0.3">
      <c r="A31" s="81" t="s">
        <v>73</v>
      </c>
      <c r="B31" s="82"/>
      <c r="C31" s="82"/>
      <c r="D31" s="82"/>
      <c r="E31" s="82"/>
      <c r="F31" s="82"/>
      <c r="G31" s="82"/>
      <c r="H31" s="83"/>
      <c r="I31" s="72">
        <v>43</v>
      </c>
      <c r="J31" s="74"/>
      <c r="K31" s="72">
        <v>10</v>
      </c>
      <c r="L31" s="73"/>
      <c r="M31" s="73"/>
      <c r="N31" s="84"/>
      <c r="O31" s="85"/>
      <c r="P31" s="38"/>
      <c r="Q31" s="81" t="s">
        <v>74</v>
      </c>
      <c r="R31" s="82"/>
      <c r="S31" s="82"/>
      <c r="T31" s="82"/>
      <c r="U31" s="82"/>
      <c r="V31" s="82"/>
      <c r="W31" s="82"/>
      <c r="X31" s="83"/>
      <c r="Y31" s="72">
        <v>2</v>
      </c>
      <c r="Z31" s="74"/>
      <c r="AA31" s="72">
        <v>10</v>
      </c>
      <c r="AB31" s="73"/>
      <c r="AC31" s="85"/>
    </row>
    <row r="32" spans="1:29" x14ac:dyDescent="0.3">
      <c r="A32" s="81" t="s">
        <v>75</v>
      </c>
      <c r="B32" s="82"/>
      <c r="C32" s="82"/>
      <c r="D32" s="82"/>
      <c r="E32" s="82"/>
      <c r="F32" s="82"/>
      <c r="G32" s="82"/>
      <c r="H32" s="83"/>
      <c r="I32" s="72"/>
      <c r="J32" s="74"/>
      <c r="K32" s="72"/>
      <c r="L32" s="73"/>
      <c r="M32" s="73"/>
      <c r="N32" s="84"/>
      <c r="O32" s="85"/>
      <c r="P32" s="38"/>
      <c r="Q32" s="81" t="s">
        <v>76</v>
      </c>
      <c r="R32" s="82"/>
      <c r="S32" s="82"/>
      <c r="T32" s="82"/>
      <c r="U32" s="82"/>
      <c r="V32" s="82"/>
      <c r="W32" s="82"/>
      <c r="X32" s="83"/>
      <c r="Y32" s="72">
        <v>1</v>
      </c>
      <c r="Z32" s="74"/>
      <c r="AA32" s="72">
        <v>10</v>
      </c>
      <c r="AB32" s="73"/>
      <c r="AC32" s="85"/>
    </row>
    <row r="33" spans="1:29" x14ac:dyDescent="0.3">
      <c r="A33" s="81" t="s">
        <v>77</v>
      </c>
      <c r="B33" s="82"/>
      <c r="C33" s="82"/>
      <c r="D33" s="82"/>
      <c r="E33" s="82"/>
      <c r="F33" s="82"/>
      <c r="G33" s="82"/>
      <c r="H33" s="83"/>
      <c r="I33" s="72"/>
      <c r="J33" s="74"/>
      <c r="K33" s="72"/>
      <c r="L33" s="73"/>
      <c r="M33" s="73"/>
      <c r="N33" s="84"/>
      <c r="O33" s="85"/>
      <c r="P33" s="38"/>
      <c r="Q33" s="81" t="s">
        <v>78</v>
      </c>
      <c r="R33" s="82"/>
      <c r="S33" s="82"/>
      <c r="T33" s="82"/>
      <c r="U33" s="82"/>
      <c r="V33" s="82"/>
      <c r="W33" s="82"/>
      <c r="X33" s="83"/>
      <c r="Y33" s="72"/>
      <c r="Z33" s="74"/>
      <c r="AA33" s="72"/>
      <c r="AB33" s="73"/>
      <c r="AC33" s="85"/>
    </row>
    <row r="34" spans="1:29" x14ac:dyDescent="0.3">
      <c r="A34" s="81" t="s">
        <v>79</v>
      </c>
      <c r="B34" s="82"/>
      <c r="C34" s="82"/>
      <c r="D34" s="82"/>
      <c r="E34" s="82"/>
      <c r="F34" s="82"/>
      <c r="G34" s="82"/>
      <c r="H34" s="83"/>
      <c r="I34" s="72">
        <v>1</v>
      </c>
      <c r="J34" s="74"/>
      <c r="K34" s="72">
        <v>10</v>
      </c>
      <c r="L34" s="73"/>
      <c r="M34" s="73"/>
      <c r="N34" s="84"/>
      <c r="O34" s="85"/>
      <c r="P34" s="38"/>
      <c r="Q34" s="86" t="s">
        <v>80</v>
      </c>
      <c r="R34" s="87"/>
      <c r="S34" s="87"/>
      <c r="T34" s="87"/>
      <c r="U34" s="87"/>
      <c r="V34" s="87"/>
      <c r="W34" s="87"/>
      <c r="X34" s="88"/>
      <c r="Y34" s="72"/>
      <c r="Z34" s="74"/>
      <c r="AA34" s="72"/>
      <c r="AB34" s="73"/>
      <c r="AC34" s="85"/>
    </row>
    <row r="35" spans="1:29" x14ac:dyDescent="0.3">
      <c r="A35" s="86" t="s">
        <v>81</v>
      </c>
      <c r="B35" s="87"/>
      <c r="C35" s="87"/>
      <c r="D35" s="87"/>
      <c r="E35" s="87"/>
      <c r="F35" s="87"/>
      <c r="G35" s="87"/>
      <c r="H35" s="88"/>
      <c r="I35" s="72"/>
      <c r="J35" s="74"/>
      <c r="K35" s="72"/>
      <c r="L35" s="73"/>
      <c r="M35" s="73"/>
      <c r="N35" s="84"/>
      <c r="O35" s="85"/>
      <c r="P35" s="38"/>
      <c r="Q35" s="81" t="s">
        <v>82</v>
      </c>
      <c r="R35" s="82"/>
      <c r="S35" s="82"/>
      <c r="T35" s="82"/>
      <c r="U35" s="82"/>
      <c r="V35" s="82"/>
      <c r="W35" s="82"/>
      <c r="X35" s="83"/>
      <c r="Y35" s="72">
        <v>1</v>
      </c>
      <c r="Z35" s="74"/>
      <c r="AA35" s="72">
        <v>10</v>
      </c>
      <c r="AB35" s="73"/>
      <c r="AC35" s="85"/>
    </row>
    <row r="36" spans="1:29" x14ac:dyDescent="0.3">
      <c r="A36" s="81" t="s">
        <v>83</v>
      </c>
      <c r="B36" s="82"/>
      <c r="C36" s="82"/>
      <c r="D36" s="82"/>
      <c r="E36" s="82"/>
      <c r="F36" s="82"/>
      <c r="G36" s="82"/>
      <c r="H36" s="83"/>
      <c r="I36" s="72">
        <v>3</v>
      </c>
      <c r="J36" s="74"/>
      <c r="K36" s="72">
        <v>10</v>
      </c>
      <c r="L36" s="73"/>
      <c r="M36" s="73"/>
      <c r="N36" s="84"/>
      <c r="O36" s="85"/>
      <c r="P36" s="38"/>
      <c r="Q36" s="81" t="s">
        <v>84</v>
      </c>
      <c r="R36" s="82"/>
      <c r="S36" s="82"/>
      <c r="T36" s="82"/>
      <c r="U36" s="82"/>
      <c r="V36" s="82"/>
      <c r="W36" s="82"/>
      <c r="X36" s="83"/>
      <c r="Y36" s="72"/>
      <c r="Z36" s="74"/>
      <c r="AA36" s="72"/>
      <c r="AB36" s="73"/>
      <c r="AC36" s="85"/>
    </row>
    <row r="37" spans="1:29" x14ac:dyDescent="0.3">
      <c r="A37" s="81" t="s">
        <v>85</v>
      </c>
      <c r="B37" s="82"/>
      <c r="C37" s="82"/>
      <c r="D37" s="82"/>
      <c r="E37" s="82"/>
      <c r="F37" s="82"/>
      <c r="G37" s="82"/>
      <c r="H37" s="83"/>
      <c r="I37" s="72"/>
      <c r="J37" s="74"/>
      <c r="K37" s="72"/>
      <c r="L37" s="73"/>
      <c r="M37" s="73"/>
      <c r="N37" s="84"/>
      <c r="O37" s="85"/>
      <c r="P37" s="38"/>
      <c r="Q37" s="81" t="s">
        <v>86</v>
      </c>
      <c r="R37" s="82"/>
      <c r="S37" s="82"/>
      <c r="T37" s="82"/>
      <c r="U37" s="82"/>
      <c r="V37" s="82"/>
      <c r="W37" s="82"/>
      <c r="X37" s="83"/>
      <c r="Y37" s="72"/>
      <c r="Z37" s="74"/>
      <c r="AA37" s="72"/>
      <c r="AB37" s="73"/>
      <c r="AC37" s="85"/>
    </row>
    <row r="38" spans="1:29" x14ac:dyDescent="0.3">
      <c r="A38" s="81" t="s">
        <v>87</v>
      </c>
      <c r="B38" s="82"/>
      <c r="C38" s="82"/>
      <c r="D38" s="82"/>
      <c r="E38" s="82"/>
      <c r="F38" s="82"/>
      <c r="G38" s="82"/>
      <c r="H38" s="83"/>
      <c r="I38" s="72"/>
      <c r="J38" s="74"/>
      <c r="K38" s="72"/>
      <c r="L38" s="73"/>
      <c r="M38" s="73"/>
      <c r="N38" s="84"/>
      <c r="O38" s="85"/>
      <c r="P38" s="38"/>
      <c r="Q38" s="81" t="s">
        <v>88</v>
      </c>
      <c r="R38" s="82"/>
      <c r="S38" s="82"/>
      <c r="T38" s="82"/>
      <c r="U38" s="82"/>
      <c r="V38" s="82"/>
      <c r="W38" s="82"/>
      <c r="X38" s="83"/>
      <c r="Y38" s="72">
        <v>1</v>
      </c>
      <c r="Z38" s="74"/>
      <c r="AA38" s="72">
        <v>10</v>
      </c>
      <c r="AB38" s="73"/>
      <c r="AC38" s="85"/>
    </row>
    <row r="39" spans="1:29" x14ac:dyDescent="0.3">
      <c r="A39" s="86" t="s">
        <v>89</v>
      </c>
      <c r="B39" s="87"/>
      <c r="C39" s="87"/>
      <c r="D39" s="87"/>
      <c r="E39" s="87"/>
      <c r="F39" s="87"/>
      <c r="G39" s="87"/>
      <c r="H39" s="88"/>
      <c r="I39" s="72"/>
      <c r="J39" s="74"/>
      <c r="K39" s="72"/>
      <c r="L39" s="73"/>
      <c r="M39" s="73"/>
      <c r="N39" s="84"/>
      <c r="O39" s="85"/>
      <c r="P39" s="38"/>
      <c r="Q39" s="81" t="s">
        <v>90</v>
      </c>
      <c r="R39" s="82"/>
      <c r="S39" s="82"/>
      <c r="T39" s="82"/>
      <c r="U39" s="82"/>
      <c r="V39" s="82"/>
      <c r="W39" s="82"/>
      <c r="X39" s="83"/>
      <c r="Y39" s="72"/>
      <c r="Z39" s="74"/>
      <c r="AA39" s="72"/>
      <c r="AB39" s="73"/>
      <c r="AC39" s="85"/>
    </row>
    <row r="40" spans="1:29" x14ac:dyDescent="0.3">
      <c r="A40" s="86" t="s">
        <v>91</v>
      </c>
      <c r="B40" s="87"/>
      <c r="C40" s="87"/>
      <c r="D40" s="87"/>
      <c r="E40" s="87"/>
      <c r="F40" s="87"/>
      <c r="G40" s="87"/>
      <c r="H40" s="88"/>
      <c r="I40" s="72">
        <v>69</v>
      </c>
      <c r="J40" s="74"/>
      <c r="K40" s="72">
        <v>10</v>
      </c>
      <c r="L40" s="73"/>
      <c r="M40" s="73"/>
      <c r="N40" s="84"/>
      <c r="O40" s="85"/>
      <c r="P40" s="38"/>
      <c r="Q40" s="106" t="s">
        <v>92</v>
      </c>
      <c r="R40" s="107"/>
      <c r="S40" s="107"/>
      <c r="T40" s="107"/>
      <c r="U40" s="107"/>
      <c r="V40" s="107"/>
      <c r="W40" s="107"/>
      <c r="X40" s="108"/>
      <c r="Y40" s="72"/>
      <c r="Z40" s="74"/>
      <c r="AA40" s="72"/>
      <c r="AB40" s="73"/>
      <c r="AC40" s="85"/>
    </row>
    <row r="41" spans="1:29" x14ac:dyDescent="0.3">
      <c r="A41" s="81" t="s">
        <v>93</v>
      </c>
      <c r="B41" s="102"/>
      <c r="C41" s="102"/>
      <c r="D41" s="102"/>
      <c r="E41" s="102"/>
      <c r="F41" s="102"/>
      <c r="G41" s="102"/>
      <c r="H41" s="103"/>
      <c r="I41" s="72"/>
      <c r="J41" s="74"/>
      <c r="K41" s="72"/>
      <c r="L41" s="73"/>
      <c r="M41" s="73"/>
      <c r="N41" s="84"/>
      <c r="O41" s="85"/>
      <c r="P41" s="38"/>
      <c r="Q41" s="106" t="s">
        <v>94</v>
      </c>
      <c r="R41" s="107"/>
      <c r="S41" s="107"/>
      <c r="T41" s="107"/>
      <c r="U41" s="107"/>
      <c r="V41" s="107"/>
      <c r="W41" s="107"/>
      <c r="X41" s="108"/>
      <c r="Y41" s="72"/>
      <c r="Z41" s="74"/>
      <c r="AA41" s="72"/>
      <c r="AB41" s="73"/>
      <c r="AC41" s="85"/>
    </row>
    <row r="42" spans="1:29" x14ac:dyDescent="0.3">
      <c r="A42" s="81" t="s">
        <v>95</v>
      </c>
      <c r="B42" s="82"/>
      <c r="C42" s="82"/>
      <c r="D42" s="82"/>
      <c r="E42" s="82"/>
      <c r="F42" s="82"/>
      <c r="G42" s="82"/>
      <c r="H42" s="83"/>
      <c r="I42" s="72"/>
      <c r="J42" s="74"/>
      <c r="K42" s="72"/>
      <c r="L42" s="73"/>
      <c r="M42" s="73"/>
      <c r="N42" s="84"/>
      <c r="O42" s="85"/>
      <c r="P42" s="38"/>
      <c r="Q42" s="106" t="s">
        <v>96</v>
      </c>
      <c r="R42" s="107"/>
      <c r="S42" s="107"/>
      <c r="T42" s="107"/>
      <c r="U42" s="107"/>
      <c r="V42" s="107"/>
      <c r="W42" s="107"/>
      <c r="X42" s="108"/>
      <c r="Y42" s="72"/>
      <c r="Z42" s="74"/>
      <c r="AA42" s="72"/>
      <c r="AB42" s="73"/>
      <c r="AC42" s="85"/>
    </row>
    <row r="43" spans="1:29" x14ac:dyDescent="0.3">
      <c r="A43" s="81" t="s">
        <v>97</v>
      </c>
      <c r="B43" s="82"/>
      <c r="C43" s="82"/>
      <c r="D43" s="82"/>
      <c r="E43" s="82"/>
      <c r="F43" s="82"/>
      <c r="G43" s="82"/>
      <c r="H43" s="83"/>
      <c r="I43" s="72"/>
      <c r="J43" s="74"/>
      <c r="K43" s="72"/>
      <c r="L43" s="73"/>
      <c r="M43" s="73"/>
      <c r="N43" s="84"/>
      <c r="O43" s="85"/>
      <c r="P43" s="38"/>
      <c r="Q43" s="106" t="s">
        <v>98</v>
      </c>
      <c r="R43" s="107"/>
      <c r="S43" s="107"/>
      <c r="T43" s="107"/>
      <c r="U43" s="107"/>
      <c r="V43" s="107"/>
      <c r="W43" s="107"/>
      <c r="X43" s="108"/>
      <c r="Y43" s="72"/>
      <c r="Z43" s="74"/>
      <c r="AA43" s="72"/>
      <c r="AB43" s="73"/>
      <c r="AC43" s="85"/>
    </row>
    <row r="44" spans="1:29" x14ac:dyDescent="0.3">
      <c r="A44" s="81" t="s">
        <v>99</v>
      </c>
      <c r="B44" s="82"/>
      <c r="C44" s="82"/>
      <c r="D44" s="82"/>
      <c r="E44" s="82"/>
      <c r="F44" s="82"/>
      <c r="G44" s="82"/>
      <c r="H44" s="83"/>
      <c r="I44" s="72"/>
      <c r="J44" s="74"/>
      <c r="K44" s="72"/>
      <c r="L44" s="73"/>
      <c r="M44" s="73"/>
      <c r="N44" s="84"/>
      <c r="O44" s="85"/>
      <c r="P44" s="38"/>
      <c r="Q44" s="106" t="s">
        <v>100</v>
      </c>
      <c r="R44" s="107"/>
      <c r="S44" s="107"/>
      <c r="T44" s="107"/>
      <c r="U44" s="107"/>
      <c r="V44" s="107"/>
      <c r="W44" s="107"/>
      <c r="X44" s="108"/>
      <c r="Y44" s="72">
        <v>2</v>
      </c>
      <c r="Z44" s="74"/>
      <c r="AA44" s="72">
        <v>10</v>
      </c>
      <c r="AB44" s="73"/>
      <c r="AC44" s="85"/>
    </row>
    <row r="45" spans="1:29" x14ac:dyDescent="0.3">
      <c r="A45" s="81" t="s">
        <v>101</v>
      </c>
      <c r="B45" s="82"/>
      <c r="C45" s="82"/>
      <c r="D45" s="82"/>
      <c r="E45" s="82"/>
      <c r="F45" s="82"/>
      <c r="G45" s="82"/>
      <c r="H45" s="83"/>
      <c r="I45" s="72"/>
      <c r="J45" s="74"/>
      <c r="K45" s="72"/>
      <c r="L45" s="73"/>
      <c r="M45" s="73"/>
      <c r="N45" s="84"/>
      <c r="O45" s="85"/>
      <c r="P45" s="38"/>
      <c r="Q45" s="106" t="s">
        <v>102</v>
      </c>
      <c r="R45" s="107"/>
      <c r="S45" s="107"/>
      <c r="T45" s="107"/>
      <c r="U45" s="107"/>
      <c r="V45" s="107"/>
      <c r="W45" s="107"/>
      <c r="X45" s="108"/>
      <c r="Y45" s="72"/>
      <c r="Z45" s="74"/>
      <c r="AA45" s="72"/>
      <c r="AB45" s="73"/>
      <c r="AC45" s="85"/>
    </row>
    <row r="46" spans="1:29" x14ac:dyDescent="0.3">
      <c r="A46" s="81"/>
      <c r="B46" s="82"/>
      <c r="C46" s="82"/>
      <c r="D46" s="82"/>
      <c r="E46" s="82"/>
      <c r="F46" s="82"/>
      <c r="G46" s="82"/>
      <c r="H46" s="83"/>
      <c r="I46" s="72"/>
      <c r="J46" s="74"/>
      <c r="K46" s="72"/>
      <c r="L46" s="73"/>
      <c r="M46" s="73"/>
      <c r="N46" s="73"/>
      <c r="O46" s="74"/>
      <c r="P46" s="38"/>
      <c r="Q46" s="106" t="s">
        <v>103</v>
      </c>
      <c r="R46" s="107"/>
      <c r="S46" s="107"/>
      <c r="T46" s="107"/>
      <c r="U46" s="107"/>
      <c r="V46" s="107"/>
      <c r="W46" s="107"/>
      <c r="X46" s="108"/>
      <c r="Y46" s="72">
        <v>3</v>
      </c>
      <c r="Z46" s="74"/>
      <c r="AA46" s="72">
        <v>10</v>
      </c>
      <c r="AB46" s="73"/>
      <c r="AC46" s="85"/>
    </row>
    <row r="47" spans="1:29" x14ac:dyDescent="0.3">
      <c r="A47" s="101" t="s">
        <v>104</v>
      </c>
      <c r="B47" s="102"/>
      <c r="C47" s="102"/>
      <c r="D47" s="102"/>
      <c r="E47" s="102"/>
      <c r="F47" s="102"/>
      <c r="G47" s="102"/>
      <c r="H47" s="103"/>
      <c r="I47" s="72"/>
      <c r="J47" s="74"/>
      <c r="K47" s="72"/>
      <c r="L47" s="73"/>
      <c r="M47" s="73"/>
      <c r="N47" s="84"/>
      <c r="O47" s="85"/>
      <c r="P47" s="38"/>
      <c r="Q47" s="106" t="s">
        <v>105</v>
      </c>
      <c r="R47" s="107"/>
      <c r="S47" s="107"/>
      <c r="T47" s="107"/>
      <c r="U47" s="107"/>
      <c r="V47" s="107"/>
      <c r="W47" s="107"/>
      <c r="X47" s="108"/>
      <c r="Y47" s="72">
        <v>48</v>
      </c>
      <c r="Z47" s="74"/>
      <c r="AA47" s="72">
        <v>10</v>
      </c>
      <c r="AB47" s="73"/>
      <c r="AC47" s="85"/>
    </row>
    <row r="48" spans="1:29" x14ac:dyDescent="0.3">
      <c r="A48" s="81" t="s">
        <v>106</v>
      </c>
      <c r="B48" s="82"/>
      <c r="C48" s="82"/>
      <c r="D48" s="82"/>
      <c r="E48" s="82"/>
      <c r="F48" s="82"/>
      <c r="G48" s="82"/>
      <c r="H48" s="83"/>
      <c r="I48" s="72">
        <v>16</v>
      </c>
      <c r="J48" s="74"/>
      <c r="K48" s="72">
        <v>10</v>
      </c>
      <c r="L48" s="73"/>
      <c r="M48" s="73"/>
      <c r="N48" s="84"/>
      <c r="O48" s="85"/>
      <c r="P48" s="38"/>
      <c r="Q48" s="86"/>
      <c r="R48" s="87"/>
      <c r="S48" s="87"/>
      <c r="T48" s="87"/>
      <c r="U48" s="87"/>
      <c r="V48" s="87"/>
      <c r="W48" s="87"/>
      <c r="X48" s="88"/>
      <c r="Y48" s="72"/>
      <c r="Z48" s="74"/>
      <c r="AA48" s="72"/>
      <c r="AB48" s="73"/>
      <c r="AC48" s="85"/>
    </row>
    <row r="49" spans="1:29" x14ac:dyDescent="0.3">
      <c r="A49" s="81" t="s">
        <v>107</v>
      </c>
      <c r="B49" s="82"/>
      <c r="C49" s="82"/>
      <c r="D49" s="82"/>
      <c r="E49" s="82"/>
      <c r="F49" s="82"/>
      <c r="G49" s="82"/>
      <c r="H49" s="83"/>
      <c r="I49" s="72">
        <v>43</v>
      </c>
      <c r="J49" s="74"/>
      <c r="K49" s="72">
        <v>10</v>
      </c>
      <c r="L49" s="73"/>
      <c r="M49" s="73"/>
      <c r="N49" s="84"/>
      <c r="O49" s="85"/>
      <c r="P49" s="38"/>
      <c r="Q49" s="86"/>
      <c r="R49" s="87"/>
      <c r="S49" s="87"/>
      <c r="T49" s="87"/>
      <c r="U49" s="87"/>
      <c r="V49" s="87"/>
      <c r="W49" s="87"/>
      <c r="X49" s="88"/>
      <c r="Y49" s="72"/>
      <c r="Z49" s="74"/>
      <c r="AA49" s="72"/>
      <c r="AB49" s="73"/>
      <c r="AC49" s="85"/>
    </row>
    <row r="50" spans="1:29" x14ac:dyDescent="0.3">
      <c r="A50" s="106" t="s">
        <v>108</v>
      </c>
      <c r="B50" s="107"/>
      <c r="C50" s="107"/>
      <c r="D50" s="107"/>
      <c r="E50" s="107"/>
      <c r="F50" s="107"/>
      <c r="G50" s="107"/>
      <c r="H50" s="108"/>
      <c r="I50" s="72"/>
      <c r="J50" s="74"/>
      <c r="K50" s="72"/>
      <c r="L50" s="73"/>
      <c r="M50" s="73"/>
      <c r="N50" s="84"/>
      <c r="O50" s="85"/>
      <c r="P50" s="38"/>
      <c r="Q50" s="86"/>
      <c r="R50" s="87"/>
      <c r="S50" s="87"/>
      <c r="T50" s="87"/>
      <c r="U50" s="87"/>
      <c r="V50" s="87"/>
      <c r="W50" s="87"/>
      <c r="X50" s="88"/>
      <c r="Y50" s="72"/>
      <c r="Z50" s="74"/>
      <c r="AA50" s="72"/>
      <c r="AB50" s="73"/>
      <c r="AC50" s="85"/>
    </row>
    <row r="51" spans="1:29" x14ac:dyDescent="0.3">
      <c r="A51" s="106" t="s">
        <v>109</v>
      </c>
      <c r="B51" s="107"/>
      <c r="C51" s="107"/>
      <c r="D51" s="107"/>
      <c r="E51" s="107"/>
      <c r="F51" s="107"/>
      <c r="G51" s="107"/>
      <c r="H51" s="108"/>
      <c r="I51" s="72">
        <v>353</v>
      </c>
      <c r="J51" s="74"/>
      <c r="K51" s="72">
        <v>10</v>
      </c>
      <c r="L51" s="73"/>
      <c r="M51" s="73"/>
      <c r="N51" s="84"/>
      <c r="O51" s="85"/>
      <c r="P51" s="38"/>
      <c r="Q51" s="86"/>
      <c r="R51" s="87"/>
      <c r="S51" s="87"/>
      <c r="T51" s="87"/>
      <c r="U51" s="87"/>
      <c r="V51" s="87"/>
      <c r="W51" s="87"/>
      <c r="X51" s="88"/>
      <c r="Y51" s="72"/>
      <c r="Z51" s="74"/>
      <c r="AA51" s="72"/>
      <c r="AB51" s="73"/>
      <c r="AC51" s="85"/>
    </row>
    <row r="52" spans="1:29" x14ac:dyDescent="0.3">
      <c r="A52" s="106" t="s">
        <v>110</v>
      </c>
      <c r="B52" s="107"/>
      <c r="C52" s="107"/>
      <c r="D52" s="107"/>
      <c r="E52" s="107"/>
      <c r="F52" s="107"/>
      <c r="G52" s="107"/>
      <c r="H52" s="108"/>
      <c r="I52" s="72">
        <v>40</v>
      </c>
      <c r="J52" s="74"/>
      <c r="K52" s="72">
        <v>10</v>
      </c>
      <c r="L52" s="73"/>
      <c r="M52" s="73"/>
      <c r="N52" s="84"/>
      <c r="O52" s="85"/>
      <c r="P52" s="38"/>
      <c r="Q52" s="86"/>
      <c r="R52" s="87"/>
      <c r="S52" s="87"/>
      <c r="T52" s="87"/>
      <c r="U52" s="87"/>
      <c r="V52" s="87"/>
      <c r="W52" s="87"/>
      <c r="X52" s="88"/>
      <c r="Y52" s="72"/>
      <c r="Z52" s="74"/>
      <c r="AA52" s="72"/>
      <c r="AB52" s="73"/>
      <c r="AC52" s="85"/>
    </row>
    <row r="53" spans="1:29" x14ac:dyDescent="0.3">
      <c r="A53" s="109" t="s">
        <v>111</v>
      </c>
      <c r="B53" s="110"/>
      <c r="C53" s="110"/>
      <c r="D53" s="110"/>
      <c r="E53" s="110"/>
      <c r="F53" s="110"/>
      <c r="G53" s="110"/>
      <c r="H53" s="111"/>
      <c r="I53" s="72"/>
      <c r="J53" s="74"/>
      <c r="K53" s="72"/>
      <c r="L53" s="73"/>
      <c r="M53" s="73"/>
      <c r="N53" s="84"/>
      <c r="O53" s="85"/>
      <c r="P53" s="38"/>
      <c r="Q53" s="86"/>
      <c r="R53" s="87"/>
      <c r="S53" s="87"/>
      <c r="T53" s="87"/>
      <c r="U53" s="87"/>
      <c r="V53" s="87"/>
      <c r="W53" s="87"/>
      <c r="X53" s="88"/>
      <c r="Y53" s="72"/>
      <c r="Z53" s="74"/>
      <c r="AA53" s="72"/>
      <c r="AB53" s="73"/>
      <c r="AC53" s="85"/>
    </row>
    <row r="54" spans="1:29" x14ac:dyDescent="0.3">
      <c r="A54" s="106" t="s">
        <v>112</v>
      </c>
      <c r="B54" s="107"/>
      <c r="C54" s="107"/>
      <c r="D54" s="107"/>
      <c r="E54" s="107"/>
      <c r="F54" s="107"/>
      <c r="G54" s="107"/>
      <c r="H54" s="108"/>
      <c r="I54" s="72"/>
      <c r="J54" s="74"/>
      <c r="K54" s="72"/>
      <c r="L54" s="73"/>
      <c r="M54" s="73"/>
      <c r="N54" s="84"/>
      <c r="O54" s="85"/>
      <c r="P54" s="38"/>
      <c r="Q54" s="86"/>
      <c r="R54" s="87"/>
      <c r="S54" s="87"/>
      <c r="T54" s="87"/>
      <c r="U54" s="87"/>
      <c r="V54" s="87"/>
      <c r="W54" s="87"/>
      <c r="X54" s="88"/>
      <c r="Y54" s="72"/>
      <c r="Z54" s="74"/>
      <c r="AA54" s="72"/>
      <c r="AB54" s="73"/>
      <c r="AC54" s="85"/>
    </row>
    <row r="55" spans="1:29" x14ac:dyDescent="0.3">
      <c r="A55" s="106" t="s">
        <v>113</v>
      </c>
      <c r="B55" s="107"/>
      <c r="C55" s="107"/>
      <c r="D55" s="107"/>
      <c r="E55" s="107"/>
      <c r="F55" s="107"/>
      <c r="G55" s="107"/>
      <c r="H55" s="108"/>
      <c r="I55" s="72">
        <v>1</v>
      </c>
      <c r="J55" s="74"/>
      <c r="K55" s="72">
        <v>10</v>
      </c>
      <c r="L55" s="73"/>
      <c r="M55" s="73"/>
      <c r="N55" s="84"/>
      <c r="O55" s="85"/>
      <c r="P55" s="38"/>
      <c r="Q55" s="86"/>
      <c r="R55" s="87"/>
      <c r="S55" s="87"/>
      <c r="T55" s="87"/>
      <c r="U55" s="87"/>
      <c r="V55" s="87"/>
      <c r="W55" s="87"/>
      <c r="X55" s="88"/>
      <c r="Y55" s="72"/>
      <c r="Z55" s="74"/>
      <c r="AA55" s="72"/>
      <c r="AB55" s="73"/>
      <c r="AC55" s="85"/>
    </row>
    <row r="56" spans="1:29" x14ac:dyDescent="0.3">
      <c r="A56" s="106" t="s">
        <v>114</v>
      </c>
      <c r="B56" s="107"/>
      <c r="C56" s="107"/>
      <c r="D56" s="107"/>
      <c r="E56" s="107"/>
      <c r="F56" s="107"/>
      <c r="G56" s="107"/>
      <c r="H56" s="108"/>
      <c r="I56" s="72">
        <v>4</v>
      </c>
      <c r="J56" s="74"/>
      <c r="K56" s="72">
        <v>10</v>
      </c>
      <c r="L56" s="73"/>
      <c r="M56" s="73"/>
      <c r="N56" s="84"/>
      <c r="O56" s="85"/>
      <c r="P56" s="38"/>
      <c r="Q56" s="86"/>
      <c r="R56" s="87"/>
      <c r="S56" s="87"/>
      <c r="T56" s="87"/>
      <c r="U56" s="87"/>
      <c r="V56" s="87"/>
      <c r="W56" s="87"/>
      <c r="X56" s="88"/>
      <c r="Y56" s="72"/>
      <c r="Z56" s="74"/>
      <c r="AA56" s="72"/>
      <c r="AB56" s="73"/>
      <c r="AC56" s="85"/>
    </row>
    <row r="57" spans="1:29" x14ac:dyDescent="0.3">
      <c r="A57" s="106" t="s">
        <v>115</v>
      </c>
      <c r="B57" s="107"/>
      <c r="C57" s="107"/>
      <c r="D57" s="107"/>
      <c r="E57" s="107"/>
      <c r="F57" s="107"/>
      <c r="G57" s="107"/>
      <c r="H57" s="108"/>
      <c r="I57" s="72"/>
      <c r="J57" s="74"/>
      <c r="K57" s="72"/>
      <c r="L57" s="73"/>
      <c r="M57" s="73"/>
      <c r="N57" s="84"/>
      <c r="O57" s="85"/>
      <c r="P57" s="38"/>
      <c r="Q57" s="86"/>
      <c r="R57" s="87"/>
      <c r="S57" s="87"/>
      <c r="T57" s="87"/>
      <c r="U57" s="87"/>
      <c r="V57" s="87"/>
      <c r="W57" s="87"/>
      <c r="X57" s="88"/>
      <c r="Y57" s="72"/>
      <c r="Z57" s="74"/>
      <c r="AA57" s="72"/>
      <c r="AB57" s="73"/>
      <c r="AC57" s="85"/>
    </row>
    <row r="58" spans="1:29" x14ac:dyDescent="0.3">
      <c r="A58" s="106" t="s">
        <v>116</v>
      </c>
      <c r="B58" s="107"/>
      <c r="C58" s="107"/>
      <c r="D58" s="107"/>
      <c r="E58" s="107"/>
      <c r="F58" s="107"/>
      <c r="G58" s="107"/>
      <c r="H58" s="108"/>
      <c r="I58" s="72"/>
      <c r="J58" s="74"/>
      <c r="K58" s="72"/>
      <c r="L58" s="73"/>
      <c r="M58" s="73"/>
      <c r="N58" s="84"/>
      <c r="O58" s="85"/>
      <c r="P58" s="38"/>
      <c r="Q58" s="86"/>
      <c r="R58" s="87"/>
      <c r="S58" s="87"/>
      <c r="T58" s="87"/>
      <c r="U58" s="87"/>
      <c r="V58" s="87"/>
      <c r="W58" s="87"/>
      <c r="X58" s="88"/>
      <c r="Y58" s="72"/>
      <c r="Z58" s="74"/>
      <c r="AA58" s="72"/>
      <c r="AB58" s="73"/>
      <c r="AC58" s="85"/>
    </row>
    <row r="59" spans="1:29" x14ac:dyDescent="0.3">
      <c r="A59" s="106" t="s">
        <v>117</v>
      </c>
      <c r="B59" s="107"/>
      <c r="C59" s="107"/>
      <c r="D59" s="107"/>
      <c r="E59" s="107"/>
      <c r="F59" s="107"/>
      <c r="G59" s="107"/>
      <c r="H59" s="108"/>
      <c r="I59" s="72"/>
      <c r="J59" s="74"/>
      <c r="K59" s="72"/>
      <c r="L59" s="73"/>
      <c r="M59" s="73"/>
      <c r="N59" s="84"/>
      <c r="O59" s="85"/>
      <c r="P59" s="38"/>
      <c r="Q59" s="101" t="s">
        <v>118</v>
      </c>
      <c r="R59" s="102"/>
      <c r="S59" s="102"/>
      <c r="T59" s="102"/>
      <c r="U59" s="102"/>
      <c r="V59" s="102"/>
      <c r="W59" s="102"/>
      <c r="X59" s="103"/>
      <c r="Y59" s="72"/>
      <c r="Z59" s="74"/>
      <c r="AA59" s="72"/>
      <c r="AB59" s="73"/>
      <c r="AC59" s="85"/>
    </row>
    <row r="60" spans="1:29" x14ac:dyDescent="0.3">
      <c r="A60" s="106" t="s">
        <v>119</v>
      </c>
      <c r="B60" s="107"/>
      <c r="C60" s="107"/>
      <c r="D60" s="107"/>
      <c r="E60" s="107"/>
      <c r="F60" s="107"/>
      <c r="G60" s="107"/>
      <c r="H60" s="108"/>
      <c r="I60" s="72"/>
      <c r="J60" s="74"/>
      <c r="K60" s="72"/>
      <c r="L60" s="73"/>
      <c r="M60" s="73"/>
      <c r="N60" s="84"/>
      <c r="O60" s="85"/>
      <c r="P60" s="38"/>
      <c r="Q60" s="112"/>
      <c r="R60" s="113"/>
      <c r="S60" s="113"/>
      <c r="T60" s="113"/>
      <c r="U60" s="113"/>
      <c r="V60" s="113"/>
      <c r="W60" s="113"/>
      <c r="X60" s="114"/>
      <c r="Y60" s="72"/>
      <c r="Z60" s="74"/>
      <c r="AA60" s="72"/>
      <c r="AB60" s="73"/>
      <c r="AC60" s="85"/>
    </row>
    <row r="61" spans="1:29" x14ac:dyDescent="0.3">
      <c r="A61" s="106" t="s">
        <v>120</v>
      </c>
      <c r="B61" s="107"/>
      <c r="C61" s="107"/>
      <c r="D61" s="107"/>
      <c r="E61" s="107"/>
      <c r="F61" s="107"/>
      <c r="G61" s="107"/>
      <c r="H61" s="108"/>
      <c r="I61" s="72"/>
      <c r="J61" s="74"/>
      <c r="K61" s="72"/>
      <c r="L61" s="73"/>
      <c r="M61" s="73"/>
      <c r="N61" s="84"/>
      <c r="O61" s="85"/>
      <c r="P61" s="38"/>
      <c r="Q61" s="109"/>
      <c r="R61" s="110"/>
      <c r="S61" s="110"/>
      <c r="T61" s="110"/>
      <c r="U61" s="110"/>
      <c r="V61" s="110"/>
      <c r="W61" s="110"/>
      <c r="X61" s="111"/>
      <c r="Y61" s="72"/>
      <c r="Z61" s="74"/>
      <c r="AA61" s="72"/>
      <c r="AB61" s="73"/>
      <c r="AC61" s="85"/>
    </row>
    <row r="62" spans="1:29" x14ac:dyDescent="0.3">
      <c r="A62" s="106" t="s">
        <v>121</v>
      </c>
      <c r="B62" s="107"/>
      <c r="C62" s="107"/>
      <c r="D62" s="107"/>
      <c r="E62" s="107"/>
      <c r="F62" s="107"/>
      <c r="G62" s="107"/>
      <c r="H62" s="108"/>
      <c r="I62" s="72"/>
      <c r="J62" s="74"/>
      <c r="K62" s="72"/>
      <c r="L62" s="73"/>
      <c r="M62" s="73"/>
      <c r="N62" s="84"/>
      <c r="O62" s="85"/>
      <c r="P62" s="38"/>
      <c r="Q62" s="115" t="s">
        <v>122</v>
      </c>
      <c r="R62" s="116"/>
      <c r="S62" s="116"/>
      <c r="T62" s="116"/>
      <c r="U62" s="116"/>
      <c r="V62" s="116"/>
      <c r="W62" s="116"/>
      <c r="X62" s="117"/>
      <c r="Y62" s="72"/>
      <c r="Z62" s="74"/>
      <c r="AA62" s="72"/>
      <c r="AB62" s="73"/>
      <c r="AC62" s="85"/>
    </row>
    <row r="63" spans="1:29" x14ac:dyDescent="0.3">
      <c r="A63" s="106" t="s">
        <v>123</v>
      </c>
      <c r="B63" s="107"/>
      <c r="C63" s="107"/>
      <c r="D63" s="107"/>
      <c r="E63" s="107"/>
      <c r="F63" s="107"/>
      <c r="G63" s="107"/>
      <c r="H63" s="108"/>
      <c r="I63" s="72">
        <v>3</v>
      </c>
      <c r="J63" s="74"/>
      <c r="K63" s="72">
        <v>10</v>
      </c>
      <c r="L63" s="73"/>
      <c r="M63" s="73"/>
      <c r="N63" s="73"/>
      <c r="O63" s="74"/>
      <c r="P63" s="38"/>
      <c r="Q63" s="81" t="s">
        <v>124</v>
      </c>
      <c r="R63" s="82"/>
      <c r="S63" s="82"/>
      <c r="T63" s="82"/>
      <c r="U63" s="82"/>
      <c r="V63" s="82"/>
      <c r="W63" s="82"/>
      <c r="X63" s="83"/>
      <c r="Y63" s="72">
        <v>2</v>
      </c>
      <c r="Z63" s="74"/>
      <c r="AA63" s="72">
        <v>10</v>
      </c>
      <c r="AB63" s="73"/>
      <c r="AC63" s="85"/>
    </row>
    <row r="64" spans="1:29" x14ac:dyDescent="0.3">
      <c r="A64" s="106" t="s">
        <v>125</v>
      </c>
      <c r="B64" s="107"/>
      <c r="C64" s="107"/>
      <c r="D64" s="107"/>
      <c r="E64" s="107"/>
      <c r="F64" s="107"/>
      <c r="G64" s="107"/>
      <c r="H64" s="108"/>
      <c r="I64" s="72"/>
      <c r="J64" s="74"/>
      <c r="K64" s="72"/>
      <c r="L64" s="73"/>
      <c r="M64" s="73"/>
      <c r="N64" s="84"/>
      <c r="O64" s="85"/>
      <c r="P64" s="38"/>
      <c r="Q64" s="81" t="s">
        <v>126</v>
      </c>
      <c r="R64" s="82"/>
      <c r="S64" s="82"/>
      <c r="T64" s="82"/>
      <c r="U64" s="82"/>
      <c r="V64" s="82"/>
      <c r="W64" s="82"/>
      <c r="X64" s="83"/>
      <c r="Y64" s="72">
        <v>3</v>
      </c>
      <c r="Z64" s="74"/>
      <c r="AA64" s="72">
        <v>10</v>
      </c>
      <c r="AB64" s="73"/>
      <c r="AC64" s="85"/>
    </row>
    <row r="65" spans="1:29" x14ac:dyDescent="0.3">
      <c r="A65" s="106" t="s">
        <v>127</v>
      </c>
      <c r="B65" s="107"/>
      <c r="C65" s="107"/>
      <c r="D65" s="107"/>
      <c r="E65" s="107"/>
      <c r="F65" s="107"/>
      <c r="G65" s="107"/>
      <c r="H65" s="108"/>
      <c r="I65" s="72"/>
      <c r="J65" s="74"/>
      <c r="K65" s="72"/>
      <c r="L65" s="73"/>
      <c r="M65" s="73"/>
      <c r="N65" s="84"/>
      <c r="O65" s="85"/>
      <c r="P65" s="38"/>
      <c r="Q65" s="81" t="s">
        <v>128</v>
      </c>
      <c r="R65" s="82"/>
      <c r="S65" s="82"/>
      <c r="T65" s="82"/>
      <c r="U65" s="82"/>
      <c r="V65" s="82"/>
      <c r="W65" s="82"/>
      <c r="X65" s="83"/>
      <c r="Y65" s="72"/>
      <c r="Z65" s="74"/>
      <c r="AA65" s="72"/>
      <c r="AB65" s="73"/>
      <c r="AC65" s="85"/>
    </row>
    <row r="66" spans="1:29" x14ac:dyDescent="0.3">
      <c r="A66" s="106" t="s">
        <v>129</v>
      </c>
      <c r="B66" s="107"/>
      <c r="C66" s="107"/>
      <c r="D66" s="107"/>
      <c r="E66" s="107"/>
      <c r="F66" s="107"/>
      <c r="G66" s="107"/>
      <c r="H66" s="108"/>
      <c r="I66" s="72"/>
      <c r="J66" s="74"/>
      <c r="K66" s="72"/>
      <c r="L66" s="73"/>
      <c r="M66" s="73"/>
      <c r="N66" s="84"/>
      <c r="O66" s="85"/>
      <c r="P66" s="38"/>
      <c r="Q66" s="81" t="s">
        <v>130</v>
      </c>
      <c r="R66" s="82"/>
      <c r="S66" s="82"/>
      <c r="T66" s="82"/>
      <c r="U66" s="82"/>
      <c r="V66" s="82"/>
      <c r="W66" s="82"/>
      <c r="X66" s="83"/>
      <c r="Y66" s="72"/>
      <c r="Z66" s="74"/>
      <c r="AA66" s="72"/>
      <c r="AB66" s="73"/>
      <c r="AC66" s="85"/>
    </row>
    <row r="67" spans="1:29" x14ac:dyDescent="0.3">
      <c r="A67" s="106" t="s">
        <v>131</v>
      </c>
      <c r="B67" s="107"/>
      <c r="C67" s="107"/>
      <c r="D67" s="107"/>
      <c r="E67" s="107"/>
      <c r="F67" s="107"/>
      <c r="G67" s="107"/>
      <c r="H67" s="108"/>
      <c r="I67" s="72"/>
      <c r="J67" s="74"/>
      <c r="K67" s="72"/>
      <c r="L67" s="73"/>
      <c r="M67" s="73"/>
      <c r="N67" s="84"/>
      <c r="O67" s="85"/>
      <c r="P67" s="38"/>
      <c r="Q67" s="109" t="s">
        <v>132</v>
      </c>
      <c r="R67" s="110"/>
      <c r="S67" s="110"/>
      <c r="T67" s="110"/>
      <c r="U67" s="110"/>
      <c r="V67" s="110"/>
      <c r="W67" s="110"/>
      <c r="X67" s="111"/>
      <c r="Y67" s="72"/>
      <c r="Z67" s="74"/>
      <c r="AA67" s="72"/>
      <c r="AB67" s="73"/>
      <c r="AC67" s="85"/>
    </row>
    <row r="68" spans="1:29" x14ac:dyDescent="0.3">
      <c r="A68" s="106" t="s">
        <v>133</v>
      </c>
      <c r="B68" s="107"/>
      <c r="C68" s="107"/>
      <c r="D68" s="107"/>
      <c r="E68" s="107"/>
      <c r="F68" s="107"/>
      <c r="G68" s="107"/>
      <c r="H68" s="108"/>
      <c r="I68" s="72">
        <v>2</v>
      </c>
      <c r="J68" s="74"/>
      <c r="K68" s="72">
        <v>10</v>
      </c>
      <c r="L68" s="73"/>
      <c r="M68" s="73"/>
      <c r="N68" s="84"/>
      <c r="O68" s="85"/>
      <c r="P68" s="38"/>
      <c r="Q68" s="81" t="s">
        <v>134</v>
      </c>
      <c r="R68" s="82"/>
      <c r="S68" s="82"/>
      <c r="T68" s="82"/>
      <c r="U68" s="82"/>
      <c r="V68" s="82"/>
      <c r="W68" s="82"/>
      <c r="X68" s="83"/>
      <c r="Y68" s="72"/>
      <c r="Z68" s="74"/>
      <c r="AA68" s="72"/>
      <c r="AB68" s="73"/>
      <c r="AC68" s="85"/>
    </row>
    <row r="69" spans="1:29" x14ac:dyDescent="0.3">
      <c r="A69" s="106" t="s">
        <v>135</v>
      </c>
      <c r="B69" s="107"/>
      <c r="C69" s="107"/>
      <c r="D69" s="107"/>
      <c r="E69" s="107"/>
      <c r="F69" s="107"/>
      <c r="G69" s="107"/>
      <c r="H69" s="108"/>
      <c r="I69" s="72"/>
      <c r="J69" s="74"/>
      <c r="K69" s="72"/>
      <c r="L69" s="73"/>
      <c r="M69" s="73"/>
      <c r="N69" s="84"/>
      <c r="O69" s="85"/>
      <c r="P69" s="38"/>
      <c r="Q69" s="109" t="s">
        <v>136</v>
      </c>
      <c r="R69" s="110"/>
      <c r="S69" s="110"/>
      <c r="T69" s="110"/>
      <c r="U69" s="110"/>
      <c r="V69" s="110"/>
      <c r="W69" s="110"/>
      <c r="X69" s="111"/>
      <c r="Y69" s="72"/>
      <c r="Z69" s="74"/>
      <c r="AA69" s="72"/>
      <c r="AB69" s="73"/>
      <c r="AC69" s="85"/>
    </row>
    <row r="70" spans="1:29" x14ac:dyDescent="0.3">
      <c r="A70" s="86"/>
      <c r="B70" s="87"/>
      <c r="C70" s="87"/>
      <c r="D70" s="87"/>
      <c r="E70" s="87"/>
      <c r="F70" s="87"/>
      <c r="G70" s="87"/>
      <c r="H70" s="88"/>
      <c r="I70" s="72"/>
      <c r="J70" s="74"/>
      <c r="K70" s="72"/>
      <c r="L70" s="73"/>
      <c r="M70" s="73"/>
      <c r="N70" s="84"/>
      <c r="O70" s="85"/>
      <c r="P70" s="38"/>
      <c r="Q70" s="109" t="s">
        <v>137</v>
      </c>
      <c r="R70" s="110"/>
      <c r="S70" s="110"/>
      <c r="T70" s="110"/>
      <c r="U70" s="110"/>
      <c r="V70" s="110"/>
      <c r="W70" s="110"/>
      <c r="X70" s="111"/>
      <c r="Y70" s="72"/>
      <c r="Z70" s="74"/>
      <c r="AA70" s="72"/>
      <c r="AB70" s="73"/>
      <c r="AC70" s="85"/>
    </row>
    <row r="71" spans="1:29" x14ac:dyDescent="0.3">
      <c r="A71" s="101" t="s">
        <v>138</v>
      </c>
      <c r="B71" s="102"/>
      <c r="C71" s="102"/>
      <c r="D71" s="102"/>
      <c r="E71" s="102"/>
      <c r="F71" s="102"/>
      <c r="G71" s="102"/>
      <c r="H71" s="103"/>
      <c r="I71" s="72"/>
      <c r="J71" s="74"/>
      <c r="K71" s="72"/>
      <c r="L71" s="73"/>
      <c r="M71" s="73"/>
      <c r="N71" s="84"/>
      <c r="O71" s="85"/>
      <c r="P71" s="38"/>
      <c r="Q71" s="81" t="s">
        <v>139</v>
      </c>
      <c r="R71" s="82"/>
      <c r="S71" s="82"/>
      <c r="T71" s="82"/>
      <c r="U71" s="82"/>
      <c r="V71" s="82"/>
      <c r="W71" s="82"/>
      <c r="X71" s="83"/>
      <c r="Y71" s="72">
        <v>3</v>
      </c>
      <c r="Z71" s="74"/>
      <c r="AA71" s="72">
        <v>10</v>
      </c>
      <c r="AB71" s="73"/>
      <c r="AC71" s="85"/>
    </row>
    <row r="72" spans="1:29" x14ac:dyDescent="0.3">
      <c r="A72" s="81" t="s">
        <v>140</v>
      </c>
      <c r="B72" s="82"/>
      <c r="C72" s="82"/>
      <c r="D72" s="82"/>
      <c r="E72" s="82"/>
      <c r="F72" s="82"/>
      <c r="G72" s="82"/>
      <c r="H72" s="83"/>
      <c r="I72" s="72"/>
      <c r="J72" s="74"/>
      <c r="K72" s="72"/>
      <c r="L72" s="73"/>
      <c r="M72" s="73"/>
      <c r="N72" s="84"/>
      <c r="O72" s="85"/>
      <c r="P72" s="38"/>
      <c r="Q72" s="81" t="s">
        <v>141</v>
      </c>
      <c r="R72" s="82"/>
      <c r="S72" s="82"/>
      <c r="T72" s="82"/>
      <c r="U72" s="82"/>
      <c r="V72" s="82"/>
      <c r="W72" s="82"/>
      <c r="X72" s="83"/>
      <c r="Y72" s="72">
        <v>21</v>
      </c>
      <c r="Z72" s="74"/>
      <c r="AA72" s="72">
        <v>10</v>
      </c>
      <c r="AB72" s="73"/>
      <c r="AC72" s="85"/>
    </row>
    <row r="73" spans="1:29" x14ac:dyDescent="0.3">
      <c r="A73" s="81" t="s">
        <v>142</v>
      </c>
      <c r="B73" s="82"/>
      <c r="C73" s="82"/>
      <c r="D73" s="82"/>
      <c r="E73" s="82"/>
      <c r="F73" s="82"/>
      <c r="G73" s="82"/>
      <c r="H73" s="83"/>
      <c r="I73" s="72"/>
      <c r="J73" s="74"/>
      <c r="K73" s="72"/>
      <c r="L73" s="73"/>
      <c r="M73" s="73"/>
      <c r="N73" s="84"/>
      <c r="O73" s="85"/>
      <c r="P73" s="38"/>
      <c r="Q73" s="81" t="s">
        <v>143</v>
      </c>
      <c r="R73" s="82"/>
      <c r="S73" s="82"/>
      <c r="T73" s="82"/>
      <c r="U73" s="82"/>
      <c r="V73" s="82"/>
      <c r="W73" s="82"/>
      <c r="X73" s="83"/>
      <c r="Y73" s="89"/>
      <c r="Z73" s="90"/>
      <c r="AA73" s="72"/>
      <c r="AB73" s="73"/>
      <c r="AC73" s="85"/>
    </row>
    <row r="74" spans="1:29" x14ac:dyDescent="0.3">
      <c r="A74" s="81" t="s">
        <v>144</v>
      </c>
      <c r="B74" s="82"/>
      <c r="C74" s="82"/>
      <c r="D74" s="82"/>
      <c r="E74" s="82"/>
      <c r="F74" s="82"/>
      <c r="G74" s="82"/>
      <c r="H74" s="83"/>
      <c r="I74" s="72"/>
      <c r="J74" s="74"/>
      <c r="K74" s="72"/>
      <c r="L74" s="73"/>
      <c r="M74" s="73"/>
      <c r="N74" s="84"/>
      <c r="O74" s="85"/>
      <c r="P74" s="38"/>
      <c r="Q74" s="81" t="s">
        <v>145</v>
      </c>
      <c r="R74" s="82"/>
      <c r="S74" s="82"/>
      <c r="T74" s="82"/>
      <c r="U74" s="82"/>
      <c r="V74" s="82"/>
      <c r="W74" s="82"/>
      <c r="X74" s="83"/>
      <c r="Y74" s="72"/>
      <c r="Z74" s="74"/>
      <c r="AA74" s="72"/>
      <c r="AB74" s="73"/>
      <c r="AC74" s="85"/>
    </row>
    <row r="75" spans="1:29" x14ac:dyDescent="0.3">
      <c r="A75" s="81" t="s">
        <v>146</v>
      </c>
      <c r="B75" s="82"/>
      <c r="C75" s="82"/>
      <c r="D75" s="82"/>
      <c r="E75" s="82"/>
      <c r="F75" s="82"/>
      <c r="G75" s="82"/>
      <c r="H75" s="83"/>
      <c r="I75" s="72"/>
      <c r="J75" s="74"/>
      <c r="K75" s="72"/>
      <c r="L75" s="73"/>
      <c r="M75" s="73"/>
      <c r="N75" s="84"/>
      <c r="O75" s="85"/>
      <c r="P75" s="38"/>
      <c r="Q75" s="81" t="s">
        <v>147</v>
      </c>
      <c r="R75" s="82"/>
      <c r="S75" s="82"/>
      <c r="T75" s="82"/>
      <c r="U75" s="82"/>
      <c r="V75" s="82"/>
      <c r="W75" s="82"/>
      <c r="X75" s="83"/>
      <c r="Y75" s="72">
        <v>1</v>
      </c>
      <c r="Z75" s="74"/>
      <c r="AA75" s="72">
        <v>10</v>
      </c>
      <c r="AB75" s="73"/>
      <c r="AC75" s="85"/>
    </row>
    <row r="76" spans="1:29" x14ac:dyDescent="0.3">
      <c r="A76" s="86" t="s">
        <v>148</v>
      </c>
      <c r="B76" s="87"/>
      <c r="C76" s="87"/>
      <c r="D76" s="87"/>
      <c r="E76" s="87"/>
      <c r="F76" s="87"/>
      <c r="G76" s="87"/>
      <c r="H76" s="88"/>
      <c r="I76" s="72"/>
      <c r="J76" s="74"/>
      <c r="K76" s="72"/>
      <c r="L76" s="73"/>
      <c r="M76" s="73"/>
      <c r="N76" s="84"/>
      <c r="O76" s="85"/>
      <c r="P76" s="38"/>
      <c r="Q76" s="81" t="s">
        <v>149</v>
      </c>
      <c r="R76" s="82"/>
      <c r="S76" s="82"/>
      <c r="T76" s="82"/>
      <c r="U76" s="82"/>
      <c r="V76" s="82"/>
      <c r="W76" s="82"/>
      <c r="X76" s="83"/>
      <c r="Y76" s="72"/>
      <c r="Z76" s="74"/>
      <c r="AA76" s="72"/>
      <c r="AB76" s="73"/>
      <c r="AC76" s="85"/>
    </row>
    <row r="77" spans="1:29" x14ac:dyDescent="0.3">
      <c r="A77" s="81" t="s">
        <v>150</v>
      </c>
      <c r="B77" s="82"/>
      <c r="C77" s="82"/>
      <c r="D77" s="82"/>
      <c r="E77" s="82"/>
      <c r="F77" s="82"/>
      <c r="G77" s="82"/>
      <c r="H77" s="83"/>
      <c r="I77" s="72"/>
      <c r="J77" s="74"/>
      <c r="K77" s="72"/>
      <c r="L77" s="73"/>
      <c r="M77" s="73"/>
      <c r="N77" s="84"/>
      <c r="O77" s="85"/>
      <c r="P77" s="38"/>
      <c r="Q77" s="81" t="s">
        <v>151</v>
      </c>
      <c r="R77" s="82"/>
      <c r="S77" s="82"/>
      <c r="T77" s="82"/>
      <c r="U77" s="82"/>
      <c r="V77" s="82"/>
      <c r="W77" s="82"/>
      <c r="X77" s="83"/>
      <c r="Y77" s="72">
        <v>8</v>
      </c>
      <c r="Z77" s="74"/>
      <c r="AA77" s="72">
        <v>10</v>
      </c>
      <c r="AB77" s="73"/>
      <c r="AC77" s="85"/>
    </row>
    <row r="78" spans="1:29" x14ac:dyDescent="0.3">
      <c r="A78" s="81" t="s">
        <v>152</v>
      </c>
      <c r="B78" s="82"/>
      <c r="C78" s="82"/>
      <c r="D78" s="82"/>
      <c r="E78" s="82"/>
      <c r="F78" s="82"/>
      <c r="G78" s="82"/>
      <c r="H78" s="83"/>
      <c r="I78" s="72">
        <v>11</v>
      </c>
      <c r="J78" s="74"/>
      <c r="K78" s="72">
        <v>10</v>
      </c>
      <c r="L78" s="73"/>
      <c r="M78" s="73"/>
      <c r="N78" s="84"/>
      <c r="O78" s="85"/>
      <c r="P78" s="38"/>
      <c r="Q78" s="109" t="s">
        <v>153</v>
      </c>
      <c r="R78" s="110"/>
      <c r="S78" s="110"/>
      <c r="T78" s="110"/>
      <c r="U78" s="110"/>
      <c r="V78" s="110"/>
      <c r="W78" s="110"/>
      <c r="X78" s="111"/>
      <c r="Y78" s="72"/>
      <c r="Z78" s="74"/>
      <c r="AA78" s="72"/>
      <c r="AB78" s="73"/>
      <c r="AC78" s="85"/>
    </row>
    <row r="79" spans="1:29" x14ac:dyDescent="0.3">
      <c r="A79" s="81" t="s">
        <v>154</v>
      </c>
      <c r="B79" s="82"/>
      <c r="C79" s="82"/>
      <c r="D79" s="82"/>
      <c r="E79" s="82"/>
      <c r="F79" s="82"/>
      <c r="G79" s="82"/>
      <c r="H79" s="83"/>
      <c r="I79" s="72">
        <v>10</v>
      </c>
      <c r="J79" s="74"/>
      <c r="K79" s="72">
        <v>10</v>
      </c>
      <c r="L79" s="73"/>
      <c r="M79" s="73"/>
      <c r="N79" s="84"/>
      <c r="O79" s="85"/>
      <c r="P79" s="38"/>
      <c r="Q79" s="109" t="s">
        <v>155</v>
      </c>
      <c r="R79" s="110"/>
      <c r="S79" s="110"/>
      <c r="T79" s="110"/>
      <c r="U79" s="110"/>
      <c r="V79" s="110"/>
      <c r="W79" s="110"/>
      <c r="X79" s="111"/>
      <c r="Y79" s="72"/>
      <c r="Z79" s="74"/>
      <c r="AA79" s="72"/>
      <c r="AB79" s="73"/>
      <c r="AC79" s="85"/>
    </row>
    <row r="80" spans="1:29" x14ac:dyDescent="0.3">
      <c r="A80" s="81" t="s">
        <v>156</v>
      </c>
      <c r="B80" s="82"/>
      <c r="C80" s="82"/>
      <c r="D80" s="82"/>
      <c r="E80" s="82"/>
      <c r="F80" s="82"/>
      <c r="G80" s="82"/>
      <c r="H80" s="83"/>
      <c r="I80" s="72"/>
      <c r="J80" s="74"/>
      <c r="K80" s="72"/>
      <c r="L80" s="73"/>
      <c r="M80" s="73"/>
      <c r="N80" s="84"/>
      <c r="O80" s="85"/>
      <c r="P80" s="38"/>
      <c r="Q80" s="81" t="s">
        <v>157</v>
      </c>
      <c r="R80" s="82"/>
      <c r="S80" s="82"/>
      <c r="T80" s="82"/>
      <c r="U80" s="82"/>
      <c r="V80" s="82"/>
      <c r="W80" s="82"/>
      <c r="X80" s="83"/>
      <c r="Y80" s="72"/>
      <c r="Z80" s="74"/>
      <c r="AA80" s="72"/>
      <c r="AB80" s="73"/>
      <c r="AC80" s="85"/>
    </row>
    <row r="81" spans="1:29" x14ac:dyDescent="0.3">
      <c r="A81" s="81" t="s">
        <v>158</v>
      </c>
      <c r="B81" s="82"/>
      <c r="C81" s="82"/>
      <c r="D81" s="82"/>
      <c r="E81" s="82"/>
      <c r="F81" s="82"/>
      <c r="G81" s="82"/>
      <c r="H81" s="83"/>
      <c r="I81" s="72"/>
      <c r="J81" s="74"/>
      <c r="K81" s="72"/>
      <c r="L81" s="73"/>
      <c r="M81" s="73"/>
      <c r="N81" s="84"/>
      <c r="O81" s="85"/>
      <c r="P81" s="38"/>
      <c r="Q81" s="81" t="s">
        <v>159</v>
      </c>
      <c r="R81" s="82"/>
      <c r="S81" s="82"/>
      <c r="T81" s="82"/>
      <c r="U81" s="82"/>
      <c r="V81" s="82"/>
      <c r="W81" s="82"/>
      <c r="X81" s="83"/>
      <c r="Y81" s="72"/>
      <c r="Z81" s="74"/>
      <c r="AA81" s="72"/>
      <c r="AB81" s="73"/>
      <c r="AC81" s="85"/>
    </row>
    <row r="82" spans="1:29" x14ac:dyDescent="0.3">
      <c r="A82" s="81" t="s">
        <v>160</v>
      </c>
      <c r="B82" s="82"/>
      <c r="C82" s="82"/>
      <c r="D82" s="82"/>
      <c r="E82" s="82"/>
      <c r="F82" s="82"/>
      <c r="G82" s="82"/>
      <c r="H82" s="83"/>
      <c r="I82" s="72"/>
      <c r="J82" s="74"/>
      <c r="K82" s="72"/>
      <c r="L82" s="73"/>
      <c r="M82" s="73"/>
      <c r="N82" s="84"/>
      <c r="O82" s="85"/>
      <c r="P82" s="38"/>
      <c r="Q82" s="81" t="s">
        <v>161</v>
      </c>
      <c r="R82" s="82"/>
      <c r="S82" s="82"/>
      <c r="T82" s="82"/>
      <c r="U82" s="82"/>
      <c r="V82" s="82"/>
      <c r="W82" s="82"/>
      <c r="X82" s="83"/>
      <c r="Y82" s="72">
        <v>4</v>
      </c>
      <c r="Z82" s="74"/>
      <c r="AA82" s="72">
        <v>10</v>
      </c>
      <c r="AB82" s="73"/>
      <c r="AC82" s="85"/>
    </row>
    <row r="83" spans="1:29" x14ac:dyDescent="0.3">
      <c r="A83" s="81" t="s">
        <v>162</v>
      </c>
      <c r="B83" s="82"/>
      <c r="C83" s="82"/>
      <c r="D83" s="82"/>
      <c r="E83" s="82"/>
      <c r="F83" s="82"/>
      <c r="G83" s="82"/>
      <c r="H83" s="83"/>
      <c r="I83" s="72"/>
      <c r="J83" s="74"/>
      <c r="K83" s="72"/>
      <c r="L83" s="73"/>
      <c r="M83" s="73"/>
      <c r="N83" s="84"/>
      <c r="O83" s="85"/>
      <c r="P83" s="38"/>
      <c r="Q83" s="109"/>
      <c r="R83" s="110"/>
      <c r="S83" s="110"/>
      <c r="T83" s="110"/>
      <c r="U83" s="110"/>
      <c r="V83" s="110"/>
      <c r="W83" s="110"/>
      <c r="X83" s="111"/>
      <c r="Y83" s="72"/>
      <c r="Z83" s="74"/>
      <c r="AA83" s="72"/>
      <c r="AB83" s="73"/>
      <c r="AC83" s="85"/>
    </row>
    <row r="84" spans="1:29" x14ac:dyDescent="0.3">
      <c r="A84" s="81" t="s">
        <v>163</v>
      </c>
      <c r="B84" s="82"/>
      <c r="C84" s="82"/>
      <c r="D84" s="82"/>
      <c r="E84" s="82"/>
      <c r="F84" s="82"/>
      <c r="G84" s="82"/>
      <c r="H84" s="83"/>
      <c r="I84" s="72"/>
      <c r="J84" s="74"/>
      <c r="K84" s="72"/>
      <c r="L84" s="73"/>
      <c r="M84" s="73"/>
      <c r="N84" s="84"/>
      <c r="O84" s="85"/>
      <c r="P84" s="38"/>
      <c r="Q84" s="109"/>
      <c r="R84" s="110"/>
      <c r="S84" s="110"/>
      <c r="T84" s="110"/>
      <c r="U84" s="110"/>
      <c r="V84" s="110"/>
      <c r="W84" s="110"/>
      <c r="X84" s="111"/>
      <c r="Y84" s="72"/>
      <c r="Z84" s="74"/>
      <c r="AA84" s="72"/>
      <c r="AB84" s="73"/>
      <c r="AC84" s="118"/>
    </row>
    <row r="85" spans="1:29" x14ac:dyDescent="0.3">
      <c r="A85" s="81" t="s">
        <v>164</v>
      </c>
      <c r="B85" s="82"/>
      <c r="C85" s="82"/>
      <c r="D85" s="82"/>
      <c r="E85" s="82"/>
      <c r="F85" s="82"/>
      <c r="G85" s="82"/>
      <c r="H85" s="83"/>
      <c r="I85" s="72"/>
      <c r="J85" s="74"/>
      <c r="K85" s="72"/>
      <c r="L85" s="73"/>
      <c r="M85" s="73"/>
      <c r="N85" s="84"/>
      <c r="O85" s="85"/>
      <c r="P85" s="38"/>
      <c r="Q85" s="109"/>
      <c r="R85" s="110"/>
      <c r="S85" s="110"/>
      <c r="T85" s="110"/>
      <c r="U85" s="110"/>
      <c r="V85" s="110"/>
      <c r="W85" s="110"/>
      <c r="X85" s="111"/>
      <c r="Y85" s="72"/>
      <c r="Z85" s="74"/>
      <c r="AA85" s="72"/>
      <c r="AB85" s="73"/>
      <c r="AC85" s="118"/>
    </row>
    <row r="86" spans="1:29" x14ac:dyDescent="0.3">
      <c r="A86" s="86" t="s">
        <v>165</v>
      </c>
      <c r="B86" s="87"/>
      <c r="C86" s="87"/>
      <c r="D86" s="87"/>
      <c r="E86" s="87"/>
      <c r="F86" s="87"/>
      <c r="G86" s="87"/>
      <c r="H86" s="88"/>
      <c r="I86" s="72"/>
      <c r="J86" s="74"/>
      <c r="K86" s="72"/>
      <c r="L86" s="73"/>
      <c r="M86" s="73"/>
      <c r="N86" s="84"/>
      <c r="O86" s="85"/>
      <c r="P86" s="38"/>
      <c r="Q86" s="109"/>
      <c r="R86" s="110"/>
      <c r="S86" s="110"/>
      <c r="T86" s="110"/>
      <c r="U86" s="110"/>
      <c r="V86" s="110"/>
      <c r="W86" s="110"/>
      <c r="X86" s="111"/>
      <c r="Y86" s="72"/>
      <c r="Z86" s="74"/>
      <c r="AA86" s="72"/>
      <c r="AB86" s="73"/>
      <c r="AC86" s="118"/>
    </row>
    <row r="87" spans="1:29" x14ac:dyDescent="0.3">
      <c r="A87" s="86" t="s">
        <v>166</v>
      </c>
      <c r="B87" s="87"/>
      <c r="C87" s="87"/>
      <c r="D87" s="87"/>
      <c r="E87" s="87"/>
      <c r="F87" s="87"/>
      <c r="G87" s="87"/>
      <c r="H87" s="88"/>
      <c r="I87" s="72"/>
      <c r="J87" s="74"/>
      <c r="K87" s="72"/>
      <c r="L87" s="73"/>
      <c r="M87" s="73"/>
      <c r="N87" s="84"/>
      <c r="O87" s="85"/>
      <c r="P87" s="38"/>
      <c r="Q87" s="109"/>
      <c r="R87" s="110"/>
      <c r="S87" s="110"/>
      <c r="T87" s="110"/>
      <c r="U87" s="110"/>
      <c r="V87" s="110"/>
      <c r="W87" s="110"/>
      <c r="X87" s="111"/>
      <c r="Y87" s="72"/>
      <c r="Z87" s="74"/>
      <c r="AA87" s="72"/>
      <c r="AB87" s="73"/>
      <c r="AC87" s="118"/>
    </row>
    <row r="88" spans="1:29" x14ac:dyDescent="0.3">
      <c r="A88" s="86" t="s">
        <v>167</v>
      </c>
      <c r="B88" s="87"/>
      <c r="C88" s="87"/>
      <c r="D88" s="87"/>
      <c r="E88" s="87"/>
      <c r="F88" s="87"/>
      <c r="G88" s="87"/>
      <c r="H88" s="88"/>
      <c r="I88" s="72"/>
      <c r="J88" s="74"/>
      <c r="K88" s="72"/>
      <c r="L88" s="73"/>
      <c r="M88" s="73"/>
      <c r="N88" s="84"/>
      <c r="O88" s="85"/>
      <c r="P88" s="38"/>
      <c r="Q88" s="109"/>
      <c r="R88" s="110"/>
      <c r="S88" s="110"/>
      <c r="T88" s="110"/>
      <c r="U88" s="110"/>
      <c r="V88" s="110"/>
      <c r="W88" s="110"/>
      <c r="X88" s="111"/>
      <c r="Y88" s="72"/>
      <c r="Z88" s="74"/>
      <c r="AA88" s="72"/>
      <c r="AB88" s="73"/>
      <c r="AC88" s="118"/>
    </row>
    <row r="89" spans="1:29" x14ac:dyDescent="0.3">
      <c r="A89" s="81" t="s">
        <v>168</v>
      </c>
      <c r="B89" s="82"/>
      <c r="C89" s="82"/>
      <c r="D89" s="82"/>
      <c r="E89" s="82"/>
      <c r="F89" s="82"/>
      <c r="G89" s="82"/>
      <c r="H89" s="83"/>
      <c r="I89" s="72"/>
      <c r="J89" s="74"/>
      <c r="K89" s="72"/>
      <c r="L89" s="73"/>
      <c r="M89" s="73"/>
      <c r="N89" s="84"/>
      <c r="O89" s="85"/>
      <c r="P89" s="38"/>
      <c r="Q89" s="109"/>
      <c r="R89" s="110"/>
      <c r="S89" s="110"/>
      <c r="T89" s="110"/>
      <c r="U89" s="110"/>
      <c r="V89" s="110"/>
      <c r="W89" s="110"/>
      <c r="X89" s="111"/>
      <c r="Y89" s="72"/>
      <c r="Z89" s="74"/>
      <c r="AA89" s="72"/>
      <c r="AB89" s="73"/>
      <c r="AC89" s="118"/>
    </row>
    <row r="90" spans="1:29" x14ac:dyDescent="0.3">
      <c r="A90" s="81" t="s">
        <v>169</v>
      </c>
      <c r="B90" s="82"/>
      <c r="C90" s="82"/>
      <c r="D90" s="82"/>
      <c r="E90" s="82"/>
      <c r="F90" s="82"/>
      <c r="G90" s="82"/>
      <c r="H90" s="83"/>
      <c r="I90" s="72"/>
      <c r="J90" s="74"/>
      <c r="K90" s="72"/>
      <c r="L90" s="73"/>
      <c r="M90" s="73"/>
      <c r="N90" s="84"/>
      <c r="O90" s="85"/>
      <c r="P90" s="38"/>
      <c r="Q90" s="109"/>
      <c r="R90" s="110"/>
      <c r="S90" s="110"/>
      <c r="T90" s="110"/>
      <c r="U90" s="110"/>
      <c r="V90" s="110"/>
      <c r="W90" s="110"/>
      <c r="X90" s="111"/>
      <c r="Y90" s="72"/>
      <c r="Z90" s="74"/>
      <c r="AA90" s="72"/>
      <c r="AB90" s="73"/>
      <c r="AC90" s="118"/>
    </row>
    <row r="91" spans="1:29" x14ac:dyDescent="0.3">
      <c r="A91" s="86" t="s">
        <v>170</v>
      </c>
      <c r="B91" s="87"/>
      <c r="C91" s="87"/>
      <c r="D91" s="87"/>
      <c r="E91" s="87"/>
      <c r="F91" s="87"/>
      <c r="G91" s="87"/>
      <c r="H91" s="88"/>
      <c r="I91" s="72"/>
      <c r="J91" s="74"/>
      <c r="K91" s="72"/>
      <c r="L91" s="73"/>
      <c r="M91" s="73"/>
      <c r="N91" s="84"/>
      <c r="O91" s="85"/>
      <c r="P91" s="38"/>
      <c r="Q91" s="109"/>
      <c r="R91" s="110"/>
      <c r="S91" s="110"/>
      <c r="T91" s="110"/>
      <c r="U91" s="110"/>
      <c r="V91" s="110"/>
      <c r="W91" s="110"/>
      <c r="X91" s="111"/>
      <c r="Y91" s="72"/>
      <c r="Z91" s="74"/>
      <c r="AA91" s="72"/>
      <c r="AB91" s="73"/>
      <c r="AC91" s="118"/>
    </row>
    <row r="92" spans="1:29" x14ac:dyDescent="0.3">
      <c r="A92" s="86" t="s">
        <v>171</v>
      </c>
      <c r="B92" s="87"/>
      <c r="C92" s="87"/>
      <c r="D92" s="87"/>
      <c r="E92" s="87"/>
      <c r="F92" s="87"/>
      <c r="G92" s="87"/>
      <c r="H92" s="88"/>
      <c r="I92" s="72"/>
      <c r="J92" s="74"/>
      <c r="K92" s="72"/>
      <c r="L92" s="73"/>
      <c r="M92" s="73"/>
      <c r="N92" s="84"/>
      <c r="O92" s="85"/>
      <c r="P92" s="38"/>
      <c r="Q92" s="109"/>
      <c r="R92" s="110"/>
      <c r="S92" s="110"/>
      <c r="T92" s="110"/>
      <c r="U92" s="110"/>
      <c r="V92" s="110"/>
      <c r="W92" s="110"/>
      <c r="X92" s="111"/>
      <c r="Y92" s="72"/>
      <c r="Z92" s="74"/>
      <c r="AA92" s="72"/>
      <c r="AB92" s="73"/>
      <c r="AC92" s="118"/>
    </row>
    <row r="93" spans="1:29" x14ac:dyDescent="0.3">
      <c r="A93" s="81" t="s">
        <v>172</v>
      </c>
      <c r="B93" s="82"/>
      <c r="C93" s="82"/>
      <c r="D93" s="82"/>
      <c r="E93" s="82"/>
      <c r="F93" s="82"/>
      <c r="G93" s="82"/>
      <c r="H93" s="83"/>
      <c r="I93" s="72"/>
      <c r="J93" s="74"/>
      <c r="K93" s="72"/>
      <c r="L93" s="73"/>
      <c r="M93" s="73"/>
      <c r="N93" s="84"/>
      <c r="O93" s="85"/>
      <c r="P93" s="38"/>
      <c r="Q93" s="109"/>
      <c r="R93" s="110"/>
      <c r="S93" s="110"/>
      <c r="T93" s="110"/>
      <c r="U93" s="110"/>
      <c r="V93" s="110"/>
      <c r="W93" s="110"/>
      <c r="X93" s="111"/>
      <c r="Y93" s="72"/>
      <c r="Z93" s="74"/>
      <c r="AA93" s="72"/>
      <c r="AB93" s="73"/>
      <c r="AC93" s="118"/>
    </row>
    <row r="94" spans="1:29" x14ac:dyDescent="0.3">
      <c r="A94" s="81" t="s">
        <v>173</v>
      </c>
      <c r="B94" s="82"/>
      <c r="C94" s="82"/>
      <c r="D94" s="82"/>
      <c r="E94" s="82"/>
      <c r="F94" s="82"/>
      <c r="G94" s="82"/>
      <c r="H94" s="83"/>
      <c r="I94" s="72"/>
      <c r="J94" s="74"/>
      <c r="K94" s="72"/>
      <c r="L94" s="73"/>
      <c r="M94" s="73"/>
      <c r="N94" s="84"/>
      <c r="O94" s="85"/>
      <c r="P94" s="38"/>
      <c r="Q94" s="109"/>
      <c r="R94" s="110"/>
      <c r="S94" s="110"/>
      <c r="T94" s="110"/>
      <c r="U94" s="110"/>
      <c r="V94" s="110"/>
      <c r="W94" s="110"/>
      <c r="X94" s="111"/>
      <c r="Y94" s="72"/>
      <c r="Z94" s="74"/>
      <c r="AA94" s="72"/>
      <c r="AB94" s="73"/>
      <c r="AC94" s="118"/>
    </row>
    <row r="95" spans="1:29" x14ac:dyDescent="0.3">
      <c r="A95" s="81" t="s">
        <v>174</v>
      </c>
      <c r="B95" s="82"/>
      <c r="C95" s="82"/>
      <c r="D95" s="82"/>
      <c r="E95" s="82"/>
      <c r="F95" s="82"/>
      <c r="G95" s="82"/>
      <c r="H95" s="83"/>
      <c r="I95" s="72"/>
      <c r="J95" s="74"/>
      <c r="K95" s="72"/>
      <c r="L95" s="73"/>
      <c r="M95" s="73"/>
      <c r="N95" s="84"/>
      <c r="O95" s="85"/>
      <c r="P95" s="38"/>
      <c r="Q95" s="109"/>
      <c r="R95" s="110"/>
      <c r="S95" s="110"/>
      <c r="T95" s="110"/>
      <c r="U95" s="110"/>
      <c r="V95" s="110"/>
      <c r="W95" s="110"/>
      <c r="X95" s="111"/>
      <c r="Y95" s="72"/>
      <c r="Z95" s="74"/>
      <c r="AA95" s="72"/>
      <c r="AB95" s="73"/>
      <c r="AC95" s="118"/>
    </row>
    <row r="96" spans="1:29" x14ac:dyDescent="0.3">
      <c r="A96" s="81" t="s">
        <v>175</v>
      </c>
      <c r="B96" s="82"/>
      <c r="C96" s="82"/>
      <c r="D96" s="82"/>
      <c r="E96" s="82"/>
      <c r="F96" s="82"/>
      <c r="G96" s="82"/>
      <c r="H96" s="83"/>
      <c r="I96" s="72"/>
      <c r="J96" s="74"/>
      <c r="K96" s="72"/>
      <c r="L96" s="73"/>
      <c r="M96" s="73"/>
      <c r="N96" s="84"/>
      <c r="O96" s="85"/>
      <c r="P96" s="38"/>
      <c r="Q96" s="109"/>
      <c r="R96" s="110"/>
      <c r="S96" s="110"/>
      <c r="T96" s="110"/>
      <c r="U96" s="110"/>
      <c r="V96" s="110"/>
      <c r="W96" s="110"/>
      <c r="X96" s="111"/>
      <c r="Y96" s="72"/>
      <c r="Z96" s="74"/>
      <c r="AA96" s="72"/>
      <c r="AB96" s="73"/>
      <c r="AC96" s="118"/>
    </row>
    <row r="97" spans="1:29" x14ac:dyDescent="0.3">
      <c r="A97" s="81"/>
      <c r="B97" s="82"/>
      <c r="C97" s="82"/>
      <c r="D97" s="82"/>
      <c r="E97" s="82"/>
      <c r="F97" s="82"/>
      <c r="G97" s="82"/>
      <c r="H97" s="83"/>
      <c r="I97" s="72"/>
      <c r="J97" s="74"/>
      <c r="K97" s="72"/>
      <c r="L97" s="73"/>
      <c r="M97" s="73"/>
      <c r="N97" s="119"/>
      <c r="O97" s="118"/>
      <c r="P97" s="38"/>
      <c r="Q97" s="109"/>
      <c r="R97" s="110"/>
      <c r="S97" s="110"/>
      <c r="T97" s="110"/>
      <c r="U97" s="110"/>
      <c r="V97" s="110"/>
      <c r="W97" s="110"/>
      <c r="X97" s="111"/>
      <c r="Y97" s="72"/>
      <c r="Z97" s="74"/>
      <c r="AA97" s="72"/>
      <c r="AB97" s="73"/>
      <c r="AC97" s="118"/>
    </row>
    <row r="98" spans="1:29" x14ac:dyDescent="0.3">
      <c r="A98" s="86"/>
      <c r="B98" s="87"/>
      <c r="C98" s="87"/>
      <c r="D98" s="87"/>
      <c r="E98" s="87"/>
      <c r="F98" s="87"/>
      <c r="G98" s="87"/>
      <c r="H98" s="88"/>
      <c r="I98" s="72"/>
      <c r="J98" s="74"/>
      <c r="K98" s="72"/>
      <c r="L98" s="73"/>
      <c r="M98" s="73"/>
      <c r="N98" s="119"/>
      <c r="O98" s="118"/>
      <c r="P98" s="38"/>
      <c r="Q98" s="109"/>
      <c r="R98" s="110"/>
      <c r="S98" s="110"/>
      <c r="T98" s="110"/>
      <c r="U98" s="110"/>
      <c r="V98" s="110"/>
      <c r="W98" s="110"/>
      <c r="X98" s="111"/>
      <c r="Y98" s="72"/>
      <c r="Z98" s="74"/>
      <c r="AA98" s="72"/>
      <c r="AB98" s="73"/>
      <c r="AC98" s="118"/>
    </row>
    <row r="99" spans="1:29" ht="15" thickBot="1" x14ac:dyDescent="0.35">
      <c r="A99" s="86"/>
      <c r="B99" s="87"/>
      <c r="C99" s="87"/>
      <c r="D99" s="87"/>
      <c r="E99" s="87"/>
      <c r="F99" s="87"/>
      <c r="G99" s="87"/>
      <c r="H99" s="88"/>
      <c r="I99" s="72"/>
      <c r="J99" s="74"/>
      <c r="K99" s="72"/>
      <c r="L99" s="73"/>
      <c r="M99" s="73"/>
      <c r="N99" s="119"/>
      <c r="O99" s="118"/>
      <c r="P99" s="38"/>
      <c r="Q99" s="109"/>
      <c r="R99" s="110"/>
      <c r="S99" s="110"/>
      <c r="T99" s="110"/>
      <c r="U99" s="110"/>
      <c r="V99" s="110"/>
      <c r="W99" s="110"/>
      <c r="X99" s="111"/>
      <c r="Y99" s="72"/>
      <c r="Z99" s="74"/>
      <c r="AA99" s="72"/>
      <c r="AB99" s="73"/>
      <c r="AC99" s="118"/>
    </row>
    <row r="100" spans="1:29" ht="15" thickBot="1" x14ac:dyDescent="0.35">
      <c r="A100" s="39" t="s">
        <v>176</v>
      </c>
      <c r="B100" s="40"/>
      <c r="C100" s="40"/>
      <c r="D100" s="40"/>
      <c r="E100" s="41"/>
      <c r="F100" s="40" t="s">
        <v>177</v>
      </c>
      <c r="G100" s="40"/>
      <c r="H100" s="40"/>
      <c r="I100" s="41" t="s">
        <v>189</v>
      </c>
      <c r="J100" s="40" t="s">
        <v>178</v>
      </c>
      <c r="K100" s="40"/>
      <c r="L100" s="40"/>
      <c r="M100" s="41" t="s">
        <v>189</v>
      </c>
      <c r="N100" s="40" t="s">
        <v>179</v>
      </c>
      <c r="O100" s="40"/>
      <c r="P100" s="40"/>
      <c r="Q100" s="42"/>
      <c r="R100" s="4" t="s">
        <v>180</v>
      </c>
      <c r="S100" s="4"/>
      <c r="T100" s="40"/>
      <c r="U100" s="40"/>
      <c r="V100" s="40"/>
      <c r="W100" s="40"/>
      <c r="X100" s="41"/>
      <c r="Y100" s="40" t="s">
        <v>181</v>
      </c>
      <c r="Z100" s="40"/>
      <c r="AA100" s="40"/>
      <c r="AB100" s="40"/>
      <c r="AC100" s="40"/>
    </row>
    <row r="101" spans="1:29" ht="15" thickBot="1" x14ac:dyDescent="0.35">
      <c r="A101" s="30" t="s">
        <v>182</v>
      </c>
      <c r="B101" s="30"/>
      <c r="C101" s="30"/>
      <c r="D101" s="30"/>
      <c r="E101" s="42"/>
      <c r="F101" s="43" t="s">
        <v>183</v>
      </c>
      <c r="G101" s="43"/>
      <c r="H101" s="43"/>
      <c r="I101" s="42" t="s">
        <v>189</v>
      </c>
      <c r="J101" s="43" t="s">
        <v>184</v>
      </c>
      <c r="K101" s="43"/>
      <c r="L101" s="43"/>
      <c r="M101"/>
      <c r="N101" t="s">
        <v>185</v>
      </c>
      <c r="O101" s="43"/>
      <c r="P101" s="43"/>
      <c r="Q101" s="44" t="str" cm="1">
        <f t="array" ref="Q101">_xlfn.IFS(E101="X","ZOOP50",I101="X","ZOOP150")</f>
        <v>ZOOP150</v>
      </c>
      <c r="R101" s="45"/>
      <c r="S101" s="46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spans="1:29" ht="15" thickBot="1" x14ac:dyDescent="0.35">
      <c r="A102" s="30" t="s">
        <v>186</v>
      </c>
      <c r="B102" s="30"/>
      <c r="C102" s="30"/>
      <c r="D102" s="30"/>
      <c r="E102" s="120" t="s">
        <v>282</v>
      </c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2"/>
      <c r="Y102" s="30"/>
      <c r="Z102" s="30"/>
      <c r="AA102" s="30"/>
      <c r="AB102" s="30"/>
      <c r="AC102" s="30"/>
    </row>
    <row r="103" spans="1:29" x14ac:dyDescent="0.3">
      <c r="A103" s="30"/>
      <c r="B103" s="30"/>
      <c r="C103" s="30"/>
      <c r="D103" s="3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30"/>
      <c r="Z103" s="30"/>
      <c r="AA103" s="30"/>
      <c r="AB103" s="30"/>
      <c r="AC103" s="30"/>
    </row>
    <row r="104" spans="1:29" x14ac:dyDescent="0.3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</row>
    <row r="106" spans="1:29" x14ac:dyDescent="0.3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</row>
    <row r="107" spans="1:29" customForma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customForma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customForma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customForma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customForma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customForma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customForma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customForma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customForma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customForma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customForma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customForma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customForma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customFormat="1" x14ac:dyDescent="0.3">
      <c r="A120" s="4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customForma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customForma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customForma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customForma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customForma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customForma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 spans="1:29" customForma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 spans="1:29" customFormat="1" x14ac:dyDescent="0.3"/>
    <row r="129" customFormat="1" x14ac:dyDescent="0.3"/>
    <row r="130" customFormat="1" x14ac:dyDescent="0.3"/>
  </sheetData>
  <mergeCells count="503">
    <mergeCell ref="E102:X102"/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U11:X11"/>
    <mergeCell ref="A14:L14"/>
    <mergeCell ref="M14:AC14"/>
    <mergeCell ref="A15:L15"/>
    <mergeCell ref="M15:AC15"/>
    <mergeCell ref="I20:O20"/>
    <mergeCell ref="Q20:X20"/>
    <mergeCell ref="Y20:AC20"/>
    <mergeCell ref="A10:D10"/>
    <mergeCell ref="F10:I10"/>
    <mergeCell ref="Z10:AB10"/>
    <mergeCell ref="A6:D6"/>
    <mergeCell ref="Q6:T6"/>
    <mergeCell ref="V6:X6"/>
    <mergeCell ref="Z6:AB6"/>
    <mergeCell ref="A7:D7"/>
    <mergeCell ref="F7:G7"/>
    <mergeCell ref="J7:M7"/>
    <mergeCell ref="R7:S7"/>
    <mergeCell ref="A1:K1"/>
    <mergeCell ref="A3:Y3"/>
    <mergeCell ref="A9:D9"/>
    <mergeCell ref="F9:I9"/>
    <mergeCell ref="Z9:AB9"/>
    <mergeCell ref="Z1:AA1"/>
    <mergeCell ref="Z2:AA2"/>
    <mergeCell ref="Z3:AA3"/>
    <mergeCell ref="Z4:AA4"/>
  </mergeCells>
  <pageMargins left="0.7" right="0.7" top="0.75" bottom="0.75" header="0.3" footer="0.3"/>
  <pageSetup scale="39" orientation="portrait" horizontalDpi="0" verticalDpi="0" r:id="rId1"/>
</worksheet>
</file>

<file path=docMetadata/LabelInfo.xml><?xml version="1.0" encoding="utf-8"?>
<clbl:labelList xmlns:clbl="http://schemas.microsoft.com/office/2020/mipLabelMetadata">
  <clbl:label id="{cf90b97b-be46-4a00-9700-81ce4ff1b7f6}" enabled="0" method="" siteId="{cf90b97b-be46-4a00-9700-81ce4ff1b7f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COC Samples</vt:lpstr>
      <vt:lpstr>BLANK</vt:lpstr>
      <vt:lpstr>1 SHR</vt:lpstr>
      <vt:lpstr>2 SHR</vt:lpstr>
      <vt:lpstr>3 SHR</vt:lpstr>
      <vt:lpstr>4 SHR</vt:lpstr>
      <vt:lpstr>5 STTD</vt:lpstr>
      <vt:lpstr>6 STTD</vt:lpstr>
      <vt:lpstr>7 SHR</vt:lpstr>
      <vt:lpstr>8 SHR</vt:lpstr>
      <vt:lpstr>9 SHR</vt:lpstr>
      <vt:lpstr>10 SHR</vt:lpstr>
      <vt:lpstr>11 STTD</vt:lpstr>
      <vt:lpstr>12 STTD</vt:lpstr>
      <vt:lpstr>13 SHR</vt:lpstr>
      <vt:lpstr>14 SHR</vt:lpstr>
      <vt:lpstr>15 STTD</vt:lpstr>
      <vt:lpstr>15 STTD QAQC</vt:lpstr>
      <vt:lpstr>16 STTD</vt:lpstr>
      <vt:lpstr>16 STTD QAQC</vt:lpstr>
      <vt:lpstr>17 SHR</vt:lpstr>
      <vt:lpstr>18 SHR</vt:lpstr>
      <vt:lpstr>19 STTD</vt:lpstr>
      <vt:lpstr>20 STTD</vt:lpstr>
      <vt:lpstr>21 STTD</vt:lpstr>
      <vt:lpstr>22 STTD</vt:lpstr>
      <vt:lpstr>23 SHR</vt:lpstr>
      <vt:lpstr>24 SHR</vt:lpstr>
      <vt:lpstr>25 SHR</vt:lpstr>
      <vt:lpstr>26 SHR</vt:lpstr>
      <vt:lpstr>27 STTD</vt:lpstr>
      <vt:lpstr>28 STTD</vt:lpstr>
      <vt:lpstr>29 STTD</vt:lpstr>
      <vt:lpstr>30 STTD</vt:lpstr>
      <vt:lpstr>31 SHR</vt:lpstr>
      <vt:lpstr>32 SHR</vt:lpstr>
      <vt:lpstr>33 SHR</vt:lpstr>
      <vt:lpstr>34 SHR</vt:lpstr>
      <vt:lpstr>35 STTD</vt:lpstr>
      <vt:lpstr>36 STTD</vt:lpstr>
      <vt:lpstr>37 STTD</vt:lpstr>
      <vt:lpstr>38 STTD</vt:lpstr>
      <vt:lpstr>39 SHR</vt:lpstr>
      <vt:lpstr>40 SHR</vt:lpstr>
      <vt:lpstr>41 STTD</vt:lpstr>
      <vt:lpstr>42 STTD</vt:lpstr>
      <vt:lpstr>43 SHR</vt:lpstr>
      <vt:lpstr>44 SHR</vt:lpstr>
      <vt:lpstr>45 STTD</vt:lpstr>
      <vt:lpstr>46 STTD</vt:lpstr>
      <vt:lpstr>47 SHR</vt:lpstr>
      <vt:lpstr>48 SHR</vt:lpstr>
      <vt:lpstr>49 STTD</vt:lpstr>
      <vt:lpstr>50 STTD</vt:lpstr>
      <vt:lpstr>51 SHR</vt:lpstr>
      <vt:lpstr>52 SHR</vt:lpstr>
      <vt:lpstr>53 STTD</vt:lpstr>
      <vt:lpstr>54 STTD</vt:lpstr>
      <vt:lpstr>55 SHR</vt:lpstr>
      <vt:lpstr>56 SHR</vt:lpstr>
      <vt:lpstr>57 SHR</vt:lpstr>
      <vt:lpstr>58 SHR</vt:lpstr>
      <vt:lpstr>59 STTD</vt:lpstr>
      <vt:lpstr>60 STTD</vt:lpstr>
      <vt:lpstr>61 SHR</vt:lpstr>
      <vt:lpstr>62 SHR</vt:lpstr>
      <vt:lpstr>63 STTD</vt:lpstr>
      <vt:lpstr>64 STTD</vt:lpstr>
      <vt:lpstr>65 STTD</vt:lpstr>
      <vt:lpstr>66 STTD</vt:lpstr>
      <vt:lpstr>67 SHR</vt:lpstr>
      <vt:lpstr>68 SHR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Corning, Teague</dc:creator>
  <cp:keywords/>
  <dc:description/>
  <cp:lastModifiedBy>Corning, Teague</cp:lastModifiedBy>
  <cp:revision/>
  <cp:lastPrinted>2023-09-05T22:49:37Z</cp:lastPrinted>
  <dcterms:created xsi:type="dcterms:W3CDTF">2023-06-30T23:45:10Z</dcterms:created>
  <dcterms:modified xsi:type="dcterms:W3CDTF">2023-11-09T03:22:05Z</dcterms:modified>
  <cp:category/>
  <cp:contentStatus/>
</cp:coreProperties>
</file>