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holmes\Documents\R\Projects\NDFS_reports\data\zoopraw\ICF\"/>
    </mc:Choice>
  </mc:AlternateContent>
  <xr:revisionPtr revIDLastSave="0" documentId="13_ncr:1_{B12AA3B0-42E2-4D5B-A895-475A11A49549}" xr6:coauthVersionLast="47" xr6:coauthVersionMax="47" xr10:uidLastSave="{00000000-0000-0000-0000-000000000000}"/>
  <bookViews>
    <workbookView xWindow="-110" yWindow="-110" windowWidth="19420" windowHeight="11620" tabRatio="822" activeTab="28" xr2:uid="{40D0077E-B3D7-4A27-AFCC-2389FA40B716}"/>
  </bookViews>
  <sheets>
    <sheet name="COC" sheetId="1" r:id="rId1"/>
    <sheet name="BLANK" sheetId="2" r:id="rId2"/>
    <sheet name="1 RVB" sheetId="3" r:id="rId3"/>
    <sheet name="2 I80" sheetId="4" r:id="rId4"/>
    <sheet name="3 RCS" sheetId="5" r:id="rId5"/>
    <sheet name="4 RYI" sheetId="6" r:id="rId6"/>
    <sheet name="5 LIB" sheetId="7" r:id="rId7"/>
    <sheet name="6 LIS" sheetId="8" r:id="rId8"/>
    <sheet name="7 PRS" sheetId="9" r:id="rId9"/>
    <sheet name="8 RD22" sheetId="10" r:id="rId10"/>
    <sheet name="9 BL5" sheetId="11" r:id="rId11"/>
    <sheet name="10 STTD" sheetId="12" r:id="rId12"/>
    <sheet name="11 STTD" sheetId="13" r:id="rId13"/>
    <sheet name="12 SHR" sheetId="14" r:id="rId14"/>
    <sheet name="13 SHR" sheetId="15" r:id="rId15"/>
    <sheet name="14 RVB" sheetId="16" r:id="rId16"/>
    <sheet name="15 I80" sheetId="17" r:id="rId17"/>
    <sheet name="16 RD22" sheetId="18" r:id="rId18"/>
    <sheet name="17 RYI" sheetId="19" r:id="rId19"/>
    <sheet name="18 LIB" sheetId="20" r:id="rId20"/>
    <sheet name="19 LIS" sheetId="21" r:id="rId21"/>
    <sheet name="20 PRS" sheetId="22" r:id="rId22"/>
    <sheet name="21 BL5" sheetId="23" r:id="rId23"/>
    <sheet name="22 RCS" sheetId="24" r:id="rId24"/>
    <sheet name="23 STTD" sheetId="25" r:id="rId25"/>
    <sheet name="24 STTD" sheetId="26" r:id="rId26"/>
    <sheet name="25 SHR" sheetId="27" r:id="rId27"/>
    <sheet name="26 SHR" sheetId="28" r:id="rId28"/>
    <sheet name="27 RVB" sheetId="29" r:id="rId29"/>
    <sheet name="28 RD22" sheetId="30" r:id="rId30"/>
    <sheet name="29 I80" sheetId="31" r:id="rId31"/>
    <sheet name="30 RYI" sheetId="32" r:id="rId32"/>
    <sheet name="31 LIB" sheetId="33" r:id="rId33"/>
    <sheet name="32 LIS" sheetId="34" r:id="rId34"/>
    <sheet name="33 RCS" sheetId="35" r:id="rId35"/>
    <sheet name="34 STTD" sheetId="36" r:id="rId36"/>
    <sheet name="35 STTD" sheetId="37" r:id="rId37"/>
    <sheet name="36 SHR" sheetId="38" r:id="rId38"/>
    <sheet name="37 SHR" sheetId="39" r:id="rId39"/>
    <sheet name="38 SHR" sheetId="40" r:id="rId40"/>
    <sheet name="39 SHR" sheetId="41" r:id="rId41"/>
    <sheet name="40 RVB" sheetId="42" r:id="rId42"/>
    <sheet name="41 I80" sheetId="43" r:id="rId43"/>
    <sheet name="42 RD22" sheetId="44" r:id="rId44"/>
    <sheet name="43 RYI" sheetId="45" r:id="rId45"/>
    <sheet name="44 LIB" sheetId="46" r:id="rId46"/>
    <sheet name="45 PRS" sheetId="47" r:id="rId47"/>
    <sheet name="46 LIS" sheetId="48" r:id="rId48"/>
    <sheet name="47 BL5" sheetId="49" r:id="rId49"/>
    <sheet name="48 RCS" sheetId="50" r:id="rId50"/>
    <sheet name="49 STTD" sheetId="51" r:id="rId51"/>
    <sheet name="50 STTD" sheetId="52" r:id="rId52"/>
    <sheet name="51 RD22" sheetId="53" r:id="rId53"/>
    <sheet name="52 RVB" sheetId="54" r:id="rId54"/>
    <sheet name="53 I80" sheetId="55" r:id="rId55"/>
    <sheet name="54 RYI" sheetId="56" r:id="rId56"/>
    <sheet name="55 LIB" sheetId="57" r:id="rId57"/>
    <sheet name="56 PRS" sheetId="58" r:id="rId58"/>
    <sheet name="57 LIS" sheetId="59" r:id="rId59"/>
    <sheet name="58 BL5" sheetId="60" r:id="rId60"/>
    <sheet name="59 RCS" sheetId="61" r:id="rId61"/>
    <sheet name="60 STTD" sheetId="62" r:id="rId62"/>
    <sheet name="61 STTD" sheetId="63" r:id="rId63"/>
    <sheet name="62 SHR" sheetId="64" r:id="rId64"/>
    <sheet name="63 SHR" sheetId="65" r:id="rId65"/>
    <sheet name="64 STTD" sheetId="66" r:id="rId66"/>
    <sheet name="65 STTD" sheetId="67" r:id="rId67"/>
    <sheet name="66 SHR" sheetId="68" r:id="rId68"/>
    <sheet name="67 SHR" sheetId="69" r:id="rId69"/>
    <sheet name="68 STTD" sheetId="70" r:id="rId70"/>
    <sheet name="69 STTD" sheetId="71" r:id="rId71"/>
    <sheet name="70 SHR" sheetId="72" r:id="rId72"/>
    <sheet name="71 SHR" sheetId="73" r:id="rId73"/>
    <sheet name="72 STTD" sheetId="74" r:id="rId74"/>
    <sheet name="73 STTD" sheetId="75" r:id="rId75"/>
    <sheet name="74 SHR" sheetId="76" r:id="rId76"/>
    <sheet name="75 SHR" sheetId="77" r:id="rId77"/>
    <sheet name="76 STTD" sheetId="78" r:id="rId78"/>
    <sheet name="77 STTD" sheetId="79" r:id="rId7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1" i="79" l="1" a="1"/>
  <c r="Q101" i="79" s="1"/>
  <c r="A9" i="79" s="1"/>
  <c r="Q101" i="78" a="1"/>
  <c r="Q101" i="78" s="1"/>
  <c r="A9" i="78" s="1"/>
  <c r="Q101" i="77" a="1"/>
  <c r="Q101" i="77" s="1"/>
  <c r="A9" i="77" s="1"/>
  <c r="Q101" i="76" a="1"/>
  <c r="Q101" i="76" s="1"/>
  <c r="A9" i="76" s="1"/>
  <c r="Q101" i="75" a="1"/>
  <c r="Q101" i="75" s="1"/>
  <c r="A9" i="75" s="1"/>
  <c r="Q101" i="74" a="1"/>
  <c r="Q101" i="74" s="1"/>
  <c r="A9" i="74" s="1"/>
  <c r="J80" i="1"/>
  <c r="Q101" i="73" a="1"/>
  <c r="Q101" i="73" s="1"/>
  <c r="A9" i="73" s="1"/>
  <c r="Q101" i="72" a="1"/>
  <c r="Q101" i="72" s="1"/>
  <c r="A9" i="72" s="1"/>
  <c r="Q101" i="71" a="1"/>
  <c r="Q101" i="71" s="1"/>
  <c r="A9" i="71" s="1"/>
  <c r="Q101" i="70" a="1"/>
  <c r="Q101" i="70" s="1"/>
  <c r="A9" i="70" s="1"/>
  <c r="Q101" i="69" a="1"/>
  <c r="Q101" i="69" s="1"/>
  <c r="A9" i="69" s="1"/>
  <c r="Q101" i="68" l="1" a="1"/>
  <c r="Q101" i="68" s="1"/>
  <c r="A9" i="68" s="1"/>
  <c r="Q101" i="67" a="1"/>
  <c r="Q101" i="67" s="1"/>
  <c r="A9" i="67" s="1"/>
  <c r="Q101" i="66" a="1"/>
  <c r="Q101" i="66" s="1"/>
  <c r="A9" i="66" s="1"/>
  <c r="Q101" i="65" a="1"/>
  <c r="Q101" i="65" s="1"/>
  <c r="A9" i="65" s="1"/>
  <c r="Q101" i="64" a="1"/>
  <c r="Q101" i="64" s="1"/>
  <c r="A9" i="64" s="1"/>
  <c r="Q101" i="63" l="1" a="1"/>
  <c r="Q101" i="63" s="1"/>
  <c r="A9" i="63" s="1"/>
  <c r="Q101" i="62" a="1"/>
  <c r="Q101" i="62" s="1"/>
  <c r="A9" i="62" s="1"/>
  <c r="Q101" i="61" a="1"/>
  <c r="Q101" i="61" s="1"/>
  <c r="A9" i="61" s="1"/>
  <c r="Q101" i="60" a="1"/>
  <c r="Q101" i="60" s="1"/>
  <c r="A9" i="60" s="1"/>
  <c r="Q101" i="59" a="1"/>
  <c r="Q101" i="59" s="1"/>
  <c r="A9" i="59" s="1"/>
  <c r="Q101" i="58" a="1"/>
  <c r="Q101" i="58" s="1"/>
  <c r="A9" i="58" s="1"/>
  <c r="Q101" i="57" a="1"/>
  <c r="Q101" i="57" s="1"/>
  <c r="A9" i="57" s="1"/>
  <c r="Q101" i="56" a="1"/>
  <c r="Q101" i="56" s="1"/>
  <c r="A9" i="56" s="1"/>
  <c r="Q101" i="55" a="1"/>
  <c r="Q101" i="55" s="1"/>
  <c r="A9" i="55" s="1"/>
  <c r="Q101" i="54" a="1"/>
  <c r="Q101" i="54" s="1"/>
  <c r="A9" i="54" s="1"/>
  <c r="Q101" i="53" a="1"/>
  <c r="Q101" i="53" s="1"/>
  <c r="A9" i="53" s="1"/>
  <c r="Q101" i="41" l="1" a="1"/>
  <c r="Q101" i="41" s="1"/>
  <c r="A9" i="41" s="1"/>
  <c r="Q101" i="40" a="1"/>
  <c r="Q101" i="40" s="1"/>
  <c r="A9" i="40" s="1"/>
  <c r="Q101" i="52" a="1"/>
  <c r="Q101" i="52" s="1"/>
  <c r="A9" i="52" s="1"/>
  <c r="Q101" i="51" a="1"/>
  <c r="Q101" i="51" s="1"/>
  <c r="A9" i="51" s="1"/>
  <c r="Q101" i="50" a="1"/>
  <c r="Q101" i="50" s="1"/>
  <c r="A9" i="50" s="1"/>
  <c r="Q101" i="49" a="1"/>
  <c r="Q101" i="49" s="1"/>
  <c r="A9" i="49" s="1"/>
  <c r="Q101" i="48" a="1"/>
  <c r="Q101" i="48" s="1"/>
  <c r="A9" i="48" s="1"/>
  <c r="Q101" i="47" a="1"/>
  <c r="Q101" i="47" s="1"/>
  <c r="A9" i="47" s="1"/>
  <c r="Q101" i="46" a="1"/>
  <c r="Q101" i="46" s="1"/>
  <c r="A9" i="46" s="1"/>
  <c r="Q101" i="45" a="1"/>
  <c r="Q101" i="45" s="1"/>
  <c r="A9" i="45" s="1"/>
  <c r="Q101" i="44" a="1"/>
  <c r="Q101" i="44" s="1"/>
  <c r="A9" i="44" s="1"/>
  <c r="Q101" i="43" a="1"/>
  <c r="Q101" i="43" s="1"/>
  <c r="A9" i="43" s="1"/>
  <c r="Q101" i="42" a="1"/>
  <c r="Q101" i="42" s="1"/>
  <c r="A9" i="42" s="1"/>
  <c r="Q101" i="39" l="1" a="1"/>
  <c r="Q101" i="39" s="1"/>
  <c r="A9" i="39" s="1"/>
  <c r="Q101" i="38" a="1"/>
  <c r="Q101" i="38" s="1"/>
  <c r="A9" i="38" s="1"/>
  <c r="Q101" i="37" l="1" a="1"/>
  <c r="Q101" i="37" s="1"/>
  <c r="A9" i="37" s="1"/>
  <c r="Q101" i="36" a="1"/>
  <c r="Q101" i="36" s="1"/>
  <c r="A9" i="36" s="1"/>
  <c r="Q101" i="35" a="1"/>
  <c r="Q101" i="35" s="1"/>
  <c r="A9" i="35" s="1"/>
  <c r="Q101" i="34" a="1"/>
  <c r="Q101" i="34" s="1"/>
  <c r="A9" i="34" s="1"/>
  <c r="Q101" i="33" a="1"/>
  <c r="Q101" i="33" s="1"/>
  <c r="A9" i="33" s="1"/>
  <c r="Q101" i="32" a="1"/>
  <c r="Q101" i="32" s="1"/>
  <c r="A9" i="32" s="1"/>
  <c r="Q101" i="31" a="1"/>
  <c r="Q101" i="31" s="1"/>
  <c r="A9" i="31" s="1"/>
  <c r="Q101" i="30" a="1"/>
  <c r="Q101" i="30" s="1"/>
  <c r="A9" i="30" s="1"/>
  <c r="Q101" i="29" a="1"/>
  <c r="Q101" i="29" s="1"/>
  <c r="A9" i="29" s="1"/>
  <c r="Q101" i="28" a="1"/>
  <c r="Q101" i="28" s="1"/>
  <c r="A9" i="28" s="1"/>
  <c r="Q101" i="27" a="1"/>
  <c r="Q101" i="27" s="1"/>
  <c r="A9" i="27" s="1"/>
  <c r="Q101" i="26" a="1"/>
  <c r="Q101" i="26" s="1"/>
  <c r="A9" i="26" s="1"/>
  <c r="Q101" i="25" a="1"/>
  <c r="Q101" i="25" s="1"/>
  <c r="A9" i="25" s="1"/>
  <c r="Q101" i="24" a="1"/>
  <c r="Q101" i="24" s="1"/>
  <c r="A9" i="24" s="1"/>
  <c r="Q101" i="23" a="1"/>
  <c r="Q101" i="23" s="1"/>
  <c r="A9" i="23" s="1"/>
  <c r="Q101" i="22" a="1"/>
  <c r="Q101" i="22" s="1"/>
  <c r="A9" i="22" s="1"/>
  <c r="Q101" i="21" a="1"/>
  <c r="Q101" i="21" s="1"/>
  <c r="A9" i="21" s="1"/>
  <c r="Q101" i="20" a="1"/>
  <c r="Q101" i="20" s="1"/>
  <c r="A9" i="20" s="1"/>
  <c r="Q101" i="19" a="1"/>
  <c r="Q101" i="19" s="1"/>
  <c r="A9" i="19" s="1"/>
  <c r="Q101" i="18" a="1"/>
  <c r="Q101" i="18" s="1"/>
  <c r="A9" i="18" s="1"/>
  <c r="Q101" i="17" a="1"/>
  <c r="Q101" i="17" s="1"/>
  <c r="A9" i="17" s="1"/>
  <c r="Q101" i="16" a="1"/>
  <c r="Q101" i="16" s="1"/>
  <c r="A9" i="16" s="1"/>
  <c r="Q101" i="11" a="1"/>
  <c r="Q101" i="11" s="1"/>
  <c r="A9" i="11" s="1"/>
  <c r="Q101" i="10" a="1"/>
  <c r="Q101" i="10" s="1"/>
  <c r="A9" i="10" s="1"/>
  <c r="Q101" i="9" a="1"/>
  <c r="Q101" i="9" s="1"/>
  <c r="A9" i="9" s="1"/>
  <c r="Q101" i="8" a="1"/>
  <c r="Q101" i="8" s="1"/>
  <c r="A9" i="8" s="1"/>
  <c r="Q101" i="7" a="1"/>
  <c r="Q101" i="7" s="1"/>
  <c r="A9" i="7" s="1"/>
  <c r="Q101" i="6" a="1"/>
  <c r="Q101" i="6" s="1"/>
  <c r="A9" i="6" s="1"/>
  <c r="Q101" i="5" a="1"/>
  <c r="Q101" i="5" s="1"/>
  <c r="A9" i="5" s="1"/>
  <c r="Q101" i="4" a="1"/>
  <c r="Q101" i="4" s="1"/>
  <c r="A9" i="4" s="1"/>
  <c r="Q101" i="3" a="1"/>
  <c r="Q101" i="3" s="1"/>
  <c r="A9" i="3" s="1"/>
  <c r="Q101" i="15" a="1"/>
  <c r="Q101" i="15" s="1"/>
  <c r="A9" i="15" s="1"/>
  <c r="Q101" i="14" a="1"/>
  <c r="Q101" i="14" s="1"/>
  <c r="A9" i="14" s="1"/>
  <c r="Q101" i="13" a="1"/>
  <c r="Q101" i="13" s="1"/>
  <c r="A9" i="13" s="1"/>
  <c r="Q101" i="12" a="1"/>
  <c r="Q101" i="12" s="1"/>
  <c r="A9" i="12" s="1"/>
  <c r="Q101" i="2" l="1" a="1"/>
  <c r="Q101" i="2" s="1"/>
  <c r="A9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<sst xmlns="http://schemas.openxmlformats.org/spreadsheetml/2006/main" count="14072" uniqueCount="267">
  <si>
    <t>Sample #</t>
  </si>
  <si>
    <t>Project</t>
  </si>
  <si>
    <t>Site</t>
  </si>
  <si>
    <t>Date</t>
  </si>
  <si>
    <t>Time</t>
  </si>
  <si>
    <t>TowType</t>
  </si>
  <si>
    <t>Date Received</t>
  </si>
  <si>
    <t>ID'd By</t>
  </si>
  <si>
    <t>ID Date</t>
  </si>
  <si>
    <t>Process Time (Hours)</t>
  </si>
  <si>
    <t>Data QAQC'd?</t>
  </si>
  <si>
    <t>Data Checked By:</t>
  </si>
  <si>
    <t>Data Cheked Date:</t>
  </si>
  <si>
    <t>Sample QAQC'd?</t>
  </si>
  <si>
    <t>QAQC'd By:</t>
  </si>
  <si>
    <t>QAQC'd Date:</t>
  </si>
  <si>
    <t>NOTES:</t>
  </si>
  <si>
    <t>Page __1__ of __1__</t>
  </si>
  <si>
    <t xml:space="preserve">Scope: </t>
  </si>
  <si>
    <t>Olympus SZX10</t>
  </si>
  <si>
    <t>SAM_code</t>
  </si>
  <si>
    <t>Mag:</t>
  </si>
  <si>
    <t>100x</t>
  </si>
  <si>
    <t>YOLO BYPASS ZOOPLANKTON ID DATA SHEET</t>
  </si>
  <si>
    <t xml:space="preserve">ID by: </t>
  </si>
  <si>
    <t>TEC</t>
  </si>
  <si>
    <t xml:space="preserve">Date: </t>
  </si>
  <si>
    <t>YOLO</t>
  </si>
  <si>
    <t>month</t>
  </si>
  <si>
    <t>day</t>
  </si>
  <si>
    <t>year</t>
  </si>
  <si>
    <t>Tow</t>
  </si>
  <si>
    <t>Station</t>
  </si>
  <si>
    <t># of Jars</t>
  </si>
  <si>
    <r>
      <t>V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 xml:space="preserve">(mL):   </t>
    </r>
  </si>
  <si>
    <r>
      <t>Sub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>(mL):</t>
    </r>
  </si>
  <si>
    <t>Sample ID</t>
  </si>
  <si>
    <t># of Vials</t>
  </si>
  <si>
    <r>
      <t>V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>(mL):</t>
    </r>
  </si>
  <si>
    <r>
      <t>Sub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 xml:space="preserve">(mL):  </t>
    </r>
  </si>
  <si>
    <r>
      <t>V</t>
    </r>
    <r>
      <rPr>
        <vertAlign val="subscript"/>
        <sz val="11"/>
        <rFont val="Arial"/>
        <family val="2"/>
      </rPr>
      <t xml:space="preserve">sediment </t>
    </r>
    <r>
      <rPr>
        <sz val="11"/>
        <rFont val="Arial"/>
        <family val="2"/>
      </rPr>
      <t xml:space="preserve">(mL):  </t>
    </r>
  </si>
  <si>
    <t xml:space="preserve">Sample #  </t>
  </si>
  <si>
    <r>
      <t>V</t>
    </r>
    <r>
      <rPr>
        <vertAlign val="subscript"/>
        <sz val="9"/>
        <rFont val="Arial"/>
        <family val="2"/>
      </rPr>
      <t xml:space="preserve">1 </t>
    </r>
    <r>
      <rPr>
        <sz val="9"/>
        <rFont val="Arial"/>
        <family val="2"/>
      </rPr>
      <t xml:space="preserve">: Total sample volume for meso- &amp; macrozooplankton </t>
    </r>
  </si>
  <si>
    <r>
      <t>V</t>
    </r>
    <r>
      <rPr>
        <vertAlign val="subscript"/>
        <sz val="9"/>
        <rFont val="Arial"/>
        <family val="2"/>
      </rPr>
      <t xml:space="preserve">2 </t>
    </r>
    <r>
      <rPr>
        <sz val="9"/>
        <rFont val="Arial"/>
        <family val="2"/>
      </rPr>
      <t>: Total sample volume for microzooplankton, nauplii, barnacles</t>
    </r>
  </si>
  <si>
    <r>
      <t>Sub</t>
    </r>
    <r>
      <rPr>
        <vertAlign val="subscript"/>
        <sz val="9"/>
        <rFont val="Arial"/>
        <family val="2"/>
      </rPr>
      <t>1</t>
    </r>
    <r>
      <rPr>
        <sz val="9"/>
        <rFont val="Arial"/>
        <family val="2"/>
      </rPr>
      <t>: Subsample volume for meso- &amp; macrozooplankton</t>
    </r>
    <r>
      <rPr>
        <vertAlign val="subscript"/>
        <sz val="9"/>
        <rFont val="Arial"/>
        <family val="2"/>
      </rPr>
      <t xml:space="preserve"> </t>
    </r>
  </si>
  <si>
    <r>
      <t>Sub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: Subsample volume for microzooplankton, nauplii and barnacles</t>
    </r>
  </si>
  <si>
    <t>Number</t>
  </si>
  <si>
    <t># of Subsample</t>
  </si>
  <si>
    <t>MICROZOOPLANKTON &amp; NAUPLII</t>
  </si>
  <si>
    <t>CLADOCERA</t>
  </si>
  <si>
    <t>Asplanchna spp</t>
  </si>
  <si>
    <t>Acantholeberis spp</t>
  </si>
  <si>
    <t>Bdelloid</t>
  </si>
  <si>
    <t>Alona spp</t>
  </si>
  <si>
    <t>Brachionus spp</t>
  </si>
  <si>
    <t>Alonella spp</t>
  </si>
  <si>
    <t>Cephalodella spp</t>
  </si>
  <si>
    <t>Bosmina spp</t>
  </si>
  <si>
    <t>Cladocera nauplii</t>
  </si>
  <si>
    <t>Camptocercus spp</t>
  </si>
  <si>
    <t>Conochilus spp</t>
  </si>
  <si>
    <t>Ceriodaphnia spp</t>
  </si>
  <si>
    <t xml:space="preserve">Copepod nauplii </t>
  </si>
  <si>
    <t>Chydorus spp</t>
  </si>
  <si>
    <t>Euchlanis spp</t>
  </si>
  <si>
    <t>Cladocera UNID</t>
  </si>
  <si>
    <t>Eurytemora spp nauplii</t>
  </si>
  <si>
    <t>Daphnia spp</t>
  </si>
  <si>
    <t>Filinia spp</t>
  </si>
  <si>
    <t>Diaphanosoma spp</t>
  </si>
  <si>
    <t>Keratella spp</t>
  </si>
  <si>
    <t>Disparalona spp</t>
  </si>
  <si>
    <t>Lecane spp</t>
  </si>
  <si>
    <t>Eurycercus spp</t>
  </si>
  <si>
    <t>Lepadella spp</t>
  </si>
  <si>
    <t>Graptoleberis spp</t>
  </si>
  <si>
    <t>Monostyla spp</t>
  </si>
  <si>
    <t>Holopedium spp</t>
  </si>
  <si>
    <t>Notholca spp</t>
  </si>
  <si>
    <t>Ilyocryptus spp</t>
  </si>
  <si>
    <t>Ostracod</t>
  </si>
  <si>
    <t>Kurzia spp</t>
  </si>
  <si>
    <t>Platyias spp</t>
  </si>
  <si>
    <t>Latona spp</t>
  </si>
  <si>
    <t>Polyarthra spp</t>
  </si>
  <si>
    <t>Leydigia spp</t>
  </si>
  <si>
    <t>Pseudodiaptomus spp nauplii</t>
  </si>
  <si>
    <t>Macrothrix spp</t>
  </si>
  <si>
    <t>Rotifer UNID</t>
  </si>
  <si>
    <t>Moina spp</t>
  </si>
  <si>
    <t>Siniocalanus spp nauplii</t>
  </si>
  <si>
    <t>Monospilus spp</t>
  </si>
  <si>
    <t>Synchaeta spp</t>
  </si>
  <si>
    <t>Picripleuroxus spp</t>
  </si>
  <si>
    <t>Testudinella spp</t>
  </si>
  <si>
    <t>Pleuroxus spp</t>
  </si>
  <si>
    <t>Trichocerca spp</t>
  </si>
  <si>
    <t>Pseudochydorus spp</t>
  </si>
  <si>
    <t>Trichotria spp</t>
  </si>
  <si>
    <t>Scapholeberis spp</t>
  </si>
  <si>
    <t>Sida spp</t>
  </si>
  <si>
    <t>CYCLOPOIDS</t>
  </si>
  <si>
    <t>Simocephalus spp</t>
  </si>
  <si>
    <t>Acanthocyclops spp adult</t>
  </si>
  <si>
    <t>Acanthocyclops spp copepodid</t>
  </si>
  <si>
    <t>Cyclopoid UNID adult</t>
  </si>
  <si>
    <t>Cyclopoid UNID copepodite</t>
  </si>
  <si>
    <t>Diacyclops spp adult</t>
  </si>
  <si>
    <t>Ditrichocorycaeus affinis adult</t>
  </si>
  <si>
    <t>Ectocyclops spp adult</t>
  </si>
  <si>
    <t>Ergasilus spp adult</t>
  </si>
  <si>
    <t>Eucyclops spp adult</t>
  </si>
  <si>
    <t>Limnoithona sinensis adult</t>
  </si>
  <si>
    <t>Limnoithona spp adult</t>
  </si>
  <si>
    <t>Limnoithona spp copepodite</t>
  </si>
  <si>
    <t>HARPACTICOIDS</t>
  </si>
  <si>
    <t>Limnoithona tetraspina adult</t>
  </si>
  <si>
    <t>Macrocyclops spp adult</t>
  </si>
  <si>
    <t>Mesocyclops spp adult</t>
  </si>
  <si>
    <t>MACROZOOPLANKTON</t>
  </si>
  <si>
    <t>Microcyclops spp adult</t>
  </si>
  <si>
    <t>Amphipoda</t>
  </si>
  <si>
    <t>Oithona davisae adult</t>
  </si>
  <si>
    <t>Annelida</t>
  </si>
  <si>
    <t>Oithona similis adult</t>
  </si>
  <si>
    <t>Bivalve</t>
  </si>
  <si>
    <t>Oithona spp adult</t>
  </si>
  <si>
    <t>Bivalvia veliger</t>
  </si>
  <si>
    <t>Oithona spp copepodite</t>
  </si>
  <si>
    <t>Crab zoea</t>
  </si>
  <si>
    <t>Paracyclops spp adult</t>
  </si>
  <si>
    <t>Cumacean</t>
  </si>
  <si>
    <t>Tropocyclops spp adult</t>
  </si>
  <si>
    <t xml:space="preserve">Gastropod </t>
  </si>
  <si>
    <t>Gastropod veliger</t>
  </si>
  <si>
    <t>CALANOIDS</t>
  </si>
  <si>
    <t>Hydrachnidia</t>
  </si>
  <si>
    <t>Acartia spp adult</t>
  </si>
  <si>
    <t>Insect larvae</t>
  </si>
  <si>
    <t>Acartia spp copepodite</t>
  </si>
  <si>
    <t>Isopoda</t>
  </si>
  <si>
    <t>Acartiella sinensis adult</t>
  </si>
  <si>
    <t>Jellyfish</t>
  </si>
  <si>
    <t>Acartiella sinensis copepodite</t>
  </si>
  <si>
    <t>Larval fish</t>
  </si>
  <si>
    <t>Calanoid UNID adult</t>
  </si>
  <si>
    <t>Mysidae</t>
  </si>
  <si>
    <t>Calanoid UNID copepodite</t>
  </si>
  <si>
    <t>Nematoda</t>
  </si>
  <si>
    <t>Diaptomidae adult</t>
  </si>
  <si>
    <t xml:space="preserve">Polychaete </t>
  </si>
  <si>
    <t>Diaptomidae copepodite</t>
  </si>
  <si>
    <t>Polychaete larvae</t>
  </si>
  <si>
    <t>Eurytemora affinis adult</t>
  </si>
  <si>
    <t>Shrimp</t>
  </si>
  <si>
    <t>Eurytemora affinis copepodite</t>
  </si>
  <si>
    <t>Shrimp larvae</t>
  </si>
  <si>
    <t>Labidocera spp adult</t>
  </si>
  <si>
    <t>Tardigrada</t>
  </si>
  <si>
    <t>Labidocera spp copepodite</t>
  </si>
  <si>
    <t>Osphranticum labronectum adult</t>
  </si>
  <si>
    <t>Osphranticum spp copepodite</t>
  </si>
  <si>
    <t>Paracalanus parvus adult</t>
  </si>
  <si>
    <t>Paracalanus parvus copepodite</t>
  </si>
  <si>
    <t xml:space="preserve">Pseudodiaptomus euryhalinus adult </t>
  </si>
  <si>
    <t>Pseudodiaptomus forbesi adult</t>
  </si>
  <si>
    <t>Pseudodiaptomus forbesi copepodite</t>
  </si>
  <si>
    <t>Pseudodiaptomus marinus adult</t>
  </si>
  <si>
    <t>Pseudodiaptomus spp copepodite</t>
  </si>
  <si>
    <t xml:space="preserve">Sinocalanus doerrii adult </t>
  </si>
  <si>
    <t>Sinocalanus doerrii copepodite</t>
  </si>
  <si>
    <t>Tortanus dextrilobatus adult</t>
  </si>
  <si>
    <t>Tortanus spp copepodite</t>
  </si>
  <si>
    <t>Comments:</t>
  </si>
  <si>
    <t xml:space="preserve">High Algae </t>
  </si>
  <si>
    <t>High Detritus</t>
  </si>
  <si>
    <t>High Silt</t>
  </si>
  <si>
    <t>Unable to make micro tally</t>
  </si>
  <si>
    <t>Unable to make meso tally</t>
  </si>
  <si>
    <t xml:space="preserve">Zoop net type = </t>
  </si>
  <si>
    <t>50um</t>
  </si>
  <si>
    <t>150um</t>
  </si>
  <si>
    <t>SampleType=</t>
  </si>
  <si>
    <t>Additional comments:</t>
  </si>
  <si>
    <t>NDFS</t>
  </si>
  <si>
    <t>RVB</t>
  </si>
  <si>
    <t>I80</t>
  </si>
  <si>
    <t>RCS</t>
  </si>
  <si>
    <t>RYI</t>
  </si>
  <si>
    <t>LIB</t>
  </si>
  <si>
    <t>LIS</t>
  </si>
  <si>
    <t xml:space="preserve">PRS </t>
  </si>
  <si>
    <t>RD22</t>
  </si>
  <si>
    <t>BL5</t>
  </si>
  <si>
    <t>STTD</t>
  </si>
  <si>
    <t>SHR</t>
  </si>
  <si>
    <t>07:12</t>
  </si>
  <si>
    <t>X</t>
  </si>
  <si>
    <t>07:18</t>
  </si>
  <si>
    <t>Plationus spp</t>
  </si>
  <si>
    <t xml:space="preserve">Sample filled with microcystis </t>
  </si>
  <si>
    <t>07:28</t>
  </si>
  <si>
    <t>07:52</t>
  </si>
  <si>
    <t>08:41</t>
  </si>
  <si>
    <t>09:01</t>
  </si>
  <si>
    <t>PRS</t>
  </si>
  <si>
    <t>09:18</t>
  </si>
  <si>
    <t>09:41</t>
  </si>
  <si>
    <t>09:47</t>
  </si>
  <si>
    <t>11:30</t>
  </si>
  <si>
    <t>Sample filled with algae, could not concentrate further</t>
  </si>
  <si>
    <t>08:50</t>
  </si>
  <si>
    <t>07:26</t>
  </si>
  <si>
    <t xml:space="preserve">Due to microcystis and fine sediment, unable to concentrate sample further. </t>
  </si>
  <si>
    <t>07:56</t>
  </si>
  <si>
    <t>09:10</t>
  </si>
  <si>
    <t>Three larval fish present in sample</t>
  </si>
  <si>
    <t>09:20</t>
  </si>
  <si>
    <t>Cleaned and removed two large vegetation from sample</t>
  </si>
  <si>
    <t>09:51</t>
  </si>
  <si>
    <t>10:13</t>
  </si>
  <si>
    <t>11:36</t>
  </si>
  <si>
    <t>09:05</t>
  </si>
  <si>
    <t>06:53</t>
  </si>
  <si>
    <t>07:02</t>
  </si>
  <si>
    <t>07:17</t>
  </si>
  <si>
    <t>07:45</t>
  </si>
  <si>
    <t>08:31</t>
  </si>
  <si>
    <t>08:51</t>
  </si>
  <si>
    <t>Cleaned and removed two larval fish, leaves, twigs, and shrimp</t>
  </si>
  <si>
    <t>09:22</t>
  </si>
  <si>
    <t>11:12</t>
  </si>
  <si>
    <t>Sinocalanus spp nauplii</t>
  </si>
  <si>
    <t>09:14</t>
  </si>
  <si>
    <t>Could not concentrate sample further to process</t>
  </si>
  <si>
    <t>Could not concentrater further to process</t>
  </si>
  <si>
    <t xml:space="preserve">Doubled recommended sample volume of 100mL to 200mL and subsamples from 5 to 10 to reach ~1000 organisms. </t>
  </si>
  <si>
    <t>08:44</t>
  </si>
  <si>
    <t>06:57</t>
  </si>
  <si>
    <t>07:24</t>
  </si>
  <si>
    <t xml:space="preserve">Could not concentrate sample to recommended volume of 100mL, so I doubled sample volume and subsamples to reach ~1000 organisms. </t>
  </si>
  <si>
    <t>07:38</t>
  </si>
  <si>
    <t>07:44</t>
  </si>
  <si>
    <t>08:26</t>
  </si>
  <si>
    <t>09:00</t>
  </si>
  <si>
    <t xml:space="preserve">LIS </t>
  </si>
  <si>
    <t>09:15</t>
  </si>
  <si>
    <t>09:35</t>
  </si>
  <si>
    <t>10:43</t>
  </si>
  <si>
    <t>11:23</t>
  </si>
  <si>
    <t>YES</t>
  </si>
  <si>
    <t>06:56</t>
  </si>
  <si>
    <t xml:space="preserve">Cleaned and removed all large sticks/leaves before processing. </t>
  </si>
  <si>
    <t>08:25</t>
  </si>
  <si>
    <t>08:58</t>
  </si>
  <si>
    <t>09:04</t>
  </si>
  <si>
    <t>09:29</t>
  </si>
  <si>
    <t>11:03</t>
  </si>
  <si>
    <t>09:28</t>
  </si>
  <si>
    <t>08:47</t>
  </si>
  <si>
    <t xml:space="preserve"> </t>
  </si>
  <si>
    <t xml:space="preserve">Could not concentrate sample further in order to process. Added two extra samples to reach ~1000 organisms. </t>
  </si>
  <si>
    <t>09:50</t>
  </si>
  <si>
    <t>Total Time</t>
  </si>
  <si>
    <t>10:10</t>
  </si>
  <si>
    <t>09:55</t>
  </si>
  <si>
    <t xml:space="preserve">Calanoid UNID copepodites lack defining characteristics to properly ID.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</si>
</sst>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vertAlign val="subscript"/>
      <sz val="11"/>
      <name val="Arial"/>
      <family val="2"/>
    </font>
    <font>
      <sz val="9"/>
      <name val="Arial"/>
      <family val="2"/>
    </font>
    <font>
      <vertAlign val="subscript"/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Dashed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Dashed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130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3" fillId="0" borderId="0" xfId="1" applyFont="1"/>
    <xf numFmtId="0" fontId="3" fillId="0" borderId="7" xfId="1" applyFont="1" applyBorder="1"/>
    <xf numFmtId="0" fontId="3" fillId="0" borderId="8" xfId="1" applyFont="1" applyBorder="1"/>
    <xf numFmtId="0" fontId="0" fillId="0" borderId="0" xfId="0" applyProtection="1">
      <protection locked="0"/>
    </xf>
    <xf numFmtId="0" fontId="3" fillId="0" borderId="0" xfId="1" applyFont="1" applyAlignment="1">
      <alignment horizontal="left"/>
    </xf>
    <xf numFmtId="0" fontId="3" fillId="0" borderId="9" xfId="1" applyFont="1" applyBorder="1"/>
    <xf numFmtId="0" fontId="3" fillId="0" borderId="9" xfId="1" applyFont="1" applyBorder="1" applyAlignment="1">
      <alignment vertical="center"/>
    </xf>
    <xf numFmtId="0" fontId="3" fillId="0" borderId="0" xfId="1" applyFont="1" applyAlignment="1">
      <alignment horizontal="center"/>
    </xf>
    <xf numFmtId="0" fontId="3" fillId="0" borderId="12" xfId="1" applyFont="1" applyBorder="1"/>
    <xf numFmtId="0" fontId="3" fillId="0" borderId="13" xfId="1" applyFont="1" applyBorder="1" applyAlignment="1" applyProtection="1">
      <alignment horizontal="center"/>
      <protection locked="0"/>
    </xf>
    <xf numFmtId="0" fontId="3" fillId="0" borderId="15" xfId="1" applyFont="1" applyBorder="1" applyAlignment="1" applyProtection="1">
      <alignment horizontal="center"/>
      <protection locked="0"/>
    </xf>
    <xf numFmtId="0" fontId="3" fillId="0" borderId="16" xfId="1" applyFont="1" applyBorder="1" applyAlignment="1" applyProtection="1">
      <alignment horizontal="center"/>
      <protection locked="0"/>
    </xf>
    <xf numFmtId="0" fontId="3" fillId="0" borderId="17" xfId="1" applyFont="1" applyBorder="1" applyAlignment="1" applyProtection="1">
      <alignment horizontal="center"/>
      <protection locked="0"/>
    </xf>
    <xf numFmtId="0" fontId="3" fillId="0" borderId="18" xfId="1" applyFont="1" applyBorder="1" applyAlignment="1" applyProtection="1">
      <alignment horizontal="center"/>
      <protection locked="0"/>
    </xf>
    <xf numFmtId="0" fontId="3" fillId="0" borderId="22" xfId="1" applyFont="1" applyBorder="1" applyAlignment="1">
      <alignment horizontal="center"/>
    </xf>
    <xf numFmtId="0" fontId="3" fillId="0" borderId="0" xfId="1" applyFont="1" applyAlignment="1">
      <alignment horizontal="centerContinuous"/>
    </xf>
    <xf numFmtId="0" fontId="3" fillId="0" borderId="0" xfId="1" applyFont="1" applyAlignment="1">
      <alignment horizontal="centerContinuous" vertical="top"/>
    </xf>
    <xf numFmtId="0" fontId="3" fillId="0" borderId="0" xfId="1" applyFont="1" applyAlignment="1">
      <alignment horizontal="center" vertical="top"/>
    </xf>
    <xf numFmtId="164" fontId="3" fillId="0" borderId="9" xfId="1" applyNumberFormat="1" applyFont="1" applyBorder="1" applyAlignment="1">
      <alignment horizontal="center"/>
    </xf>
    <xf numFmtId="1" fontId="3" fillId="0" borderId="19" xfId="1" applyNumberFormat="1" applyFont="1" applyBorder="1"/>
    <xf numFmtId="1" fontId="3" fillId="0" borderId="20" xfId="1" applyNumberFormat="1" applyFont="1" applyBorder="1"/>
    <xf numFmtId="1" fontId="3" fillId="0" borderId="23" xfId="1" applyNumberFormat="1" applyFont="1" applyBorder="1" applyAlignment="1" applyProtection="1">
      <alignment horizontal="center"/>
      <protection locked="0"/>
    </xf>
    <xf numFmtId="1" fontId="3" fillId="0" borderId="21" xfId="1" applyNumberFormat="1" applyFont="1" applyBorder="1"/>
    <xf numFmtId="0" fontId="3" fillId="0" borderId="19" xfId="1" applyFont="1" applyBorder="1" applyAlignment="1">
      <alignment horizontal="left"/>
    </xf>
    <xf numFmtId="0" fontId="3" fillId="0" borderId="20" xfId="1" applyFont="1" applyBorder="1" applyAlignment="1">
      <alignment horizontal="left"/>
    </xf>
    <xf numFmtId="0" fontId="3" fillId="0" borderId="23" xfId="1" applyFont="1" applyBorder="1" applyAlignment="1" applyProtection="1">
      <alignment horizontal="center"/>
      <protection locked="0"/>
    </xf>
    <xf numFmtId="2" fontId="3" fillId="0" borderId="21" xfId="1" applyNumberFormat="1" applyFont="1" applyBorder="1" applyAlignment="1">
      <alignment horizontal="left"/>
    </xf>
    <xf numFmtId="0" fontId="3" fillId="0" borderId="0" xfId="1" applyFont="1" applyAlignment="1">
      <alignment horizontal="right"/>
    </xf>
    <xf numFmtId="0" fontId="3" fillId="0" borderId="21" xfId="1" applyFont="1" applyBorder="1" applyAlignment="1">
      <alignment horizontal="left"/>
    </xf>
    <xf numFmtId="0" fontId="3" fillId="0" borderId="19" xfId="1" applyFont="1" applyBorder="1"/>
    <xf numFmtId="0" fontId="3" fillId="0" borderId="20" xfId="1" applyFont="1" applyBorder="1"/>
    <xf numFmtId="0" fontId="3" fillId="0" borderId="21" xfId="1" applyFont="1" applyBorder="1"/>
    <xf numFmtId="0" fontId="7" fillId="0" borderId="0" xfId="1" applyFont="1" applyAlignment="1">
      <alignment vertical="top"/>
    </xf>
    <xf numFmtId="0" fontId="7" fillId="0" borderId="0" xfId="1" applyFont="1"/>
    <xf numFmtId="0" fontId="4" fillId="0" borderId="0" xfId="1" applyFont="1" applyAlignment="1">
      <alignment vertical="top"/>
    </xf>
    <xf numFmtId="0" fontId="3" fillId="0" borderId="0" xfId="1" applyFont="1" applyAlignment="1">
      <alignment vertical="center"/>
    </xf>
    <xf numFmtId="0" fontId="4" fillId="0" borderId="19" xfId="1" applyFont="1" applyBorder="1"/>
    <xf numFmtId="0" fontId="4" fillId="0" borderId="20" xfId="1" applyFont="1" applyBorder="1"/>
    <xf numFmtId="0" fontId="3" fillId="0" borderId="0" xfId="1" applyFont="1" applyProtection="1">
      <protection locked="0"/>
    </xf>
    <xf numFmtId="0" fontId="4" fillId="0" borderId="11" xfId="1" applyFont="1" applyBorder="1"/>
    <xf numFmtId="0" fontId="3" fillId="0" borderId="11" xfId="1" applyFont="1" applyBorder="1"/>
    <xf numFmtId="0" fontId="4" fillId="0" borderId="23" xfId="1" applyFont="1" applyBorder="1" applyAlignment="1" applyProtection="1">
      <alignment horizontal="center"/>
      <protection locked="0"/>
    </xf>
    <xf numFmtId="0" fontId="4" fillId="0" borderId="24" xfId="1" applyFont="1" applyBorder="1" applyAlignment="1" applyProtection="1">
      <alignment horizontal="center"/>
      <protection locked="0"/>
    </xf>
    <xf numFmtId="0" fontId="3" fillId="0" borderId="6" xfId="1" applyFont="1" applyBorder="1"/>
    <xf numFmtId="0" fontId="3" fillId="0" borderId="25" xfId="1" applyFont="1" applyBorder="1"/>
    <xf numFmtId="0" fontId="4" fillId="0" borderId="6" xfId="1" applyFont="1" applyBorder="1"/>
    <xf numFmtId="0" fontId="4" fillId="0" borderId="7" xfId="1" applyFont="1" applyBorder="1"/>
    <xf numFmtId="0" fontId="4" fillId="0" borderId="0" xfId="1" applyFont="1"/>
    <xf numFmtId="0" fontId="4" fillId="0" borderId="8" xfId="1" applyFont="1" applyBorder="1"/>
    <xf numFmtId="14" fontId="0" fillId="0" borderId="0" xfId="0" applyNumberFormat="1"/>
    <xf numFmtId="20" fontId="0" fillId="0" borderId="0" xfId="0" applyNumberFormat="1"/>
    <xf numFmtId="0" fontId="0" fillId="2" borderId="0" xfId="0" applyFill="1"/>
    <xf numFmtId="14" fontId="3" fillId="0" borderId="12" xfId="1" applyNumberFormat="1" applyFont="1" applyBorder="1"/>
    <xf numFmtId="0" fontId="0" fillId="3" borderId="0" xfId="0" applyFill="1"/>
    <xf numFmtId="0" fontId="3" fillId="0" borderId="1" xfId="1" applyFont="1" applyBorder="1" applyAlignment="1" applyProtection="1">
      <alignment horizontal="center"/>
      <protection locked="0"/>
    </xf>
    <xf numFmtId="0" fontId="3" fillId="0" borderId="2" xfId="1" applyFont="1" applyBorder="1" applyAlignment="1" applyProtection="1">
      <alignment horizontal="center"/>
      <protection locked="0"/>
    </xf>
    <xf numFmtId="0" fontId="3" fillId="0" borderId="4" xfId="1" applyFont="1" applyBorder="1" applyAlignment="1" applyProtection="1">
      <alignment horizontal="center"/>
      <protection locked="0"/>
    </xf>
    <xf numFmtId="0" fontId="3" fillId="0" borderId="5" xfId="1" applyFont="1" applyBorder="1" applyAlignment="1">
      <alignment horizontal="left"/>
    </xf>
    <xf numFmtId="0" fontId="3" fillId="0" borderId="6" xfId="1" applyFont="1" applyBorder="1" applyAlignment="1">
      <alignment horizontal="left"/>
    </xf>
    <xf numFmtId="0" fontId="3" fillId="0" borderId="8" xfId="1" applyFont="1" applyBorder="1" applyAlignment="1">
      <alignment horizontal="left"/>
    </xf>
    <xf numFmtId="0" fontId="3" fillId="0" borderId="0" xfId="1" applyFont="1" applyAlignment="1">
      <alignment horizontal="left"/>
    </xf>
    <xf numFmtId="0" fontId="4" fillId="0" borderId="0" xfId="1" applyFont="1" applyAlignment="1">
      <alignment horizontal="center"/>
    </xf>
    <xf numFmtId="0" fontId="4" fillId="0" borderId="9" xfId="1" applyFont="1" applyBorder="1" applyAlignment="1">
      <alignment horizontal="center"/>
    </xf>
    <xf numFmtId="0" fontId="3" fillId="0" borderId="8" xfId="1" applyFont="1" applyBorder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10" xfId="1" applyFont="1" applyBorder="1" applyAlignment="1">
      <alignment horizontal="left"/>
    </xf>
    <xf numFmtId="0" fontId="3" fillId="0" borderId="11" xfId="1" applyFont="1" applyBorder="1" applyAlignment="1">
      <alignment horizontal="left"/>
    </xf>
    <xf numFmtId="164" fontId="5" fillId="0" borderId="19" xfId="1" applyNumberFormat="1" applyFont="1" applyBorder="1" applyAlignment="1">
      <alignment horizontal="left"/>
    </xf>
    <xf numFmtId="164" fontId="5" fillId="0" borderId="20" xfId="1" applyNumberFormat="1" applyFont="1" applyBorder="1" applyAlignment="1">
      <alignment horizontal="left"/>
    </xf>
    <xf numFmtId="164" fontId="5" fillId="0" borderId="21" xfId="1" applyNumberFormat="1" applyFont="1" applyBorder="1" applyAlignment="1">
      <alignment horizontal="left"/>
    </xf>
    <xf numFmtId="49" fontId="3" fillId="0" borderId="19" xfId="1" applyNumberFormat="1" applyFont="1" applyBorder="1" applyAlignment="1" applyProtection="1">
      <alignment horizontal="center"/>
      <protection locked="0"/>
    </xf>
    <xf numFmtId="49" fontId="0" fillId="0" borderId="20" xfId="0" applyNumberFormat="1" applyBorder="1" applyAlignment="1" applyProtection="1">
      <alignment horizontal="center"/>
      <protection locked="0"/>
    </xf>
    <xf numFmtId="49" fontId="0" fillId="0" borderId="21" xfId="0" applyNumberFormat="1" applyBorder="1" applyAlignment="1" applyProtection="1">
      <alignment horizontal="center"/>
      <protection locked="0"/>
    </xf>
    <xf numFmtId="0" fontId="3" fillId="0" borderId="19" xfId="1" applyFont="1" applyBorder="1" applyAlignment="1" applyProtection="1">
      <alignment horizontal="center"/>
      <protection locked="0"/>
    </xf>
    <xf numFmtId="0" fontId="3" fillId="0" borderId="20" xfId="1" applyFont="1" applyBorder="1" applyAlignment="1" applyProtection="1">
      <alignment horizontal="center"/>
      <protection locked="0"/>
    </xf>
    <xf numFmtId="0" fontId="3" fillId="0" borderId="21" xfId="1" applyFont="1" applyBorder="1" applyAlignment="1" applyProtection="1">
      <alignment horizontal="center"/>
      <protection locked="0"/>
    </xf>
    <xf numFmtId="0" fontId="3" fillId="0" borderId="0" xfId="1" applyFont="1" applyAlignment="1">
      <alignment horizontal="center"/>
    </xf>
    <xf numFmtId="0" fontId="3" fillId="0" borderId="13" xfId="1" applyFont="1" applyBorder="1" applyAlignment="1" applyProtection="1">
      <alignment horizontal="center"/>
      <protection locked="0"/>
    </xf>
    <xf numFmtId="0" fontId="3" fillId="0" borderId="14" xfId="1" applyFont="1" applyBorder="1" applyAlignment="1" applyProtection="1">
      <alignment horizontal="center"/>
      <protection locked="0"/>
    </xf>
    <xf numFmtId="0" fontId="3" fillId="0" borderId="15" xfId="1" applyFont="1" applyBorder="1" applyAlignment="1" applyProtection="1">
      <alignment horizontal="center"/>
      <protection locked="0"/>
    </xf>
    <xf numFmtId="0" fontId="3" fillId="0" borderId="22" xfId="1" applyFont="1" applyBorder="1" applyAlignment="1">
      <alignment horizontal="center"/>
    </xf>
    <xf numFmtId="0" fontId="3" fillId="0" borderId="22" xfId="1" applyFont="1" applyBorder="1" applyAlignment="1">
      <alignment horizontal="center" vertical="top"/>
    </xf>
    <xf numFmtId="0" fontId="3" fillId="0" borderId="19" xfId="1" applyFont="1" applyBorder="1"/>
    <xf numFmtId="0" fontId="3" fillId="0" borderId="20" xfId="1" applyFont="1" applyBorder="1"/>
    <xf numFmtId="0" fontId="3" fillId="0" borderId="21" xfId="1" applyFont="1" applyBorder="1"/>
    <xf numFmtId="0" fontId="0" fillId="0" borderId="20" xfId="0" applyBorder="1" applyAlignment="1" applyProtection="1">
      <alignment horizontal="center"/>
      <protection locked="0"/>
    </xf>
    <xf numFmtId="0" fontId="0" fillId="0" borderId="21" xfId="0" applyBorder="1" applyAlignment="1" applyProtection="1">
      <alignment horizontal="center"/>
      <protection locked="0"/>
    </xf>
    <xf numFmtId="0" fontId="3" fillId="0" borderId="19" xfId="1" applyFont="1" applyBorder="1" applyProtection="1">
      <protection locked="0"/>
    </xf>
    <xf numFmtId="0" fontId="3" fillId="0" borderId="20" xfId="1" applyFont="1" applyBorder="1" applyProtection="1">
      <protection locked="0"/>
    </xf>
    <xf numFmtId="0" fontId="3" fillId="0" borderId="21" xfId="1" applyFont="1" applyBorder="1" applyProtection="1">
      <protection locked="0"/>
    </xf>
    <xf numFmtId="0" fontId="3" fillId="0" borderId="10" xfId="1" applyFont="1" applyBorder="1" applyAlignment="1" applyProtection="1">
      <alignment horizontal="center"/>
      <protection locked="0"/>
    </xf>
    <xf numFmtId="0" fontId="3" fillId="0" borderId="12" xfId="1" applyFont="1" applyBorder="1" applyAlignment="1" applyProtection="1">
      <alignment horizontal="center"/>
      <protection locked="0"/>
    </xf>
    <xf numFmtId="0" fontId="7" fillId="0" borderId="19" xfId="1" applyFont="1" applyBorder="1" applyAlignment="1">
      <alignment vertical="top"/>
    </xf>
    <xf numFmtId="0" fontId="7" fillId="0" borderId="20" xfId="1" applyFont="1" applyBorder="1" applyAlignment="1">
      <alignment vertical="top"/>
    </xf>
    <xf numFmtId="0" fontId="7" fillId="0" borderId="21" xfId="1" applyFont="1" applyBorder="1" applyAlignment="1">
      <alignment vertical="top"/>
    </xf>
    <xf numFmtId="0" fontId="7" fillId="0" borderId="19" xfId="1" applyFont="1" applyBorder="1"/>
    <xf numFmtId="0" fontId="7" fillId="0" borderId="20" xfId="1" applyFont="1" applyBorder="1"/>
    <xf numFmtId="0" fontId="7" fillId="0" borderId="21" xfId="1" applyFont="1" applyBorder="1"/>
    <xf numFmtId="0" fontId="3" fillId="0" borderId="19" xfId="1" applyFont="1" applyBorder="1" applyAlignment="1">
      <alignment horizontal="center"/>
    </xf>
    <xf numFmtId="0" fontId="3" fillId="0" borderId="20" xfId="1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4" fillId="0" borderId="19" xfId="1" applyFont="1" applyBorder="1"/>
    <xf numFmtId="0" fontId="4" fillId="0" borderId="20" xfId="1" applyFont="1" applyBorder="1"/>
    <xf numFmtId="0" fontId="4" fillId="0" borderId="21" xfId="1" applyFont="1" applyBorder="1"/>
    <xf numFmtId="0" fontId="3" fillId="0" borderId="5" xfId="1" applyFont="1" applyBorder="1" applyAlignment="1" applyProtection="1">
      <alignment horizontal="center"/>
      <protection locked="0"/>
    </xf>
    <xf numFmtId="0" fontId="3" fillId="0" borderId="7" xfId="1" applyFont="1" applyBorder="1" applyAlignment="1" applyProtection="1">
      <alignment horizontal="center"/>
      <protection locked="0"/>
    </xf>
    <xf numFmtId="0" fontId="3" fillId="0" borderId="19" xfId="1" applyFont="1" applyBorder="1" applyAlignment="1" applyProtection="1">
      <alignment horizontal="left"/>
      <protection locked="0"/>
    </xf>
    <xf numFmtId="0" fontId="3" fillId="0" borderId="20" xfId="1" applyFont="1" applyBorder="1" applyAlignment="1" applyProtection="1">
      <alignment horizontal="left"/>
      <protection locked="0"/>
    </xf>
    <xf numFmtId="0" fontId="3" fillId="0" borderId="21" xfId="1" applyFont="1" applyBorder="1" applyAlignment="1" applyProtection="1">
      <alignment horizontal="left"/>
      <protection locked="0"/>
    </xf>
    <xf numFmtId="0" fontId="3" fillId="0" borderId="19" xfId="1" applyFont="1" applyBorder="1" applyAlignment="1">
      <alignment horizontal="left"/>
    </xf>
    <xf numFmtId="0" fontId="3" fillId="0" borderId="20" xfId="1" applyFont="1" applyBorder="1" applyAlignment="1">
      <alignment horizontal="left"/>
    </xf>
    <xf numFmtId="0" fontId="3" fillId="0" borderId="21" xfId="1" applyFont="1" applyBorder="1" applyAlignment="1">
      <alignment horizontal="left"/>
    </xf>
    <xf numFmtId="0" fontId="4" fillId="0" borderId="19" xfId="1" applyFont="1" applyBorder="1" applyProtection="1">
      <protection locked="0"/>
    </xf>
    <xf numFmtId="0" fontId="4" fillId="0" borderId="20" xfId="1" applyFont="1" applyBorder="1" applyProtection="1">
      <protection locked="0"/>
    </xf>
    <xf numFmtId="0" fontId="4" fillId="0" borderId="21" xfId="1" applyFont="1" applyBorder="1" applyProtection="1">
      <protection locked="0"/>
    </xf>
    <xf numFmtId="0" fontId="4" fillId="0" borderId="19" xfId="1" applyFont="1" applyBorder="1" applyAlignment="1">
      <alignment horizontal="left"/>
    </xf>
    <xf numFmtId="0" fontId="4" fillId="0" borderId="20" xfId="1" applyFont="1" applyBorder="1" applyAlignment="1">
      <alignment horizontal="left"/>
    </xf>
    <xf numFmtId="0" fontId="4" fillId="0" borderId="21" xfId="1" applyFont="1" applyBorder="1" applyAlignment="1">
      <alignment horizontal="left"/>
    </xf>
    <xf numFmtId="0" fontId="0" fillId="0" borderId="21" xfId="0" applyBorder="1" applyProtection="1">
      <protection locked="0"/>
    </xf>
    <xf numFmtId="0" fontId="0" fillId="0" borderId="20" xfId="0" applyBorder="1" applyProtection="1">
      <protection locked="0"/>
    </xf>
    <xf numFmtId="0" fontId="3" fillId="0" borderId="1" xfId="1" applyFont="1" applyBorder="1" applyAlignment="1" applyProtection="1">
      <alignment horizontal="left"/>
      <protection locked="0"/>
    </xf>
    <xf numFmtId="0" fontId="3" fillId="0" borderId="2" xfId="1" applyFont="1" applyBorder="1" applyAlignment="1" applyProtection="1">
      <alignment horizontal="left"/>
      <protection locked="0"/>
    </xf>
    <xf numFmtId="0" fontId="3" fillId="0" borderId="4" xfId="1" applyFont="1" applyBorder="1" applyAlignment="1" applyProtection="1">
      <alignment horizontal="left"/>
      <protection locked="0"/>
    </xf>
  </cellXfs>
  <cellStyles count="2">
    <cellStyle name="Normal" xfId="0" builtinId="0"/>
    <cellStyle name="Normal_Cache Slough August 2008" xfId="1" xr:uid="{AA84A6EA-15C3-4C31-B120-B0355138ED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20C4-4936-4159-BBBB-AD3F83F2285D}">
  <dimension ref="A1:Q80"/>
  <sheetViews>
    <sheetView topLeftCell="G1" workbookViewId="0">
      <pane ySplit="1" topLeftCell="A2" activePane="bottomLeft" state="frozen"/>
      <selection pane="bottomLeft" activeCell="R70" sqref="R70"/>
    </sheetView>
  </sheetViews>
  <sheetFormatPr defaultRowHeight="14.5" x14ac:dyDescent="0.35"/>
  <cols>
    <col min="4" max="4" width="10.54296875" bestFit="1" customWidth="1"/>
    <col min="7" max="7" width="10.54296875" bestFit="1" customWidth="1"/>
    <col min="9" max="9" width="10.54296875" bestFit="1" customWidth="1"/>
    <col min="12" max="12" width="9.54296875" bestFit="1" customWidth="1"/>
    <col min="21" max="23" width="8.90625" customWidth="1"/>
  </cols>
  <sheetData>
    <row r="1" spans="1:17" ht="44" thickBot="1" x14ac:dyDescent="0.4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3" t="s">
        <v>9</v>
      </c>
      <c r="K1" s="2" t="s">
        <v>10</v>
      </c>
      <c r="L1" s="3" t="s">
        <v>11</v>
      </c>
      <c r="M1" s="2" t="s">
        <v>12</v>
      </c>
      <c r="N1" s="3" t="s">
        <v>13</v>
      </c>
      <c r="O1" s="2" t="s">
        <v>14</v>
      </c>
      <c r="P1" s="4" t="s">
        <v>15</v>
      </c>
      <c r="Q1" s="5" t="s">
        <v>16</v>
      </c>
    </row>
    <row r="2" spans="1:17" x14ac:dyDescent="0.35">
      <c r="A2">
        <v>1</v>
      </c>
      <c r="B2" t="s">
        <v>184</v>
      </c>
      <c r="C2" t="s">
        <v>185</v>
      </c>
      <c r="D2" s="55">
        <v>45146</v>
      </c>
      <c r="E2" s="56">
        <v>0.3</v>
      </c>
      <c r="F2">
        <v>150</v>
      </c>
      <c r="G2" s="55">
        <v>45259</v>
      </c>
      <c r="H2" t="s">
        <v>25</v>
      </c>
      <c r="I2" s="55">
        <v>45294</v>
      </c>
      <c r="J2">
        <v>2</v>
      </c>
      <c r="K2" t="s">
        <v>250</v>
      </c>
      <c r="M2" t="s">
        <v>25</v>
      </c>
    </row>
    <row r="3" spans="1:17" x14ac:dyDescent="0.35">
      <c r="A3">
        <v>2</v>
      </c>
      <c r="B3" t="s">
        <v>184</v>
      </c>
      <c r="C3" t="s">
        <v>186</v>
      </c>
      <c r="D3" s="55">
        <v>45146</v>
      </c>
      <c r="E3" s="56">
        <v>0.30416666666666664</v>
      </c>
      <c r="F3">
        <v>150</v>
      </c>
      <c r="G3" s="55">
        <v>45259</v>
      </c>
      <c r="H3" t="s">
        <v>25</v>
      </c>
      <c r="I3" s="55">
        <v>45295</v>
      </c>
      <c r="J3">
        <v>4</v>
      </c>
      <c r="K3" t="s">
        <v>250</v>
      </c>
      <c r="M3" t="s">
        <v>25</v>
      </c>
    </row>
    <row r="4" spans="1:17" x14ac:dyDescent="0.35">
      <c r="A4">
        <v>3</v>
      </c>
      <c r="B4" t="s">
        <v>184</v>
      </c>
      <c r="C4" t="s">
        <v>187</v>
      </c>
      <c r="D4" s="55">
        <v>45146</v>
      </c>
      <c r="E4" s="56">
        <v>0.31111111111111112</v>
      </c>
      <c r="F4">
        <v>150</v>
      </c>
      <c r="G4" s="55">
        <v>45259</v>
      </c>
      <c r="H4" t="s">
        <v>25</v>
      </c>
      <c r="I4" s="55">
        <v>45288</v>
      </c>
      <c r="J4">
        <v>4</v>
      </c>
      <c r="K4" t="s">
        <v>250</v>
      </c>
      <c r="M4" t="s">
        <v>25</v>
      </c>
    </row>
    <row r="5" spans="1:17" x14ac:dyDescent="0.35">
      <c r="A5">
        <v>4</v>
      </c>
      <c r="B5" t="s">
        <v>184</v>
      </c>
      <c r="C5" t="s">
        <v>188</v>
      </c>
      <c r="D5" s="55">
        <v>45146</v>
      </c>
      <c r="E5" s="56">
        <v>0.32777777777777778</v>
      </c>
      <c r="F5">
        <v>150</v>
      </c>
      <c r="G5" s="55">
        <v>45259</v>
      </c>
      <c r="H5" t="s">
        <v>25</v>
      </c>
      <c r="I5" s="55">
        <v>45295</v>
      </c>
      <c r="J5">
        <v>1.5</v>
      </c>
      <c r="K5" t="s">
        <v>250</v>
      </c>
      <c r="M5" t="s">
        <v>25</v>
      </c>
    </row>
    <row r="6" spans="1:17" x14ac:dyDescent="0.35">
      <c r="A6">
        <v>5</v>
      </c>
      <c r="B6" t="s">
        <v>184</v>
      </c>
      <c r="C6" t="s">
        <v>189</v>
      </c>
      <c r="D6" s="55">
        <v>45146</v>
      </c>
      <c r="E6" s="56">
        <v>0.36180555555555555</v>
      </c>
      <c r="F6">
        <v>150</v>
      </c>
      <c r="G6" s="55">
        <v>45259</v>
      </c>
      <c r="H6" t="s">
        <v>25</v>
      </c>
      <c r="I6" s="55">
        <v>45294</v>
      </c>
      <c r="J6">
        <v>2.5</v>
      </c>
      <c r="K6" t="s">
        <v>250</v>
      </c>
      <c r="M6" t="s">
        <v>25</v>
      </c>
    </row>
    <row r="7" spans="1:17" x14ac:dyDescent="0.35">
      <c r="A7">
        <v>6</v>
      </c>
      <c r="B7" t="s">
        <v>184</v>
      </c>
      <c r="C7" t="s">
        <v>190</v>
      </c>
      <c r="D7" s="55">
        <v>45146</v>
      </c>
      <c r="E7" s="56">
        <v>0.3756944444444445</v>
      </c>
      <c r="F7">
        <v>150</v>
      </c>
      <c r="G7" s="55">
        <v>45259</v>
      </c>
      <c r="H7" t="s">
        <v>25</v>
      </c>
      <c r="I7" s="55">
        <v>45294</v>
      </c>
      <c r="J7">
        <v>1.5</v>
      </c>
      <c r="K7" t="s">
        <v>250</v>
      </c>
      <c r="M7" t="s">
        <v>25</v>
      </c>
    </row>
    <row r="8" spans="1:17" x14ac:dyDescent="0.35">
      <c r="A8">
        <v>7</v>
      </c>
      <c r="B8" t="s">
        <v>184</v>
      </c>
      <c r="C8" t="s">
        <v>191</v>
      </c>
      <c r="D8" s="55">
        <v>45146</v>
      </c>
      <c r="E8" s="56">
        <v>0.38750000000000001</v>
      </c>
      <c r="F8">
        <v>150</v>
      </c>
      <c r="G8" s="55">
        <v>45259</v>
      </c>
      <c r="H8" t="s">
        <v>25</v>
      </c>
      <c r="I8" s="55">
        <v>45296</v>
      </c>
      <c r="J8">
        <v>1.5</v>
      </c>
      <c r="K8" t="s">
        <v>250</v>
      </c>
      <c r="M8" t="s">
        <v>25</v>
      </c>
    </row>
    <row r="9" spans="1:17" x14ac:dyDescent="0.35">
      <c r="A9">
        <v>8</v>
      </c>
      <c r="B9" t="s">
        <v>184</v>
      </c>
      <c r="C9" t="s">
        <v>192</v>
      </c>
      <c r="D9" s="55">
        <v>45146</v>
      </c>
      <c r="E9" s="56">
        <v>0.40347222222222223</v>
      </c>
      <c r="F9">
        <v>150</v>
      </c>
      <c r="G9" s="55">
        <v>45259</v>
      </c>
      <c r="H9" t="s">
        <v>25</v>
      </c>
      <c r="I9" s="55">
        <v>45296</v>
      </c>
      <c r="J9">
        <v>1.5</v>
      </c>
      <c r="K9" t="s">
        <v>250</v>
      </c>
      <c r="M9" t="s">
        <v>25</v>
      </c>
    </row>
    <row r="10" spans="1:17" x14ac:dyDescent="0.35">
      <c r="A10">
        <v>9</v>
      </c>
      <c r="B10" t="s">
        <v>184</v>
      </c>
      <c r="C10" t="s">
        <v>193</v>
      </c>
      <c r="D10" s="55">
        <v>45146</v>
      </c>
      <c r="E10" s="56">
        <v>0.40763888888888888</v>
      </c>
      <c r="F10">
        <v>150</v>
      </c>
      <c r="G10" s="55">
        <v>45259</v>
      </c>
      <c r="H10" t="s">
        <v>25</v>
      </c>
      <c r="I10" s="55">
        <v>45295</v>
      </c>
      <c r="J10">
        <v>1.5</v>
      </c>
      <c r="K10" t="s">
        <v>250</v>
      </c>
      <c r="M10" t="s">
        <v>25</v>
      </c>
    </row>
    <row r="11" spans="1:17" x14ac:dyDescent="0.35">
      <c r="A11">
        <v>10</v>
      </c>
      <c r="B11" t="s">
        <v>27</v>
      </c>
      <c r="C11" t="s">
        <v>194</v>
      </c>
      <c r="D11" s="55">
        <v>45146</v>
      </c>
      <c r="E11" s="56">
        <v>0.47916666666666669</v>
      </c>
      <c r="F11" s="57">
        <v>50</v>
      </c>
      <c r="G11" s="55">
        <v>45259</v>
      </c>
      <c r="H11" t="s">
        <v>25</v>
      </c>
      <c r="I11" s="55">
        <v>45296</v>
      </c>
      <c r="J11">
        <v>2</v>
      </c>
      <c r="K11" t="s">
        <v>250</v>
      </c>
      <c r="M11" t="s">
        <v>25</v>
      </c>
    </row>
    <row r="12" spans="1:17" x14ac:dyDescent="0.35">
      <c r="A12">
        <v>11</v>
      </c>
      <c r="B12" t="s">
        <v>27</v>
      </c>
      <c r="C12" t="s">
        <v>194</v>
      </c>
      <c r="D12" s="55">
        <v>45146</v>
      </c>
      <c r="E12" s="56">
        <v>0.47916666666666669</v>
      </c>
      <c r="F12">
        <v>150</v>
      </c>
      <c r="G12" s="55">
        <v>45259</v>
      </c>
      <c r="H12" t="s">
        <v>25</v>
      </c>
      <c r="I12" s="55">
        <v>45296</v>
      </c>
      <c r="J12">
        <v>2.5</v>
      </c>
      <c r="K12" t="s">
        <v>250</v>
      </c>
      <c r="M12" t="s">
        <v>25</v>
      </c>
    </row>
    <row r="13" spans="1:17" x14ac:dyDescent="0.35">
      <c r="A13">
        <v>12</v>
      </c>
      <c r="B13" t="s">
        <v>27</v>
      </c>
      <c r="C13" t="s">
        <v>195</v>
      </c>
      <c r="D13" s="55">
        <v>45147</v>
      </c>
      <c r="E13" s="56">
        <v>0.36805555555555558</v>
      </c>
      <c r="F13" s="57">
        <v>50</v>
      </c>
      <c r="G13" s="55">
        <v>45259</v>
      </c>
      <c r="H13" t="s">
        <v>25</v>
      </c>
      <c r="I13" s="55">
        <v>45299</v>
      </c>
      <c r="J13">
        <v>8</v>
      </c>
      <c r="K13" t="s">
        <v>250</v>
      </c>
      <c r="M13" t="s">
        <v>25</v>
      </c>
    </row>
    <row r="14" spans="1:17" x14ac:dyDescent="0.35">
      <c r="A14">
        <v>13</v>
      </c>
      <c r="B14" t="s">
        <v>27</v>
      </c>
      <c r="C14" t="s">
        <v>195</v>
      </c>
      <c r="D14" s="55">
        <v>45147</v>
      </c>
      <c r="E14" s="56">
        <v>0.36805555555555558</v>
      </c>
      <c r="F14">
        <v>150</v>
      </c>
      <c r="G14" s="55">
        <v>45259</v>
      </c>
      <c r="H14" t="s">
        <v>25</v>
      </c>
      <c r="I14" s="55">
        <v>45299</v>
      </c>
      <c r="J14">
        <v>2.5</v>
      </c>
      <c r="K14" t="s">
        <v>250</v>
      </c>
      <c r="M14" t="s">
        <v>25</v>
      </c>
    </row>
    <row r="15" spans="1:17" x14ac:dyDescent="0.35">
      <c r="A15">
        <v>14</v>
      </c>
      <c r="B15" t="s">
        <v>184</v>
      </c>
      <c r="C15" t="s">
        <v>185</v>
      </c>
      <c r="D15" s="55">
        <v>45160</v>
      </c>
      <c r="E15" s="56">
        <v>0.3</v>
      </c>
      <c r="F15">
        <v>150</v>
      </c>
      <c r="G15" s="55">
        <v>45259</v>
      </c>
      <c r="H15" t="s">
        <v>25</v>
      </c>
      <c r="I15" s="55">
        <v>45301</v>
      </c>
      <c r="J15">
        <v>2</v>
      </c>
      <c r="K15" t="s">
        <v>250</v>
      </c>
      <c r="M15" t="s">
        <v>25</v>
      </c>
    </row>
    <row r="16" spans="1:17" x14ac:dyDescent="0.35">
      <c r="A16">
        <v>15</v>
      </c>
      <c r="B16" t="s">
        <v>184</v>
      </c>
      <c r="C16" t="s">
        <v>186</v>
      </c>
      <c r="D16" s="55">
        <v>45160</v>
      </c>
      <c r="E16" s="56">
        <v>0.30972222222222223</v>
      </c>
      <c r="F16">
        <v>150</v>
      </c>
      <c r="G16" s="55">
        <v>45259</v>
      </c>
      <c r="H16" t="s">
        <v>25</v>
      </c>
      <c r="I16" s="55">
        <v>45301</v>
      </c>
      <c r="J16">
        <v>6.5</v>
      </c>
      <c r="K16" t="s">
        <v>250</v>
      </c>
      <c r="M16" t="s">
        <v>25</v>
      </c>
    </row>
    <row r="17" spans="1:13" x14ac:dyDescent="0.35">
      <c r="A17">
        <v>16</v>
      </c>
      <c r="B17" t="s">
        <v>184</v>
      </c>
      <c r="C17" t="s">
        <v>192</v>
      </c>
      <c r="D17" s="55">
        <v>45160</v>
      </c>
      <c r="E17" s="56">
        <v>0.31111111111111112</v>
      </c>
      <c r="F17">
        <v>150</v>
      </c>
      <c r="G17" s="55">
        <v>45259</v>
      </c>
      <c r="H17" t="s">
        <v>25</v>
      </c>
      <c r="I17" s="55">
        <v>45302</v>
      </c>
      <c r="J17">
        <v>2</v>
      </c>
      <c r="K17" t="s">
        <v>250</v>
      </c>
      <c r="M17" t="s">
        <v>25</v>
      </c>
    </row>
    <row r="18" spans="1:13" x14ac:dyDescent="0.35">
      <c r="A18">
        <v>17</v>
      </c>
      <c r="B18" t="s">
        <v>184</v>
      </c>
      <c r="C18" t="s">
        <v>188</v>
      </c>
      <c r="D18" s="55">
        <v>45160</v>
      </c>
      <c r="E18" s="56">
        <v>0.33055555555555555</v>
      </c>
      <c r="F18">
        <v>150</v>
      </c>
      <c r="G18" s="55">
        <v>45259</v>
      </c>
      <c r="H18" t="s">
        <v>25</v>
      </c>
      <c r="I18" s="55">
        <v>45302</v>
      </c>
      <c r="J18">
        <v>2</v>
      </c>
      <c r="K18" t="s">
        <v>250</v>
      </c>
      <c r="M18" t="s">
        <v>25</v>
      </c>
    </row>
    <row r="19" spans="1:13" x14ac:dyDescent="0.35">
      <c r="A19">
        <v>18</v>
      </c>
      <c r="B19" t="s">
        <v>184</v>
      </c>
      <c r="C19" t="s">
        <v>189</v>
      </c>
      <c r="D19" s="55">
        <v>45160</v>
      </c>
      <c r="E19" s="56">
        <v>0.36180555555555555</v>
      </c>
      <c r="F19">
        <v>150</v>
      </c>
      <c r="G19" s="55">
        <v>45259</v>
      </c>
      <c r="H19" t="s">
        <v>25</v>
      </c>
      <c r="I19" s="55">
        <v>45307</v>
      </c>
      <c r="J19">
        <v>1.5</v>
      </c>
      <c r="K19" t="s">
        <v>250</v>
      </c>
      <c r="M19" t="s">
        <v>25</v>
      </c>
    </row>
    <row r="20" spans="1:13" x14ac:dyDescent="0.35">
      <c r="A20">
        <v>19</v>
      </c>
      <c r="B20" t="s">
        <v>184</v>
      </c>
      <c r="C20" t="s">
        <v>190</v>
      </c>
      <c r="D20" s="55">
        <v>45160</v>
      </c>
      <c r="E20" s="56">
        <v>0.38194444444444442</v>
      </c>
      <c r="F20">
        <v>150</v>
      </c>
      <c r="G20" s="55">
        <v>45259</v>
      </c>
      <c r="H20" t="s">
        <v>25</v>
      </c>
      <c r="I20" s="55">
        <v>45307</v>
      </c>
      <c r="J20">
        <v>1.5</v>
      </c>
      <c r="K20" t="s">
        <v>250</v>
      </c>
      <c r="M20" t="s">
        <v>25</v>
      </c>
    </row>
    <row r="21" spans="1:13" x14ac:dyDescent="0.35">
      <c r="A21">
        <v>20</v>
      </c>
      <c r="B21" t="s">
        <v>184</v>
      </c>
      <c r="C21" t="s">
        <v>191</v>
      </c>
      <c r="D21" s="55">
        <v>45160</v>
      </c>
      <c r="E21" s="56">
        <v>0.3888888888888889</v>
      </c>
      <c r="F21">
        <v>150</v>
      </c>
      <c r="G21" s="55">
        <v>45259</v>
      </c>
      <c r="H21" t="s">
        <v>25</v>
      </c>
      <c r="I21" s="55">
        <v>45307</v>
      </c>
      <c r="J21">
        <v>1.5</v>
      </c>
      <c r="K21" t="s">
        <v>250</v>
      </c>
      <c r="M21" t="s">
        <v>25</v>
      </c>
    </row>
    <row r="22" spans="1:13" x14ac:dyDescent="0.35">
      <c r="A22">
        <v>21</v>
      </c>
      <c r="B22" t="s">
        <v>184</v>
      </c>
      <c r="C22" t="s">
        <v>193</v>
      </c>
      <c r="D22" s="55">
        <v>45160</v>
      </c>
      <c r="E22" s="56">
        <v>0.41041666666666665</v>
      </c>
      <c r="F22">
        <v>150</v>
      </c>
      <c r="G22" s="55">
        <v>45259</v>
      </c>
      <c r="H22" t="s">
        <v>25</v>
      </c>
      <c r="I22" s="55">
        <v>45307</v>
      </c>
      <c r="J22">
        <v>1.5</v>
      </c>
      <c r="K22" t="s">
        <v>250</v>
      </c>
      <c r="M22" t="s">
        <v>25</v>
      </c>
    </row>
    <row r="23" spans="1:13" x14ac:dyDescent="0.35">
      <c r="A23">
        <v>22</v>
      </c>
      <c r="B23" t="s">
        <v>184</v>
      </c>
      <c r="C23" t="s">
        <v>187</v>
      </c>
      <c r="D23" s="55">
        <v>45160</v>
      </c>
      <c r="E23" s="56">
        <v>0.42569444444444443</v>
      </c>
      <c r="F23">
        <v>150</v>
      </c>
      <c r="G23" s="55">
        <v>45259</v>
      </c>
      <c r="H23" t="s">
        <v>25</v>
      </c>
      <c r="I23" s="55">
        <v>45308</v>
      </c>
      <c r="J23">
        <v>4</v>
      </c>
      <c r="K23" t="s">
        <v>250</v>
      </c>
      <c r="M23" t="s">
        <v>25</v>
      </c>
    </row>
    <row r="24" spans="1:13" x14ac:dyDescent="0.35">
      <c r="A24">
        <v>23</v>
      </c>
      <c r="B24" t="s">
        <v>27</v>
      </c>
      <c r="C24" t="s">
        <v>194</v>
      </c>
      <c r="D24" s="55">
        <v>45160</v>
      </c>
      <c r="E24" s="56">
        <v>0.48333333333333334</v>
      </c>
      <c r="F24" s="57">
        <v>50</v>
      </c>
      <c r="G24" s="55">
        <v>45259</v>
      </c>
      <c r="H24" t="s">
        <v>25</v>
      </c>
      <c r="I24" s="55">
        <v>45308</v>
      </c>
      <c r="J24">
        <v>1.5</v>
      </c>
      <c r="K24" t="s">
        <v>250</v>
      </c>
      <c r="M24" t="s">
        <v>25</v>
      </c>
    </row>
    <row r="25" spans="1:13" x14ac:dyDescent="0.35">
      <c r="A25">
        <v>24</v>
      </c>
      <c r="B25" t="s">
        <v>27</v>
      </c>
      <c r="C25" t="s">
        <v>194</v>
      </c>
      <c r="D25" s="55">
        <v>45160</v>
      </c>
      <c r="E25" s="56">
        <v>0.48333333333333334</v>
      </c>
      <c r="F25">
        <v>150</v>
      </c>
      <c r="G25" s="55">
        <v>45259</v>
      </c>
      <c r="H25" t="s">
        <v>25</v>
      </c>
      <c r="I25" s="55">
        <v>45308</v>
      </c>
      <c r="J25">
        <v>1.5</v>
      </c>
      <c r="K25" t="s">
        <v>250</v>
      </c>
      <c r="M25" t="s">
        <v>25</v>
      </c>
    </row>
    <row r="26" spans="1:13" x14ac:dyDescent="0.35">
      <c r="A26">
        <v>25</v>
      </c>
      <c r="B26" t="s">
        <v>27</v>
      </c>
      <c r="C26" t="s">
        <v>195</v>
      </c>
      <c r="D26" s="55">
        <v>45161</v>
      </c>
      <c r="E26" s="56">
        <v>0.37847222222222227</v>
      </c>
      <c r="F26" s="57">
        <v>50</v>
      </c>
      <c r="G26" s="55">
        <v>45259</v>
      </c>
      <c r="H26" t="s">
        <v>25</v>
      </c>
      <c r="I26" s="55">
        <v>45310</v>
      </c>
      <c r="J26">
        <v>6.5</v>
      </c>
      <c r="K26" t="s">
        <v>250</v>
      </c>
      <c r="M26" t="s">
        <v>25</v>
      </c>
    </row>
    <row r="27" spans="1:13" x14ac:dyDescent="0.35">
      <c r="A27">
        <v>26</v>
      </c>
      <c r="B27" t="s">
        <v>27</v>
      </c>
      <c r="C27" t="s">
        <v>195</v>
      </c>
      <c r="D27" s="55">
        <v>45161</v>
      </c>
      <c r="E27" s="56">
        <v>0.37847222222222227</v>
      </c>
      <c r="F27">
        <v>150</v>
      </c>
      <c r="G27" s="55">
        <v>45259</v>
      </c>
      <c r="H27" t="s">
        <v>25</v>
      </c>
      <c r="I27" s="55">
        <v>45310</v>
      </c>
      <c r="J27">
        <v>3.5</v>
      </c>
      <c r="K27" t="s">
        <v>250</v>
      </c>
      <c r="M27" t="s">
        <v>25</v>
      </c>
    </row>
    <row r="28" spans="1:13" x14ac:dyDescent="0.35">
      <c r="A28">
        <v>27</v>
      </c>
      <c r="B28" t="s">
        <v>184</v>
      </c>
      <c r="C28" t="s">
        <v>185</v>
      </c>
      <c r="D28" s="55">
        <v>45175</v>
      </c>
      <c r="E28" s="56">
        <v>0.28680555555555554</v>
      </c>
      <c r="F28">
        <v>150</v>
      </c>
      <c r="G28" s="55">
        <v>45259</v>
      </c>
      <c r="H28" t="s">
        <v>25</v>
      </c>
      <c r="I28" s="55">
        <v>45313</v>
      </c>
      <c r="J28">
        <v>1.5</v>
      </c>
      <c r="K28" t="s">
        <v>250</v>
      </c>
      <c r="L28" s="55">
        <v>45336</v>
      </c>
      <c r="M28" t="s">
        <v>25</v>
      </c>
    </row>
    <row r="29" spans="1:13" x14ac:dyDescent="0.35">
      <c r="A29">
        <v>28</v>
      </c>
      <c r="B29" t="s">
        <v>184</v>
      </c>
      <c r="C29" s="59" t="s">
        <v>192</v>
      </c>
      <c r="D29" s="55">
        <v>45175</v>
      </c>
      <c r="E29" s="56">
        <v>0.29305555555555557</v>
      </c>
      <c r="F29">
        <v>150</v>
      </c>
      <c r="G29" s="55">
        <v>45259</v>
      </c>
      <c r="H29" t="s">
        <v>25</v>
      </c>
      <c r="I29" s="55">
        <v>45313</v>
      </c>
      <c r="J29">
        <v>2</v>
      </c>
      <c r="K29" t="s">
        <v>250</v>
      </c>
      <c r="L29" s="55">
        <v>45336</v>
      </c>
      <c r="M29" t="s">
        <v>25</v>
      </c>
    </row>
    <row r="30" spans="1:13" x14ac:dyDescent="0.35">
      <c r="A30">
        <v>29</v>
      </c>
      <c r="B30" t="s">
        <v>184</v>
      </c>
      <c r="C30" t="s">
        <v>186</v>
      </c>
      <c r="D30" s="55">
        <v>45175</v>
      </c>
      <c r="E30" s="56">
        <v>0.3034722222222222</v>
      </c>
      <c r="F30">
        <v>150</v>
      </c>
      <c r="G30" s="55">
        <v>45259</v>
      </c>
      <c r="H30" t="s">
        <v>25</v>
      </c>
      <c r="I30" s="55">
        <v>45314</v>
      </c>
      <c r="J30">
        <v>2.5</v>
      </c>
      <c r="K30" t="s">
        <v>250</v>
      </c>
      <c r="L30" s="55">
        <v>45336</v>
      </c>
      <c r="M30" t="s">
        <v>25</v>
      </c>
    </row>
    <row r="31" spans="1:13" x14ac:dyDescent="0.35">
      <c r="A31">
        <v>30</v>
      </c>
      <c r="B31" t="s">
        <v>184</v>
      </c>
      <c r="C31" t="s">
        <v>188</v>
      </c>
      <c r="D31" s="55">
        <v>45175</v>
      </c>
      <c r="E31" s="56">
        <v>0.32291666666666669</v>
      </c>
      <c r="F31">
        <v>150</v>
      </c>
      <c r="G31" s="55">
        <v>45259</v>
      </c>
      <c r="H31" t="s">
        <v>25</v>
      </c>
      <c r="I31" s="55">
        <v>45315</v>
      </c>
      <c r="J31">
        <v>1.5</v>
      </c>
      <c r="K31" t="s">
        <v>250</v>
      </c>
      <c r="L31" s="55">
        <v>45336</v>
      </c>
      <c r="M31" t="s">
        <v>25</v>
      </c>
    </row>
    <row r="32" spans="1:13" x14ac:dyDescent="0.35">
      <c r="A32">
        <v>31</v>
      </c>
      <c r="B32" t="s">
        <v>184</v>
      </c>
      <c r="C32" t="s">
        <v>189</v>
      </c>
      <c r="D32" s="55">
        <v>45175</v>
      </c>
      <c r="E32" s="56">
        <v>0.35486111111111113</v>
      </c>
      <c r="F32">
        <v>150</v>
      </c>
      <c r="G32" s="55">
        <v>45259</v>
      </c>
      <c r="H32" t="s">
        <v>25</v>
      </c>
      <c r="I32" s="55">
        <v>45315</v>
      </c>
      <c r="J32">
        <v>1</v>
      </c>
      <c r="K32" t="s">
        <v>250</v>
      </c>
      <c r="L32" s="55">
        <v>45336</v>
      </c>
      <c r="M32" t="s">
        <v>25</v>
      </c>
    </row>
    <row r="33" spans="1:13" x14ac:dyDescent="0.35">
      <c r="A33">
        <v>32</v>
      </c>
      <c r="B33" t="s">
        <v>184</v>
      </c>
      <c r="C33" t="s">
        <v>190</v>
      </c>
      <c r="D33" s="55">
        <v>45175</v>
      </c>
      <c r="E33" s="56">
        <v>0.36874999999999997</v>
      </c>
      <c r="F33">
        <v>150</v>
      </c>
      <c r="G33" s="55">
        <v>45259</v>
      </c>
      <c r="H33" t="s">
        <v>25</v>
      </c>
      <c r="I33" s="55">
        <v>45315</v>
      </c>
      <c r="J33">
        <v>1.5</v>
      </c>
      <c r="K33" t="s">
        <v>250</v>
      </c>
      <c r="L33" s="55">
        <v>45336</v>
      </c>
      <c r="M33" t="s">
        <v>25</v>
      </c>
    </row>
    <row r="34" spans="1:13" x14ac:dyDescent="0.35">
      <c r="A34">
        <v>33</v>
      </c>
      <c r="B34" t="s">
        <v>184</v>
      </c>
      <c r="C34" t="s">
        <v>187</v>
      </c>
      <c r="D34" s="55">
        <v>45175</v>
      </c>
      <c r="E34" s="56">
        <v>0.39027777777777778</v>
      </c>
      <c r="F34">
        <v>150</v>
      </c>
      <c r="G34" s="55">
        <v>45260</v>
      </c>
      <c r="H34" t="s">
        <v>25</v>
      </c>
      <c r="I34" s="55">
        <v>45316</v>
      </c>
      <c r="J34">
        <v>6.5</v>
      </c>
      <c r="K34" t="s">
        <v>250</v>
      </c>
      <c r="L34" s="55">
        <v>45336</v>
      </c>
      <c r="M34" t="s">
        <v>25</v>
      </c>
    </row>
    <row r="35" spans="1:13" x14ac:dyDescent="0.35">
      <c r="A35">
        <v>34</v>
      </c>
      <c r="B35" t="s">
        <v>27</v>
      </c>
      <c r="C35" t="s">
        <v>194</v>
      </c>
      <c r="D35" s="55">
        <v>45175</v>
      </c>
      <c r="E35" s="56">
        <v>0.46666666666666662</v>
      </c>
      <c r="F35" s="57">
        <v>50</v>
      </c>
      <c r="G35" s="55">
        <v>45259</v>
      </c>
      <c r="H35" t="s">
        <v>25</v>
      </c>
      <c r="I35" s="55">
        <v>45317</v>
      </c>
      <c r="J35">
        <v>2</v>
      </c>
      <c r="K35" t="s">
        <v>250</v>
      </c>
      <c r="L35" s="55">
        <v>45336</v>
      </c>
      <c r="M35" t="s">
        <v>25</v>
      </c>
    </row>
    <row r="36" spans="1:13" x14ac:dyDescent="0.35">
      <c r="A36">
        <v>35</v>
      </c>
      <c r="B36" t="s">
        <v>27</v>
      </c>
      <c r="C36" t="s">
        <v>194</v>
      </c>
      <c r="D36" s="55">
        <v>45175</v>
      </c>
      <c r="E36" s="56">
        <v>0.46666666666666662</v>
      </c>
      <c r="F36">
        <v>150</v>
      </c>
      <c r="G36" s="55">
        <v>45259</v>
      </c>
      <c r="H36" t="s">
        <v>25</v>
      </c>
      <c r="I36" s="55">
        <v>45317</v>
      </c>
      <c r="J36">
        <v>1</v>
      </c>
      <c r="K36" t="s">
        <v>250</v>
      </c>
      <c r="L36" s="55">
        <v>45336</v>
      </c>
      <c r="M36" t="s">
        <v>25</v>
      </c>
    </row>
    <row r="37" spans="1:13" x14ac:dyDescent="0.35">
      <c r="A37">
        <v>36</v>
      </c>
      <c r="B37" t="s">
        <v>27</v>
      </c>
      <c r="C37" t="s">
        <v>195</v>
      </c>
      <c r="D37" s="55">
        <v>45176</v>
      </c>
      <c r="E37" s="56">
        <v>0.38472222222222219</v>
      </c>
      <c r="F37" s="57">
        <v>50</v>
      </c>
      <c r="G37" s="55">
        <v>45259</v>
      </c>
      <c r="H37" t="s">
        <v>25</v>
      </c>
      <c r="I37" s="55">
        <v>45321</v>
      </c>
      <c r="J37">
        <v>7</v>
      </c>
      <c r="K37" t="s">
        <v>250</v>
      </c>
      <c r="L37" s="55">
        <v>45336</v>
      </c>
      <c r="M37" t="s">
        <v>25</v>
      </c>
    </row>
    <row r="38" spans="1:13" x14ac:dyDescent="0.35">
      <c r="A38">
        <v>37</v>
      </c>
      <c r="B38" t="s">
        <v>27</v>
      </c>
      <c r="C38" t="s">
        <v>195</v>
      </c>
      <c r="D38" s="55">
        <v>45176</v>
      </c>
      <c r="E38" s="56">
        <v>0.38472222222222219</v>
      </c>
      <c r="F38">
        <v>150</v>
      </c>
      <c r="G38" s="55">
        <v>45259</v>
      </c>
      <c r="H38" t="s">
        <v>25</v>
      </c>
      <c r="I38" s="55">
        <v>45321</v>
      </c>
      <c r="J38">
        <v>4.5</v>
      </c>
      <c r="K38" t="s">
        <v>250</v>
      </c>
      <c r="L38" s="55">
        <v>45336</v>
      </c>
      <c r="M38" t="s">
        <v>25</v>
      </c>
    </row>
    <row r="39" spans="1:13" x14ac:dyDescent="0.35">
      <c r="A39">
        <v>38</v>
      </c>
      <c r="B39" t="s">
        <v>27</v>
      </c>
      <c r="C39" t="s">
        <v>195</v>
      </c>
      <c r="D39" s="55">
        <v>45187</v>
      </c>
      <c r="E39" s="56">
        <v>0.36388888888888887</v>
      </c>
      <c r="F39" s="57">
        <v>50</v>
      </c>
      <c r="G39" s="55">
        <v>45259</v>
      </c>
      <c r="H39" t="s">
        <v>25</v>
      </c>
      <c r="I39" s="55">
        <v>45328</v>
      </c>
      <c r="J39">
        <v>6</v>
      </c>
      <c r="K39" t="s">
        <v>250</v>
      </c>
      <c r="L39" s="55">
        <v>45336</v>
      </c>
      <c r="M39" t="s">
        <v>25</v>
      </c>
    </row>
    <row r="40" spans="1:13" x14ac:dyDescent="0.35">
      <c r="A40">
        <v>39</v>
      </c>
      <c r="B40" t="s">
        <v>27</v>
      </c>
      <c r="C40" t="s">
        <v>195</v>
      </c>
      <c r="D40" s="55">
        <v>45187</v>
      </c>
      <c r="E40" s="56">
        <v>0.36388888888888887</v>
      </c>
      <c r="F40">
        <v>150</v>
      </c>
      <c r="G40" s="55">
        <v>45259</v>
      </c>
      <c r="H40" t="s">
        <v>25</v>
      </c>
      <c r="I40" s="55">
        <v>45329</v>
      </c>
      <c r="J40">
        <v>2.5</v>
      </c>
      <c r="K40" t="s">
        <v>250</v>
      </c>
      <c r="L40" s="55">
        <v>45336</v>
      </c>
      <c r="M40" t="s">
        <v>25</v>
      </c>
    </row>
    <row r="41" spans="1:13" x14ac:dyDescent="0.35">
      <c r="A41">
        <v>40</v>
      </c>
      <c r="B41" t="s">
        <v>184</v>
      </c>
      <c r="C41" t="s">
        <v>185</v>
      </c>
      <c r="D41" s="55">
        <v>45188</v>
      </c>
      <c r="E41" s="56">
        <v>0.28958333333333336</v>
      </c>
      <c r="F41">
        <v>150</v>
      </c>
      <c r="G41" s="55">
        <v>45259</v>
      </c>
      <c r="H41" t="s">
        <v>25</v>
      </c>
      <c r="I41" s="55">
        <v>45324</v>
      </c>
      <c r="J41">
        <v>1.5</v>
      </c>
      <c r="K41" t="s">
        <v>250</v>
      </c>
      <c r="L41" s="55">
        <v>45336</v>
      </c>
      <c r="M41" t="s">
        <v>25</v>
      </c>
    </row>
    <row r="42" spans="1:13" x14ac:dyDescent="0.35">
      <c r="A42">
        <v>41</v>
      </c>
      <c r="B42" t="s">
        <v>184</v>
      </c>
      <c r="C42" t="s">
        <v>186</v>
      </c>
      <c r="D42" s="55">
        <v>45188</v>
      </c>
      <c r="E42" s="56">
        <v>0.30833333333333335</v>
      </c>
      <c r="F42">
        <v>150</v>
      </c>
      <c r="G42" s="55">
        <v>45259</v>
      </c>
      <c r="H42" t="s">
        <v>25</v>
      </c>
      <c r="I42" s="55">
        <v>45328</v>
      </c>
      <c r="J42">
        <v>3.5</v>
      </c>
      <c r="K42" t="s">
        <v>250</v>
      </c>
      <c r="L42" s="55">
        <v>45336</v>
      </c>
      <c r="M42" t="s">
        <v>25</v>
      </c>
    </row>
    <row r="43" spans="1:13" x14ac:dyDescent="0.35">
      <c r="A43">
        <v>42</v>
      </c>
      <c r="B43" t="s">
        <v>184</v>
      </c>
      <c r="C43" t="s">
        <v>192</v>
      </c>
      <c r="D43" s="55">
        <v>45188</v>
      </c>
      <c r="E43" s="56">
        <v>0.31805555555555554</v>
      </c>
      <c r="F43">
        <v>150</v>
      </c>
      <c r="G43" s="55">
        <v>45259</v>
      </c>
      <c r="H43" t="s">
        <v>25</v>
      </c>
      <c r="I43" s="55">
        <v>45329</v>
      </c>
      <c r="J43">
        <v>2</v>
      </c>
      <c r="K43" t="s">
        <v>250</v>
      </c>
      <c r="L43" s="55">
        <v>45336</v>
      </c>
      <c r="M43" t="s">
        <v>25</v>
      </c>
    </row>
    <row r="44" spans="1:13" x14ac:dyDescent="0.35">
      <c r="A44">
        <v>43</v>
      </c>
      <c r="B44" t="s">
        <v>184</v>
      </c>
      <c r="C44" t="s">
        <v>188</v>
      </c>
      <c r="D44" s="55">
        <v>45188</v>
      </c>
      <c r="E44" s="56">
        <v>0.32222222222222224</v>
      </c>
      <c r="F44">
        <v>150</v>
      </c>
      <c r="G44" s="55">
        <v>45259</v>
      </c>
      <c r="H44" t="s">
        <v>25</v>
      </c>
      <c r="I44" s="55">
        <v>45329</v>
      </c>
      <c r="J44">
        <v>1.5</v>
      </c>
      <c r="K44" t="s">
        <v>250</v>
      </c>
      <c r="L44" s="55">
        <v>45336</v>
      </c>
      <c r="M44" t="s">
        <v>25</v>
      </c>
    </row>
    <row r="45" spans="1:13" x14ac:dyDescent="0.35">
      <c r="A45">
        <v>44</v>
      </c>
      <c r="B45" t="s">
        <v>184</v>
      </c>
      <c r="C45" t="s">
        <v>189</v>
      </c>
      <c r="D45" s="55">
        <v>45188</v>
      </c>
      <c r="E45" s="56">
        <v>0.35138888888888892</v>
      </c>
      <c r="F45">
        <v>150</v>
      </c>
      <c r="G45" s="55">
        <v>45259</v>
      </c>
      <c r="H45" t="s">
        <v>25</v>
      </c>
      <c r="I45" s="55">
        <v>45329</v>
      </c>
      <c r="J45">
        <v>1.5</v>
      </c>
      <c r="K45" t="s">
        <v>250</v>
      </c>
      <c r="L45" s="55">
        <v>45336</v>
      </c>
      <c r="M45" t="s">
        <v>25</v>
      </c>
    </row>
    <row r="46" spans="1:13" x14ac:dyDescent="0.35">
      <c r="A46">
        <v>45</v>
      </c>
      <c r="B46" t="s">
        <v>184</v>
      </c>
      <c r="C46" t="s">
        <v>191</v>
      </c>
      <c r="D46" s="55">
        <v>45188</v>
      </c>
      <c r="E46" s="56">
        <v>0.375</v>
      </c>
      <c r="F46">
        <v>150</v>
      </c>
      <c r="G46" s="55">
        <v>45259</v>
      </c>
      <c r="H46" t="s">
        <v>25</v>
      </c>
      <c r="I46" s="55">
        <v>45330</v>
      </c>
      <c r="J46">
        <v>2</v>
      </c>
      <c r="K46" t="s">
        <v>250</v>
      </c>
      <c r="L46" s="55">
        <v>45336</v>
      </c>
      <c r="M46" t="s">
        <v>25</v>
      </c>
    </row>
    <row r="47" spans="1:13" x14ac:dyDescent="0.35">
      <c r="A47">
        <v>46</v>
      </c>
      <c r="B47" t="s">
        <v>184</v>
      </c>
      <c r="C47" t="s">
        <v>190</v>
      </c>
      <c r="D47" s="55">
        <v>45188</v>
      </c>
      <c r="E47" s="56">
        <v>0.38541666666666669</v>
      </c>
      <c r="F47">
        <v>150</v>
      </c>
      <c r="G47" s="55">
        <v>45259</v>
      </c>
      <c r="H47" t="s">
        <v>25</v>
      </c>
      <c r="I47" s="55">
        <v>45330</v>
      </c>
      <c r="J47">
        <v>1.5</v>
      </c>
      <c r="K47" t="s">
        <v>250</v>
      </c>
      <c r="L47" s="55">
        <v>45336</v>
      </c>
      <c r="M47" t="s">
        <v>25</v>
      </c>
    </row>
    <row r="48" spans="1:13" x14ac:dyDescent="0.35">
      <c r="A48">
        <v>47</v>
      </c>
      <c r="B48" t="s">
        <v>184</v>
      </c>
      <c r="C48" t="s">
        <v>193</v>
      </c>
      <c r="D48" s="55">
        <v>45188</v>
      </c>
      <c r="E48" s="56">
        <v>0.39930555555555558</v>
      </c>
      <c r="F48">
        <v>150</v>
      </c>
      <c r="G48" s="55">
        <v>45259</v>
      </c>
      <c r="H48" t="s">
        <v>25</v>
      </c>
      <c r="I48" s="55">
        <v>45330</v>
      </c>
      <c r="J48">
        <v>1.5</v>
      </c>
      <c r="K48" t="s">
        <v>250</v>
      </c>
      <c r="L48" s="55">
        <v>45336</v>
      </c>
      <c r="M48" t="s">
        <v>25</v>
      </c>
    </row>
    <row r="49" spans="1:13" x14ac:dyDescent="0.35">
      <c r="A49">
        <v>48</v>
      </c>
      <c r="B49" t="s">
        <v>184</v>
      </c>
      <c r="C49" t="s">
        <v>187</v>
      </c>
      <c r="D49" s="55">
        <v>45188</v>
      </c>
      <c r="E49" s="56">
        <v>0.4465277777777778</v>
      </c>
      <c r="F49">
        <v>150</v>
      </c>
      <c r="G49" s="55">
        <v>45259</v>
      </c>
      <c r="H49" t="s">
        <v>25</v>
      </c>
      <c r="I49" s="55">
        <v>45330</v>
      </c>
      <c r="J49">
        <v>2.5</v>
      </c>
      <c r="K49" t="s">
        <v>250</v>
      </c>
      <c r="L49" s="55">
        <v>45336</v>
      </c>
      <c r="M49" t="s">
        <v>25</v>
      </c>
    </row>
    <row r="50" spans="1:13" x14ac:dyDescent="0.35">
      <c r="A50">
        <v>49</v>
      </c>
      <c r="B50" t="s">
        <v>27</v>
      </c>
      <c r="C50" t="s">
        <v>194</v>
      </c>
      <c r="D50" s="55">
        <v>45188</v>
      </c>
      <c r="E50" s="56">
        <v>0.47430555555555554</v>
      </c>
      <c r="F50" s="57">
        <v>50</v>
      </c>
      <c r="G50" s="55">
        <v>45259</v>
      </c>
      <c r="H50" t="s">
        <v>25</v>
      </c>
      <c r="I50" s="55">
        <v>45331</v>
      </c>
      <c r="J50">
        <v>3.5</v>
      </c>
      <c r="K50" t="s">
        <v>250</v>
      </c>
      <c r="L50" s="55">
        <v>45336</v>
      </c>
      <c r="M50" t="s">
        <v>25</v>
      </c>
    </row>
    <row r="51" spans="1:13" x14ac:dyDescent="0.35">
      <c r="A51">
        <v>50</v>
      </c>
      <c r="B51" t="s">
        <v>27</v>
      </c>
      <c r="C51" t="s">
        <v>194</v>
      </c>
      <c r="D51" s="55">
        <v>45188</v>
      </c>
      <c r="E51" s="56">
        <v>0.47430555555555554</v>
      </c>
      <c r="F51">
        <v>150</v>
      </c>
      <c r="G51" s="55">
        <v>45259</v>
      </c>
      <c r="H51" t="s">
        <v>25</v>
      </c>
      <c r="I51" s="55">
        <v>45331</v>
      </c>
      <c r="J51">
        <v>3</v>
      </c>
      <c r="K51" t="s">
        <v>250</v>
      </c>
      <c r="L51" s="55">
        <v>45336</v>
      </c>
      <c r="M51" t="s">
        <v>25</v>
      </c>
    </row>
    <row r="52" spans="1:13" x14ac:dyDescent="0.35">
      <c r="A52">
        <v>51</v>
      </c>
      <c r="B52" t="s">
        <v>184</v>
      </c>
      <c r="C52" t="s">
        <v>192</v>
      </c>
      <c r="D52" s="55">
        <v>45202</v>
      </c>
      <c r="E52" s="56">
        <v>0.28888888888888892</v>
      </c>
      <c r="F52">
        <v>150</v>
      </c>
      <c r="G52" s="55">
        <v>45259</v>
      </c>
      <c r="H52" t="s">
        <v>25</v>
      </c>
      <c r="I52" s="55">
        <v>45334</v>
      </c>
      <c r="J52">
        <v>1.5</v>
      </c>
      <c r="K52" t="s">
        <v>250</v>
      </c>
      <c r="L52" s="55">
        <v>45358</v>
      </c>
      <c r="M52" t="s">
        <v>25</v>
      </c>
    </row>
    <row r="53" spans="1:13" x14ac:dyDescent="0.35">
      <c r="A53">
        <v>52</v>
      </c>
      <c r="B53" t="s">
        <v>184</v>
      </c>
      <c r="C53" t="s">
        <v>185</v>
      </c>
      <c r="D53" s="55">
        <v>45202</v>
      </c>
      <c r="E53" s="56">
        <v>0.29305555555555557</v>
      </c>
      <c r="F53">
        <v>150</v>
      </c>
      <c r="G53" s="55">
        <v>45259</v>
      </c>
      <c r="H53" t="s">
        <v>25</v>
      </c>
      <c r="I53" s="55">
        <v>45335</v>
      </c>
      <c r="J53">
        <v>1.5</v>
      </c>
      <c r="K53" t="s">
        <v>250</v>
      </c>
      <c r="L53" s="55">
        <v>45358</v>
      </c>
      <c r="M53" t="s">
        <v>25</v>
      </c>
    </row>
    <row r="54" spans="1:13" x14ac:dyDescent="0.35">
      <c r="A54">
        <v>53</v>
      </c>
      <c r="B54" t="s">
        <v>184</v>
      </c>
      <c r="C54" t="s">
        <v>186</v>
      </c>
      <c r="D54" s="55">
        <v>45202</v>
      </c>
      <c r="E54" s="56">
        <v>0.31111111111111112</v>
      </c>
      <c r="F54">
        <v>150</v>
      </c>
      <c r="G54" s="55">
        <v>45259</v>
      </c>
      <c r="H54" t="s">
        <v>25</v>
      </c>
      <c r="I54" s="55">
        <v>45335</v>
      </c>
      <c r="J54">
        <v>2.5</v>
      </c>
      <c r="K54" t="s">
        <v>250</v>
      </c>
      <c r="L54" s="55">
        <v>45358</v>
      </c>
      <c r="M54" t="s">
        <v>25</v>
      </c>
    </row>
    <row r="55" spans="1:13" x14ac:dyDescent="0.35">
      <c r="A55">
        <v>54</v>
      </c>
      <c r="B55" t="s">
        <v>184</v>
      </c>
      <c r="C55" t="s">
        <v>188</v>
      </c>
      <c r="D55" s="55">
        <v>45202</v>
      </c>
      <c r="E55" s="56">
        <v>0.32222222222222224</v>
      </c>
      <c r="F55">
        <v>150</v>
      </c>
      <c r="G55" s="55">
        <v>45259</v>
      </c>
      <c r="H55" t="s">
        <v>25</v>
      </c>
      <c r="I55" s="55">
        <v>45335</v>
      </c>
      <c r="J55">
        <v>1.5</v>
      </c>
      <c r="K55" t="s">
        <v>250</v>
      </c>
      <c r="L55" s="55">
        <v>45358</v>
      </c>
      <c r="M55" t="s">
        <v>25</v>
      </c>
    </row>
    <row r="56" spans="1:13" x14ac:dyDescent="0.35">
      <c r="A56">
        <v>55</v>
      </c>
      <c r="B56" t="s">
        <v>184</v>
      </c>
      <c r="C56" t="s">
        <v>189</v>
      </c>
      <c r="D56" s="55">
        <v>45202</v>
      </c>
      <c r="E56" s="56">
        <v>0.35069444444444442</v>
      </c>
      <c r="F56">
        <v>150</v>
      </c>
      <c r="G56" s="55">
        <v>45259</v>
      </c>
      <c r="H56" t="s">
        <v>25</v>
      </c>
      <c r="I56" s="55">
        <v>45335</v>
      </c>
      <c r="J56">
        <v>1.5</v>
      </c>
      <c r="K56" t="s">
        <v>250</v>
      </c>
      <c r="L56" s="55">
        <v>45358</v>
      </c>
      <c r="M56" t="s">
        <v>25</v>
      </c>
    </row>
    <row r="57" spans="1:13" x14ac:dyDescent="0.35">
      <c r="A57">
        <v>56</v>
      </c>
      <c r="B57" t="s">
        <v>184</v>
      </c>
      <c r="C57" t="s">
        <v>191</v>
      </c>
      <c r="D57" s="55">
        <v>45202</v>
      </c>
      <c r="E57" s="56">
        <v>0.37361111111111112</v>
      </c>
      <c r="F57">
        <v>150</v>
      </c>
      <c r="G57" s="55">
        <v>45259</v>
      </c>
      <c r="H57" t="s">
        <v>25</v>
      </c>
      <c r="I57" s="55">
        <v>45337</v>
      </c>
      <c r="J57">
        <v>1.5</v>
      </c>
      <c r="K57" t="s">
        <v>250</v>
      </c>
      <c r="L57" s="55">
        <v>45358</v>
      </c>
      <c r="M57" t="s">
        <v>25</v>
      </c>
    </row>
    <row r="58" spans="1:13" x14ac:dyDescent="0.35">
      <c r="A58">
        <v>57</v>
      </c>
      <c r="B58" t="s">
        <v>184</v>
      </c>
      <c r="C58" t="s">
        <v>190</v>
      </c>
      <c r="D58" s="55">
        <v>45202</v>
      </c>
      <c r="E58" s="56">
        <v>0.37777777777777777</v>
      </c>
      <c r="F58">
        <v>150</v>
      </c>
      <c r="G58" s="55">
        <v>45259</v>
      </c>
      <c r="H58" t="s">
        <v>25</v>
      </c>
      <c r="I58" s="55">
        <v>45337</v>
      </c>
      <c r="J58">
        <v>1.5</v>
      </c>
      <c r="K58" t="s">
        <v>250</v>
      </c>
      <c r="L58" s="55">
        <v>45358</v>
      </c>
      <c r="M58" t="s">
        <v>25</v>
      </c>
    </row>
    <row r="59" spans="1:13" x14ac:dyDescent="0.35">
      <c r="A59">
        <v>58</v>
      </c>
      <c r="B59" t="s">
        <v>184</v>
      </c>
      <c r="C59" t="s">
        <v>193</v>
      </c>
      <c r="D59" s="55">
        <v>45202</v>
      </c>
      <c r="E59" s="56">
        <v>0.39027777777777778</v>
      </c>
      <c r="F59">
        <v>150</v>
      </c>
      <c r="G59" s="55">
        <v>45259</v>
      </c>
      <c r="H59" t="s">
        <v>25</v>
      </c>
      <c r="I59" s="55">
        <v>45337</v>
      </c>
      <c r="J59">
        <v>1.5</v>
      </c>
      <c r="K59" t="s">
        <v>250</v>
      </c>
      <c r="L59" s="55">
        <v>45358</v>
      </c>
      <c r="M59" t="s">
        <v>25</v>
      </c>
    </row>
    <row r="60" spans="1:13" x14ac:dyDescent="0.35">
      <c r="A60">
        <v>59</v>
      </c>
      <c r="B60" t="s">
        <v>184</v>
      </c>
      <c r="C60" t="s">
        <v>187</v>
      </c>
      <c r="D60" s="55">
        <v>45202</v>
      </c>
      <c r="E60" s="56">
        <v>0.39513888888888887</v>
      </c>
      <c r="F60">
        <v>150</v>
      </c>
      <c r="G60" s="55">
        <v>45259</v>
      </c>
      <c r="H60" t="s">
        <v>25</v>
      </c>
      <c r="I60" s="55">
        <v>45337</v>
      </c>
      <c r="J60">
        <v>2</v>
      </c>
      <c r="K60" t="s">
        <v>250</v>
      </c>
      <c r="L60" s="55">
        <v>45358</v>
      </c>
      <c r="M60" t="s">
        <v>25</v>
      </c>
    </row>
    <row r="61" spans="1:13" x14ac:dyDescent="0.35">
      <c r="A61">
        <v>60</v>
      </c>
      <c r="B61" t="s">
        <v>27</v>
      </c>
      <c r="C61" t="s">
        <v>194</v>
      </c>
      <c r="D61" s="55">
        <v>45202</v>
      </c>
      <c r="E61" s="56">
        <v>0.4604166666666667</v>
      </c>
      <c r="F61" s="57">
        <v>50</v>
      </c>
      <c r="G61" s="55">
        <v>45259</v>
      </c>
      <c r="H61" t="s">
        <v>25</v>
      </c>
      <c r="I61" s="55">
        <v>45338</v>
      </c>
      <c r="J61">
        <v>2</v>
      </c>
      <c r="K61" t="s">
        <v>250</v>
      </c>
      <c r="L61" s="55">
        <v>45358</v>
      </c>
      <c r="M61" t="s">
        <v>25</v>
      </c>
    </row>
    <row r="62" spans="1:13" x14ac:dyDescent="0.35">
      <c r="A62">
        <v>61</v>
      </c>
      <c r="B62" t="s">
        <v>27</v>
      </c>
      <c r="C62" t="s">
        <v>194</v>
      </c>
      <c r="D62" s="55">
        <v>45202</v>
      </c>
      <c r="E62" s="56">
        <v>0.4604166666666667</v>
      </c>
      <c r="F62">
        <v>150</v>
      </c>
      <c r="G62" s="55">
        <v>45259</v>
      </c>
      <c r="H62" t="s">
        <v>25</v>
      </c>
      <c r="I62" s="55">
        <v>45338</v>
      </c>
      <c r="J62">
        <v>2.5</v>
      </c>
      <c r="K62" t="s">
        <v>250</v>
      </c>
      <c r="L62" s="55">
        <v>45358</v>
      </c>
      <c r="M62" t="s">
        <v>25</v>
      </c>
    </row>
    <row r="63" spans="1:13" ht="15" customHeight="1" x14ac:dyDescent="0.35">
      <c r="A63">
        <v>62</v>
      </c>
      <c r="B63" t="s">
        <v>27</v>
      </c>
      <c r="C63" t="s">
        <v>195</v>
      </c>
      <c r="D63" s="55">
        <v>45203</v>
      </c>
      <c r="E63" s="56">
        <v>0.39444444444444443</v>
      </c>
      <c r="F63" s="57">
        <v>50</v>
      </c>
      <c r="G63" s="55">
        <v>45259</v>
      </c>
      <c r="H63" t="s">
        <v>25</v>
      </c>
      <c r="I63" s="55">
        <v>45341</v>
      </c>
      <c r="J63">
        <v>7</v>
      </c>
      <c r="K63" t="s">
        <v>250</v>
      </c>
      <c r="L63" s="55">
        <v>45358</v>
      </c>
      <c r="M63" t="s">
        <v>25</v>
      </c>
    </row>
    <row r="64" spans="1:13" x14ac:dyDescent="0.35">
      <c r="A64">
        <v>63</v>
      </c>
      <c r="B64" t="s">
        <v>27</v>
      </c>
      <c r="C64" t="s">
        <v>195</v>
      </c>
      <c r="D64" s="55">
        <v>45203</v>
      </c>
      <c r="E64" s="56">
        <v>0.39444444444444443</v>
      </c>
      <c r="F64">
        <v>150</v>
      </c>
      <c r="G64" s="55">
        <v>45259</v>
      </c>
      <c r="H64" t="s">
        <v>25</v>
      </c>
      <c r="I64" s="55">
        <v>45343</v>
      </c>
      <c r="J64">
        <v>3.5</v>
      </c>
      <c r="K64" t="s">
        <v>250</v>
      </c>
      <c r="L64" s="55">
        <v>45358</v>
      </c>
      <c r="M64" t="s">
        <v>25</v>
      </c>
    </row>
    <row r="65" spans="1:13" x14ac:dyDescent="0.35">
      <c r="A65">
        <v>64</v>
      </c>
      <c r="B65" t="s">
        <v>27</v>
      </c>
      <c r="C65" t="s">
        <v>194</v>
      </c>
      <c r="D65" s="55">
        <v>45215</v>
      </c>
      <c r="E65" s="56">
        <v>0.4604166666666667</v>
      </c>
      <c r="F65" s="57">
        <v>50</v>
      </c>
      <c r="G65" s="55">
        <v>45259</v>
      </c>
      <c r="H65" t="s">
        <v>25</v>
      </c>
      <c r="I65" s="55">
        <v>45344</v>
      </c>
      <c r="J65">
        <v>2</v>
      </c>
      <c r="K65" t="s">
        <v>250</v>
      </c>
      <c r="L65" s="55">
        <v>45358</v>
      </c>
      <c r="M65" t="s">
        <v>25</v>
      </c>
    </row>
    <row r="66" spans="1:13" x14ac:dyDescent="0.35">
      <c r="A66">
        <v>65</v>
      </c>
      <c r="B66" t="s">
        <v>27</v>
      </c>
      <c r="C66" t="s">
        <v>194</v>
      </c>
      <c r="D66" s="55">
        <v>45215</v>
      </c>
      <c r="E66" s="56">
        <v>0.4604166666666667</v>
      </c>
      <c r="F66">
        <v>150</v>
      </c>
      <c r="G66" s="55">
        <v>45259</v>
      </c>
      <c r="H66" t="s">
        <v>25</v>
      </c>
      <c r="I66" s="55">
        <v>45344</v>
      </c>
      <c r="J66">
        <v>1.5</v>
      </c>
      <c r="K66" t="s">
        <v>250</v>
      </c>
      <c r="L66" s="55">
        <v>45358</v>
      </c>
      <c r="M66" t="s">
        <v>25</v>
      </c>
    </row>
    <row r="67" spans="1:13" x14ac:dyDescent="0.35">
      <c r="A67">
        <v>66</v>
      </c>
      <c r="B67" t="s">
        <v>27</v>
      </c>
      <c r="C67" t="s">
        <v>195</v>
      </c>
      <c r="D67" s="55">
        <v>45216</v>
      </c>
      <c r="E67" s="56">
        <v>0.3659722222222222</v>
      </c>
      <c r="F67" s="57">
        <v>50</v>
      </c>
      <c r="G67" s="55">
        <v>45259</v>
      </c>
      <c r="H67" t="s">
        <v>25</v>
      </c>
      <c r="I67" s="55">
        <v>45344</v>
      </c>
      <c r="J67">
        <v>6.5</v>
      </c>
      <c r="K67" t="s">
        <v>250</v>
      </c>
      <c r="L67" s="55">
        <v>45358</v>
      </c>
      <c r="M67" t="s">
        <v>25</v>
      </c>
    </row>
    <row r="68" spans="1:13" x14ac:dyDescent="0.35">
      <c r="A68">
        <v>67</v>
      </c>
      <c r="B68" t="s">
        <v>27</v>
      </c>
      <c r="C68" t="s">
        <v>195</v>
      </c>
      <c r="D68" s="55">
        <v>45216</v>
      </c>
      <c r="E68" s="56">
        <v>0.3659722222222222</v>
      </c>
      <c r="F68">
        <v>150</v>
      </c>
      <c r="G68" s="55">
        <v>45259</v>
      </c>
      <c r="H68" t="s">
        <v>25</v>
      </c>
      <c r="I68" s="55">
        <v>45351</v>
      </c>
      <c r="J68">
        <v>4</v>
      </c>
      <c r="K68" t="s">
        <v>250</v>
      </c>
      <c r="L68" s="55">
        <v>45358</v>
      </c>
      <c r="M68" t="s">
        <v>25</v>
      </c>
    </row>
    <row r="69" spans="1:13" x14ac:dyDescent="0.35">
      <c r="A69">
        <v>68</v>
      </c>
      <c r="B69" t="s">
        <v>27</v>
      </c>
      <c r="C69" t="s">
        <v>194</v>
      </c>
      <c r="D69" s="55">
        <v>45229</v>
      </c>
      <c r="E69" s="56">
        <v>0.40972222222222227</v>
      </c>
      <c r="F69" s="57">
        <v>50</v>
      </c>
      <c r="G69" s="55">
        <v>45259</v>
      </c>
      <c r="H69" t="s">
        <v>25</v>
      </c>
      <c r="I69" s="55">
        <v>45351</v>
      </c>
      <c r="J69">
        <v>3</v>
      </c>
      <c r="K69" t="s">
        <v>250</v>
      </c>
      <c r="L69" s="55">
        <v>45358</v>
      </c>
      <c r="M69" t="s">
        <v>25</v>
      </c>
    </row>
    <row r="70" spans="1:13" x14ac:dyDescent="0.35">
      <c r="A70">
        <v>69</v>
      </c>
      <c r="B70" t="s">
        <v>27</v>
      </c>
      <c r="C70" t="s">
        <v>194</v>
      </c>
      <c r="D70" s="55">
        <v>45229</v>
      </c>
      <c r="E70" s="56">
        <v>0.40972222222222227</v>
      </c>
      <c r="F70">
        <v>150</v>
      </c>
      <c r="G70" s="55">
        <v>45259</v>
      </c>
      <c r="H70" t="s">
        <v>25</v>
      </c>
      <c r="I70" s="55">
        <v>45351</v>
      </c>
      <c r="J70">
        <v>1.5</v>
      </c>
      <c r="K70" t="s">
        <v>250</v>
      </c>
      <c r="L70" s="55">
        <v>45358</v>
      </c>
      <c r="M70" t="s">
        <v>25</v>
      </c>
    </row>
    <row r="71" spans="1:13" x14ac:dyDescent="0.35">
      <c r="A71">
        <v>70</v>
      </c>
      <c r="B71" t="s">
        <v>27</v>
      </c>
      <c r="C71" t="s">
        <v>195</v>
      </c>
      <c r="D71" s="55">
        <v>45231</v>
      </c>
      <c r="E71" s="56">
        <v>0.36805555555555558</v>
      </c>
      <c r="F71" s="57">
        <v>50</v>
      </c>
      <c r="G71" s="55">
        <v>45259</v>
      </c>
      <c r="H71" t="s">
        <v>25</v>
      </c>
      <c r="I71" s="55">
        <v>45352</v>
      </c>
      <c r="J71">
        <v>3.5</v>
      </c>
      <c r="K71" t="s">
        <v>250</v>
      </c>
      <c r="L71" s="55">
        <v>45358</v>
      </c>
      <c r="M71" t="s">
        <v>25</v>
      </c>
    </row>
    <row r="72" spans="1:13" x14ac:dyDescent="0.35">
      <c r="A72">
        <v>71</v>
      </c>
      <c r="B72" t="s">
        <v>27</v>
      </c>
      <c r="C72" t="s">
        <v>195</v>
      </c>
      <c r="D72" s="55">
        <v>45231</v>
      </c>
      <c r="E72" s="56">
        <v>0.36805555555555558</v>
      </c>
      <c r="F72">
        <v>150</v>
      </c>
      <c r="G72" s="55">
        <v>45259</v>
      </c>
      <c r="H72" t="s">
        <v>25</v>
      </c>
      <c r="I72" s="55">
        <v>45352</v>
      </c>
      <c r="J72">
        <v>2.5</v>
      </c>
      <c r="K72" t="s">
        <v>250</v>
      </c>
      <c r="L72" s="55">
        <v>45358</v>
      </c>
      <c r="M72" t="s">
        <v>25</v>
      </c>
    </row>
    <row r="73" spans="1:13" x14ac:dyDescent="0.35">
      <c r="A73">
        <v>72</v>
      </c>
      <c r="B73" t="s">
        <v>27</v>
      </c>
      <c r="C73" t="s">
        <v>194</v>
      </c>
      <c r="D73" s="55">
        <v>45243</v>
      </c>
      <c r="E73" s="56">
        <v>0.4236111111111111</v>
      </c>
      <c r="F73" s="57">
        <v>50</v>
      </c>
      <c r="G73" s="55">
        <v>45259</v>
      </c>
      <c r="H73" t="s">
        <v>25</v>
      </c>
      <c r="I73" s="55">
        <v>45355</v>
      </c>
      <c r="J73">
        <v>2.5</v>
      </c>
      <c r="K73" t="s">
        <v>250</v>
      </c>
      <c r="L73" s="55">
        <v>45358</v>
      </c>
      <c r="M73" t="s">
        <v>25</v>
      </c>
    </row>
    <row r="74" spans="1:13" x14ac:dyDescent="0.35">
      <c r="A74">
        <v>73</v>
      </c>
      <c r="B74" t="s">
        <v>27</v>
      </c>
      <c r="C74" t="s">
        <v>194</v>
      </c>
      <c r="D74" s="55">
        <v>45243</v>
      </c>
      <c r="E74" s="56">
        <v>0.4236111111111111</v>
      </c>
      <c r="F74">
        <v>150</v>
      </c>
      <c r="G74" s="55">
        <v>45259</v>
      </c>
      <c r="H74" t="s">
        <v>25</v>
      </c>
      <c r="I74" s="55">
        <v>45355</v>
      </c>
      <c r="J74">
        <v>2</v>
      </c>
      <c r="K74" t="s">
        <v>250</v>
      </c>
      <c r="L74" s="55">
        <v>45358</v>
      </c>
      <c r="M74" t="s">
        <v>25</v>
      </c>
    </row>
    <row r="75" spans="1:13" x14ac:dyDescent="0.35">
      <c r="A75">
        <v>74</v>
      </c>
      <c r="B75" t="s">
        <v>27</v>
      </c>
      <c r="C75" t="s">
        <v>195</v>
      </c>
      <c r="D75" s="55">
        <v>45244</v>
      </c>
      <c r="E75" s="56">
        <v>0.41319444444444442</v>
      </c>
      <c r="F75" s="57">
        <v>50</v>
      </c>
      <c r="G75" s="55">
        <v>45259</v>
      </c>
      <c r="H75" t="s">
        <v>25</v>
      </c>
      <c r="I75" s="55">
        <v>45356</v>
      </c>
      <c r="J75">
        <v>4</v>
      </c>
      <c r="K75" t="s">
        <v>250</v>
      </c>
      <c r="L75" s="55">
        <v>45358</v>
      </c>
      <c r="M75" t="s">
        <v>25</v>
      </c>
    </row>
    <row r="76" spans="1:13" x14ac:dyDescent="0.35">
      <c r="A76">
        <v>75</v>
      </c>
      <c r="B76" t="s">
        <v>27</v>
      </c>
      <c r="C76" t="s">
        <v>195</v>
      </c>
      <c r="D76" s="55">
        <v>45244</v>
      </c>
      <c r="E76" s="56">
        <v>0.41319444444444442</v>
      </c>
      <c r="F76">
        <v>150</v>
      </c>
      <c r="G76" s="55">
        <v>45259</v>
      </c>
      <c r="H76" t="s">
        <v>25</v>
      </c>
      <c r="I76" s="55">
        <v>45356</v>
      </c>
      <c r="J76">
        <v>3</v>
      </c>
      <c r="K76" t="s">
        <v>250</v>
      </c>
      <c r="L76" s="55">
        <v>45358</v>
      </c>
      <c r="M76" t="s">
        <v>25</v>
      </c>
    </row>
    <row r="77" spans="1:13" x14ac:dyDescent="0.35">
      <c r="A77">
        <v>76</v>
      </c>
      <c r="B77" t="s">
        <v>27</v>
      </c>
      <c r="C77" t="s">
        <v>194</v>
      </c>
      <c r="D77" s="55">
        <v>45257</v>
      </c>
      <c r="E77" s="56">
        <v>0.41319444444444442</v>
      </c>
      <c r="F77" s="57">
        <v>50</v>
      </c>
      <c r="G77" s="55">
        <v>45259</v>
      </c>
      <c r="H77" t="s">
        <v>25</v>
      </c>
      <c r="I77" s="55">
        <v>45357</v>
      </c>
      <c r="J77">
        <v>4</v>
      </c>
      <c r="K77" t="s">
        <v>250</v>
      </c>
      <c r="L77" s="55">
        <v>45358</v>
      </c>
      <c r="M77" t="s">
        <v>25</v>
      </c>
    </row>
    <row r="78" spans="1:13" x14ac:dyDescent="0.35">
      <c r="A78">
        <v>77</v>
      </c>
      <c r="B78" t="s">
        <v>27</v>
      </c>
      <c r="C78" t="s">
        <v>194</v>
      </c>
      <c r="D78" s="55">
        <v>45257</v>
      </c>
      <c r="E78" s="56">
        <v>0.41319444444444442</v>
      </c>
      <c r="F78">
        <v>150</v>
      </c>
      <c r="G78" s="55">
        <v>45259</v>
      </c>
      <c r="H78" t="s">
        <v>25</v>
      </c>
      <c r="I78" s="55">
        <v>45357</v>
      </c>
      <c r="J78">
        <v>1.5</v>
      </c>
      <c r="K78" t="s">
        <v>250</v>
      </c>
      <c r="L78" s="55">
        <v>45358</v>
      </c>
      <c r="M78" t="s">
        <v>25</v>
      </c>
    </row>
    <row r="80" spans="1:13" x14ac:dyDescent="0.35">
      <c r="I80" t="s">
        <v>263</v>
      </c>
      <c r="J80">
        <f>SUM(J2:J78)</f>
        <v>205.5</v>
      </c>
    </row>
  </sheetData>
  <sortState xmlns:xlrd2="http://schemas.microsoft.com/office/spreadsheetml/2017/richdata2" ref="A2:Q79">
    <sortCondition ref="D2:D79"/>
    <sortCondition ref="E2:E79"/>
    <sortCondition ref="F2:F7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97017-8371-44F2-932C-F11A4510CCDB}">
  <dimension ref="A1:AQ130"/>
  <sheetViews>
    <sheetView zoomScale="80" zoomScaleNormal="80" workbookViewId="0">
      <selection activeCell="AE34" sqref="AE34:AF34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14"/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/>
      <c r="G6" s="15"/>
      <c r="H6" s="18"/>
      <c r="I6" s="19"/>
      <c r="J6" s="16"/>
      <c r="K6" s="17"/>
      <c r="L6" s="17"/>
      <c r="M6" s="17"/>
      <c r="N6" s="13"/>
      <c r="O6" s="6"/>
      <c r="P6" s="6"/>
      <c r="Q6" s="83"/>
      <c r="R6" s="84"/>
      <c r="S6" s="84"/>
      <c r="T6" s="85"/>
      <c r="U6" s="6"/>
      <c r="V6" s="83"/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e">
        <f>SUBSTITUTE(_xlfn.CONCAT(J6,K6,L6,M6,F6,G6,H6,I6,"_",F9,"_",V6,"_",Q101),":","")</f>
        <v>#N/A</v>
      </c>
      <c r="B9" s="74"/>
      <c r="C9" s="74"/>
      <c r="D9" s="75"/>
      <c r="E9" s="24"/>
      <c r="F9" s="76"/>
      <c r="G9" s="77"/>
      <c r="H9" s="77"/>
      <c r="I9" s="78"/>
      <c r="J9" s="13"/>
      <c r="K9" s="25" t="s">
        <v>34</v>
      </c>
      <c r="L9" s="26"/>
      <c r="M9" s="27"/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/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/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/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/>
      <c r="Z22" s="81"/>
      <c r="AA22" s="79"/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/>
      <c r="Z24" s="81"/>
      <c r="AA24" s="79"/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/>
      <c r="J25" s="81"/>
      <c r="K25" s="79"/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/>
      <c r="Z26" s="81"/>
      <c r="AA26" s="79"/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/>
      <c r="Z27" s="81"/>
      <c r="AA27" s="79"/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/>
      <c r="Z30" s="112"/>
      <c r="AA30" s="79"/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/>
      <c r="J40" s="81"/>
      <c r="K40" s="79"/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/>
      <c r="J51" s="81"/>
      <c r="K51" s="79"/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e" cm="1">
        <f t="array" ref="Q101">_xlfn.IFS(E101="X","ZOOP50",I101="X","ZOOP150")</f>
        <v>#N/A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41AA0-4C4F-424E-8D96-542E8DCADCCB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45294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20230808_0712_RVB_ZOOP150</v>
      </c>
      <c r="B9" s="74"/>
      <c r="C9" s="74"/>
      <c r="D9" s="75"/>
      <c r="E9" s="24"/>
      <c r="F9" s="76" t="s">
        <v>196</v>
      </c>
      <c r="G9" s="77"/>
      <c r="H9" s="77"/>
      <c r="I9" s="78"/>
      <c r="J9" s="13"/>
      <c r="K9" s="25" t="s">
        <v>34</v>
      </c>
      <c r="L9" s="26"/>
      <c r="M9" s="27">
        <v>150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75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1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9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</v>
      </c>
      <c r="J23" s="81"/>
      <c r="K23" s="79">
        <v>9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44</v>
      </c>
      <c r="Z24" s="81"/>
      <c r="AA24" s="79">
        <v>9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22</v>
      </c>
      <c r="J25" s="81"/>
      <c r="K25" s="79">
        <v>9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5</v>
      </c>
      <c r="Z25" s="81"/>
      <c r="AA25" s="79">
        <v>9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7</v>
      </c>
      <c r="Z26" s="81"/>
      <c r="AA26" s="79">
        <v>9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38</v>
      </c>
      <c r="J27" s="81"/>
      <c r="K27" s="79">
        <v>9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38</v>
      </c>
      <c r="Z27" s="81"/>
      <c r="AA27" s="79">
        <v>9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2</v>
      </c>
      <c r="J28" s="81"/>
      <c r="K28" s="79">
        <v>9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30</v>
      </c>
      <c r="Z30" s="112"/>
      <c r="AA30" s="79">
        <v>9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2</v>
      </c>
      <c r="J32" s="81"/>
      <c r="K32" s="79">
        <v>9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5</v>
      </c>
      <c r="Z32" s="81"/>
      <c r="AA32" s="79">
        <v>9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1</v>
      </c>
      <c r="Z33" s="81"/>
      <c r="AA33" s="79">
        <v>9</v>
      </c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9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10</v>
      </c>
      <c r="J36" s="81"/>
      <c r="K36" s="79">
        <v>9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9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3</v>
      </c>
      <c r="Z38" s="81"/>
      <c r="AA38" s="79">
        <v>9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55</v>
      </c>
      <c r="J39" s="81"/>
      <c r="K39" s="79">
        <v>9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170</v>
      </c>
      <c r="J40" s="81"/>
      <c r="K40" s="79">
        <v>9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9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4</v>
      </c>
      <c r="Z47" s="81"/>
      <c r="AA47" s="79">
        <v>9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1</v>
      </c>
      <c r="J48" s="81"/>
      <c r="K48" s="79">
        <v>9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61</v>
      </c>
      <c r="J51" s="81"/>
      <c r="K51" s="79">
        <v>9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9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9</v>
      </c>
      <c r="J61" s="81"/>
      <c r="K61" s="79">
        <v>9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1</v>
      </c>
      <c r="Z63" s="81"/>
      <c r="AA63" s="79">
        <v>9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3</v>
      </c>
      <c r="Z64" s="81"/>
      <c r="AA64" s="79">
        <v>9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12</v>
      </c>
      <c r="Z66" s="81"/>
      <c r="AA66" s="79">
        <v>9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7</v>
      </c>
      <c r="Z69" s="81"/>
      <c r="AA69" s="79">
        <v>9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6</v>
      </c>
      <c r="Z71" s="81"/>
      <c r="AA71" s="79">
        <v>9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</v>
      </c>
      <c r="Z72" s="81"/>
      <c r="AA72" s="79">
        <v>9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>
        <v>14</v>
      </c>
      <c r="J74" s="81"/>
      <c r="K74" s="79">
        <v>9</v>
      </c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9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2</v>
      </c>
      <c r="J79" s="81"/>
      <c r="K79" s="79">
        <v>9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>
        <v>239</v>
      </c>
      <c r="J88" s="81"/>
      <c r="K88" s="79">
        <v>9</v>
      </c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963</v>
      </c>
      <c r="J89" s="81"/>
      <c r="K89" s="79">
        <v>9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>
        <v>2</v>
      </c>
      <c r="J93" s="81"/>
      <c r="K93" s="79">
        <v>9</v>
      </c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2</v>
      </c>
      <c r="J94" s="81"/>
      <c r="K94" s="79">
        <v>9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9DEB-0BCC-44A2-ACF2-F49A4C943902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186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20230808_0718_I80_ZOOP150</v>
      </c>
      <c r="B9" s="74"/>
      <c r="C9" s="74"/>
      <c r="D9" s="75"/>
      <c r="E9" s="24"/>
      <c r="F9" s="76" t="s">
        <v>198</v>
      </c>
      <c r="G9" s="77"/>
      <c r="H9" s="77"/>
      <c r="I9" s="78"/>
      <c r="J9" s="13"/>
      <c r="K9" s="25" t="s">
        <v>34</v>
      </c>
      <c r="L9" s="26"/>
      <c r="M9" s="27">
        <v>250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2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4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56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85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443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16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60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2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415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34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87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3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227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47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20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52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30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14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73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1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7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37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27</v>
      </c>
      <c r="Z40" s="81"/>
      <c r="AA40" s="79">
        <v>10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76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17</v>
      </c>
      <c r="Z43" s="81"/>
      <c r="AA43" s="79">
        <v>10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189</v>
      </c>
      <c r="J46" s="81"/>
      <c r="K46" s="79">
        <v>10</v>
      </c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4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57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326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25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4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6</v>
      </c>
      <c r="J62" s="81"/>
      <c r="K62" s="79">
        <v>10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7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4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6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2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200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8B9C-4270-4B2B-BC16-EEFEC61F41F8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45288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187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20230808_0728_RCS_ZOOP150</v>
      </c>
      <c r="B9" s="74"/>
      <c r="C9" s="74"/>
      <c r="D9" s="75"/>
      <c r="E9" s="24"/>
      <c r="F9" s="76" t="s">
        <v>201</v>
      </c>
      <c r="G9" s="77"/>
      <c r="H9" s="77"/>
      <c r="I9" s="78"/>
      <c r="J9" s="13"/>
      <c r="K9" s="25" t="s">
        <v>34</v>
      </c>
      <c r="L9" s="26"/>
      <c r="M9" s="27">
        <v>400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400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3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37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2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28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780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316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165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39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24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12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65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35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25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27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38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51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6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6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5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20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4</v>
      </c>
      <c r="Z40" s="81"/>
      <c r="AA40" s="79">
        <v>10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43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3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178</v>
      </c>
      <c r="J46" s="81"/>
      <c r="K46" s="79">
        <v>10</v>
      </c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1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8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303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40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11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7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14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3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4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19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>
        <v>1</v>
      </c>
      <c r="J85" s="81"/>
      <c r="K85" s="79">
        <v>10</v>
      </c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84CD7-2D55-4569-B78A-3C1DC4E0FA99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188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20230808_0752_RYI_ZOOP150</v>
      </c>
      <c r="B9" s="74"/>
      <c r="C9" s="74"/>
      <c r="D9" s="75"/>
      <c r="E9" s="24"/>
      <c r="F9" s="76" t="s">
        <v>202</v>
      </c>
      <c r="G9" s="77"/>
      <c r="H9" s="77"/>
      <c r="I9" s="78"/>
      <c r="J9" s="13"/>
      <c r="K9" s="25" t="s">
        <v>34</v>
      </c>
      <c r="L9" s="26"/>
      <c r="M9" s="27">
        <v>700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700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125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4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/>
      <c r="Z22" s="81"/>
      <c r="AA22" s="79"/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13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4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21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8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>
        <v>1</v>
      </c>
      <c r="Z29" s="81"/>
      <c r="AA29" s="79">
        <v>10</v>
      </c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4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2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4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1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29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40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26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1</v>
      </c>
      <c r="J62" s="81"/>
      <c r="K62" s="79">
        <v>10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14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>
        <v>1</v>
      </c>
      <c r="J74" s="81"/>
      <c r="K74" s="79">
        <v>10</v>
      </c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779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1179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1</v>
      </c>
      <c r="J94" s="81"/>
      <c r="K94" s="79">
        <v>10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CEB71-52E4-429C-93C6-164BCB2FE375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45294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189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20230808_0841_LIB_ZOOP150</v>
      </c>
      <c r="B9" s="74"/>
      <c r="C9" s="74"/>
      <c r="D9" s="75"/>
      <c r="E9" s="24"/>
      <c r="F9" s="76" t="s">
        <v>203</v>
      </c>
      <c r="G9" s="77"/>
      <c r="H9" s="77"/>
      <c r="I9" s="78"/>
      <c r="J9" s="13"/>
      <c r="K9" s="25" t="s">
        <v>34</v>
      </c>
      <c r="L9" s="26"/>
      <c r="M9" s="27">
        <v>250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5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20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19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7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14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41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92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3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>
        <v>1</v>
      </c>
      <c r="Z29" s="81"/>
      <c r="AA29" s="79">
        <v>10</v>
      </c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29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2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18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5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38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160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2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10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59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3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2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9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1</v>
      </c>
      <c r="Z63" s="81"/>
      <c r="AA63" s="79">
        <v>10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6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24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14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4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2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2</v>
      </c>
      <c r="Z82" s="81"/>
      <c r="AA82" s="79">
        <v>10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442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1161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CA3B8-EEEA-4047-93B0-8C01DAE7DF63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45294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190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20230808_0901_LIS_ZOOP150</v>
      </c>
      <c r="B9" s="74"/>
      <c r="C9" s="74"/>
      <c r="D9" s="75"/>
      <c r="E9" s="24"/>
      <c r="F9" s="76" t="s">
        <v>204</v>
      </c>
      <c r="G9" s="77"/>
      <c r="H9" s="77"/>
      <c r="I9" s="78"/>
      <c r="J9" s="13"/>
      <c r="K9" s="25" t="s">
        <v>34</v>
      </c>
      <c r="L9" s="26"/>
      <c r="M9" s="27">
        <v>10000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10000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70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6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2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4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4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/>
      <c r="Z27" s="81"/>
      <c r="AA27" s="79"/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46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1584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9</v>
      </c>
      <c r="Z40" s="81"/>
      <c r="AA40" s="79">
        <v>10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33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52A3B-08EA-452D-AE6C-C083A17161C7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45296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205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20230808_0918_PRS_ZOOP150</v>
      </c>
      <c r="B9" s="74"/>
      <c r="C9" s="74"/>
      <c r="D9" s="75"/>
      <c r="E9" s="24"/>
      <c r="F9" s="76" t="s">
        <v>206</v>
      </c>
      <c r="G9" s="77"/>
      <c r="H9" s="77"/>
      <c r="I9" s="78"/>
      <c r="J9" s="13"/>
      <c r="K9" s="25" t="s">
        <v>34</v>
      </c>
      <c r="L9" s="26"/>
      <c r="M9" s="27">
        <v>400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400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7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14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16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8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8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28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114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24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47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289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1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3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1</v>
      </c>
      <c r="J48" s="81"/>
      <c r="K48" s="79">
        <v>10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31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>
        <v>1</v>
      </c>
      <c r="J52" s="81"/>
      <c r="K52" s="79">
        <v>10</v>
      </c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3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8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5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3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>
        <v>1</v>
      </c>
      <c r="J74" s="81"/>
      <c r="K74" s="79">
        <v>10</v>
      </c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3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228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1479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>
        <v>3</v>
      </c>
      <c r="J93" s="81"/>
      <c r="K93" s="79">
        <v>10</v>
      </c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DE557-DD8F-41D3-A0BB-4FDC5007FE9A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45296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192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20230808_0941_RD22_ZOOP150</v>
      </c>
      <c r="B9" s="74"/>
      <c r="C9" s="74"/>
      <c r="D9" s="75"/>
      <c r="E9" s="24"/>
      <c r="F9" s="76" t="s">
        <v>207</v>
      </c>
      <c r="G9" s="77"/>
      <c r="H9" s="77"/>
      <c r="I9" s="78"/>
      <c r="J9" s="13"/>
      <c r="K9" s="25" t="s">
        <v>34</v>
      </c>
      <c r="L9" s="26"/>
      <c r="M9" s="27">
        <v>12500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12500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8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116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4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237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970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56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9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17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6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380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9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2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5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13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2</v>
      </c>
      <c r="Z40" s="81"/>
      <c r="AA40" s="79">
        <v>10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1</v>
      </c>
      <c r="Z43" s="81"/>
      <c r="AA43" s="79">
        <v>10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11</v>
      </c>
      <c r="J46" s="81"/>
      <c r="K46" s="79">
        <v>10</v>
      </c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123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3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B2F52-23B3-4AAE-A0AE-7FD30DA60946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193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20230808_0947_BL5_ZOOP150</v>
      </c>
      <c r="B9" s="74"/>
      <c r="C9" s="74"/>
      <c r="D9" s="75"/>
      <c r="E9" s="24"/>
      <c r="F9" s="76" t="s">
        <v>208</v>
      </c>
      <c r="G9" s="77"/>
      <c r="H9" s="77"/>
      <c r="I9" s="78"/>
      <c r="J9" s="13"/>
      <c r="K9" s="25" t="s">
        <v>34</v>
      </c>
      <c r="L9" s="26"/>
      <c r="M9" s="27">
        <v>300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300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75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9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7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27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32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7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6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239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12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2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3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3</v>
      </c>
      <c r="Z33" s="81"/>
      <c r="AA33" s="79">
        <v>10</v>
      </c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41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3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27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1034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6</v>
      </c>
      <c r="Z43" s="81"/>
      <c r="AA43" s="79">
        <v>10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18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44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10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10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2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7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6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2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51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822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>
        <v>4</v>
      </c>
      <c r="J93" s="81"/>
      <c r="K93" s="79">
        <v>10</v>
      </c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5CCEA-25F6-4FDE-99C7-4191553C09E0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45296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20230808_1130_STTD_ZOOP50</v>
      </c>
      <c r="B9" s="74"/>
      <c r="C9" s="74"/>
      <c r="D9" s="75"/>
      <c r="E9" s="24"/>
      <c r="F9" s="76" t="s">
        <v>209</v>
      </c>
      <c r="G9" s="77"/>
      <c r="H9" s="77"/>
      <c r="I9" s="78"/>
      <c r="J9" s="13"/>
      <c r="K9" s="25" t="s">
        <v>34</v>
      </c>
      <c r="L9" s="26"/>
      <c r="M9" s="27">
        <v>1600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1600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10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/>
      <c r="Z26" s="81"/>
      <c r="AA26" s="79"/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411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5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152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>
        <v>2</v>
      </c>
      <c r="J29" s="81"/>
      <c r="K29" s="79">
        <v>10</v>
      </c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2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3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60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>
        <v>2</v>
      </c>
      <c r="J33" s="81"/>
      <c r="K33" s="79">
        <v>10</v>
      </c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3</v>
      </c>
      <c r="Z33" s="81"/>
      <c r="AA33" s="79">
        <v>10</v>
      </c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40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4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1234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316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>
        <v>3</v>
      </c>
      <c r="J41" s="81"/>
      <c r="K41" s="79">
        <v>10</v>
      </c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13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33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16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15</v>
      </c>
      <c r="J59" s="81"/>
      <c r="K59" s="79">
        <v>10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4</v>
      </c>
      <c r="J63" s="81"/>
      <c r="K63" s="79">
        <v>10</v>
      </c>
      <c r="L63" s="80"/>
      <c r="M63" s="80"/>
      <c r="N63" s="91"/>
      <c r="O63" s="92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6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2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1</v>
      </c>
      <c r="J81" s="81"/>
      <c r="K81" s="79">
        <v>10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34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2A5A3-031F-4934-997C-6339085EE531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45296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20230808_1130_STTD_ZOOP150</v>
      </c>
      <c r="B9" s="74"/>
      <c r="C9" s="74"/>
      <c r="D9" s="75"/>
      <c r="E9" s="24"/>
      <c r="F9" s="76" t="s">
        <v>209</v>
      </c>
      <c r="G9" s="77"/>
      <c r="H9" s="77"/>
      <c r="I9" s="78"/>
      <c r="J9" s="13"/>
      <c r="K9" s="25" t="s">
        <v>34</v>
      </c>
      <c r="L9" s="26"/>
      <c r="M9" s="27">
        <v>150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11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3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13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31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41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8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31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3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127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87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33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9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7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41</v>
      </c>
      <c r="Z33" s="81"/>
      <c r="AA33" s="79">
        <v>10</v>
      </c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37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1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615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5</v>
      </c>
      <c r="Z43" s="81"/>
      <c r="AA43" s="79">
        <v>10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>
        <v>3</v>
      </c>
      <c r="J49" s="81"/>
      <c r="K49" s="79">
        <v>10</v>
      </c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110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7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2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6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2</v>
      </c>
      <c r="J68" s="81"/>
      <c r="K68" s="79">
        <v>10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2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>
        <v>1</v>
      </c>
      <c r="J80" s="81"/>
      <c r="K80" s="79">
        <v>10</v>
      </c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2</v>
      </c>
      <c r="J81" s="81"/>
      <c r="K81" s="79">
        <v>10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11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279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210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43104-F358-42EA-9421-F2D5B69FA13C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45299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20230809_0850_SHR_ZOOP50</v>
      </c>
      <c r="B9" s="74"/>
      <c r="C9" s="74"/>
      <c r="D9" s="75"/>
      <c r="E9" s="24"/>
      <c r="F9" s="76" t="s">
        <v>211</v>
      </c>
      <c r="G9" s="77"/>
      <c r="H9" s="77"/>
      <c r="I9" s="78"/>
      <c r="J9" s="13"/>
      <c r="K9" s="25" t="s">
        <v>34</v>
      </c>
      <c r="L9" s="26"/>
      <c r="M9" s="27">
        <v>700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700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35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12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3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78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16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4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716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17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9</v>
      </c>
      <c r="J30" s="81"/>
      <c r="K30" s="79">
        <v>10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2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396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4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>
        <v>7</v>
      </c>
      <c r="J33" s="81"/>
      <c r="K33" s="79">
        <v>10</v>
      </c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28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94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211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>
        <v>11</v>
      </c>
      <c r="J42" s="81"/>
      <c r="K42" s="79">
        <v>10</v>
      </c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12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>
        <v>2</v>
      </c>
      <c r="J45" s="81"/>
      <c r="K45" s="79">
        <v>10</v>
      </c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13</v>
      </c>
      <c r="J46" s="81"/>
      <c r="K46" s="79">
        <v>10</v>
      </c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35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1</v>
      </c>
      <c r="Z63" s="81"/>
      <c r="AA63" s="79">
        <v>10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14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415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3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35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3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12</v>
      </c>
      <c r="Z82" s="81"/>
      <c r="AA82" s="79">
        <v>10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BE184-BA70-4BAD-931F-75A8DCBF2968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45299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8</v>
      </c>
      <c r="H6" s="18">
        <v>0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20230809_0850_SHR_ZOOP150</v>
      </c>
      <c r="B9" s="74"/>
      <c r="C9" s="74"/>
      <c r="D9" s="75"/>
      <c r="E9" s="24"/>
      <c r="F9" s="76" t="s">
        <v>211</v>
      </c>
      <c r="G9" s="77"/>
      <c r="H9" s="77"/>
      <c r="I9" s="78"/>
      <c r="J9" s="13"/>
      <c r="K9" s="25" t="s">
        <v>34</v>
      </c>
      <c r="L9" s="26"/>
      <c r="M9" s="27">
        <v>250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40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13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5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9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38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97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27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9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4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12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>
        <v>1</v>
      </c>
      <c r="Z28" s="81"/>
      <c r="AA28" s="79">
        <v>10</v>
      </c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6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1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2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17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21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4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13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3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1</v>
      </c>
      <c r="Z43" s="81"/>
      <c r="AA43" s="79">
        <v>10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11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>
        <v>10</v>
      </c>
      <c r="J49" s="81"/>
      <c r="K49" s="79">
        <v>10</v>
      </c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125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13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4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24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1360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1</v>
      </c>
      <c r="J68" s="81"/>
      <c r="K68" s="79">
        <v>10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9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39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1</v>
      </c>
      <c r="J77" s="81"/>
      <c r="K77" s="79">
        <v>10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2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4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6</v>
      </c>
      <c r="Z82" s="81"/>
      <c r="AA82" s="79">
        <v>10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1C46E-AD43-4A63-A50F-182B14B71B98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45301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2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20230822_0712_RVB_ZOOP150</v>
      </c>
      <c r="B9" s="74"/>
      <c r="C9" s="74"/>
      <c r="D9" s="75"/>
      <c r="E9" s="24"/>
      <c r="F9" s="76" t="s">
        <v>196</v>
      </c>
      <c r="G9" s="77"/>
      <c r="H9" s="77"/>
      <c r="I9" s="78"/>
      <c r="J9" s="13"/>
      <c r="K9" s="25" t="s">
        <v>34</v>
      </c>
      <c r="L9" s="26"/>
      <c r="M9" s="27">
        <v>800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800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14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/>
      <c r="Z22" s="81"/>
      <c r="AA22" s="79"/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14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4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10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5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1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35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928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9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7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>
        <v>2</v>
      </c>
      <c r="J74" s="81"/>
      <c r="K74" s="79">
        <v>10</v>
      </c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2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198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992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5618C-5D3A-41CC-AC91-915D87E13D63}">
  <sheetPr>
    <pageSetUpPr fitToPage="1"/>
  </sheetPr>
  <dimension ref="A1:AQ130"/>
  <sheetViews>
    <sheetView zoomScale="80" zoomScaleNormal="80" workbookViewId="0">
      <selection activeCell="V2" sqref="V2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45301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2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186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20230822_0726_I80_ZOOP150</v>
      </c>
      <c r="B9" s="74"/>
      <c r="C9" s="74"/>
      <c r="D9" s="75"/>
      <c r="E9" s="24"/>
      <c r="F9" s="76" t="s">
        <v>212</v>
      </c>
      <c r="G9" s="77"/>
      <c r="H9" s="77"/>
      <c r="I9" s="78"/>
      <c r="J9" s="13"/>
      <c r="K9" s="25" t="s">
        <v>34</v>
      </c>
      <c r="L9" s="26"/>
      <c r="M9" s="27">
        <v>500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500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125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15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5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46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45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36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22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30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>
        <v>21</v>
      </c>
      <c r="Z28" s="81"/>
      <c r="AA28" s="79">
        <v>10</v>
      </c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42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38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13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48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28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1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44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17</v>
      </c>
      <c r="Z40" s="81"/>
      <c r="AA40" s="79">
        <v>10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5</v>
      </c>
      <c r="J46" s="81"/>
      <c r="K46" s="79">
        <v>10</v>
      </c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2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9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>
        <v>9</v>
      </c>
      <c r="J50" s="81"/>
      <c r="K50" s="79">
        <v>10</v>
      </c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122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9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2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39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3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14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3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213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330AF-4D2C-40E8-8635-E77A119518F0}">
  <sheetPr>
    <pageSetUpPr fitToPage="1"/>
  </sheetPr>
  <dimension ref="A1:AQ130"/>
  <sheetViews>
    <sheetView zoomScale="80" zoomScaleNormal="80" workbookViewId="0">
      <selection activeCell="M9" sqref="M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45302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2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192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20230822_0728_RD22_ZOOP150</v>
      </c>
      <c r="B9" s="74"/>
      <c r="C9" s="74"/>
      <c r="D9" s="75"/>
      <c r="E9" s="24"/>
      <c r="F9" s="76" t="s">
        <v>201</v>
      </c>
      <c r="G9" s="77"/>
      <c r="H9" s="77"/>
      <c r="I9" s="78"/>
      <c r="J9" s="13"/>
      <c r="K9" s="25" t="s">
        <v>34</v>
      </c>
      <c r="L9" s="26"/>
      <c r="M9" s="27">
        <v>1700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1700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16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36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2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12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352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223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55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51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159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79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>
        <v>1</v>
      </c>
      <c r="Z28" s="81"/>
      <c r="AA28" s="79">
        <v>10</v>
      </c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1</v>
      </c>
      <c r="J30" s="81"/>
      <c r="K30" s="79">
        <v>10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180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8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18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12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10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3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5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52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2</v>
      </c>
      <c r="Z40" s="81"/>
      <c r="AA40" s="79">
        <v>10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3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68</v>
      </c>
      <c r="J46" s="81"/>
      <c r="K46" s="79">
        <v>10</v>
      </c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662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3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3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2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2C55F-12B2-4F0D-9457-7D1AA01E7DD5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45302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2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188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20230822_0756_RYI_ZOOP150</v>
      </c>
      <c r="B9" s="74"/>
      <c r="C9" s="74"/>
      <c r="D9" s="75"/>
      <c r="E9" s="24"/>
      <c r="F9" s="76" t="s">
        <v>214</v>
      </c>
      <c r="G9" s="77"/>
      <c r="H9" s="77"/>
      <c r="I9" s="78"/>
      <c r="J9" s="13"/>
      <c r="K9" s="25" t="s">
        <v>34</v>
      </c>
      <c r="L9" s="26"/>
      <c r="M9" s="27">
        <v>400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400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17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3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10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2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2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7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10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1585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1</v>
      </c>
      <c r="Z40" s="81"/>
      <c r="AA40" s="79">
        <v>10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2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2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10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>
        <v>5</v>
      </c>
      <c r="Z65" s="81"/>
      <c r="AA65" s="79">
        <v>10</v>
      </c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3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69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618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DCB2-0C76-406A-84EF-F572CD532EAB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45307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2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189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20230822_0841_LIB_ZOOP150</v>
      </c>
      <c r="B9" s="74"/>
      <c r="C9" s="74"/>
      <c r="D9" s="75"/>
      <c r="E9" s="24"/>
      <c r="F9" s="76" t="s">
        <v>203</v>
      </c>
      <c r="G9" s="77"/>
      <c r="H9" s="77"/>
      <c r="I9" s="78"/>
      <c r="J9" s="13"/>
      <c r="K9" s="25" t="s">
        <v>34</v>
      </c>
      <c r="L9" s="26"/>
      <c r="M9" s="27">
        <v>700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700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18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/>
      <c r="Z22" s="81"/>
      <c r="AA22" s="79"/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18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9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6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3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10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15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1802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2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6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2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>
        <v>1</v>
      </c>
      <c r="J74" s="81"/>
      <c r="K74" s="79">
        <v>10</v>
      </c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1</v>
      </c>
      <c r="J77" s="81"/>
      <c r="K77" s="79">
        <v>10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15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271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5340D-3CA5-411C-8FA7-BCF8A843B2E6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45307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2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190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20230822_0910_LIS_ZOOP150</v>
      </c>
      <c r="B9" s="74"/>
      <c r="C9" s="74"/>
      <c r="D9" s="75"/>
      <c r="E9" s="24"/>
      <c r="F9" s="76" t="s">
        <v>215</v>
      </c>
      <c r="G9" s="77"/>
      <c r="H9" s="77"/>
      <c r="I9" s="78"/>
      <c r="J9" s="13"/>
      <c r="K9" s="25" t="s">
        <v>34</v>
      </c>
      <c r="L9" s="26"/>
      <c r="M9" s="27">
        <v>2500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2500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19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8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4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/>
      <c r="Z24" s="81"/>
      <c r="AA24" s="79"/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6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/>
      <c r="Z27" s="81"/>
      <c r="AA27" s="79"/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144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2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4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9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2170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2</v>
      </c>
      <c r="Z40" s="81"/>
      <c r="AA40" s="79">
        <v>10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35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6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2</v>
      </c>
      <c r="J94" s="81"/>
      <c r="K94" s="79">
        <v>10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216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09F00-E7D3-469A-AC9F-A9213293DC3E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45307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2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205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20230822_0920_PRS_ZOOP150</v>
      </c>
      <c r="B9" s="74"/>
      <c r="C9" s="74"/>
      <c r="D9" s="75"/>
      <c r="E9" s="24"/>
      <c r="F9" s="76" t="s">
        <v>217</v>
      </c>
      <c r="G9" s="77"/>
      <c r="H9" s="77"/>
      <c r="I9" s="78"/>
      <c r="J9" s="13"/>
      <c r="K9" s="25" t="s">
        <v>34</v>
      </c>
      <c r="L9" s="26"/>
      <c r="M9" s="27">
        <v>2500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2500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20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/>
      <c r="Z22" s="81"/>
      <c r="AA22" s="79"/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3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/>
      <c r="Z26" s="81"/>
      <c r="AA26" s="79"/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4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3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33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2492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1</v>
      </c>
      <c r="Z40" s="81"/>
      <c r="AA40" s="79">
        <v>10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3</v>
      </c>
      <c r="Z63" s="81"/>
      <c r="AA63" s="79">
        <v>10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2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4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304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218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2EBF-B415-4026-8381-69410BCCA230}">
  <sheetPr>
    <pageSetUpPr fitToPage="1"/>
  </sheetPr>
  <dimension ref="A1:AQ130"/>
  <sheetViews>
    <sheetView zoomScale="80" zoomScaleNormal="80" workbookViewId="0">
      <selection activeCell="M9" sqref="M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45307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2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193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20230822_0951_BL5_ZOOP150</v>
      </c>
      <c r="B9" s="74"/>
      <c r="C9" s="74"/>
      <c r="D9" s="75"/>
      <c r="E9" s="24"/>
      <c r="F9" s="76" t="s">
        <v>219</v>
      </c>
      <c r="G9" s="77"/>
      <c r="H9" s="77"/>
      <c r="I9" s="78"/>
      <c r="J9" s="13"/>
      <c r="K9" s="25" t="s">
        <v>34</v>
      </c>
      <c r="L9" s="26"/>
      <c r="M9" s="27">
        <v>2500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2500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21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7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5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4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/>
      <c r="Z30" s="112"/>
      <c r="AA30" s="79"/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2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1799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27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23F69-5DE3-4A92-BB82-86655A935723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45308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2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187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20230822_1013_RCS_ZOOP150</v>
      </c>
      <c r="B9" s="74"/>
      <c r="C9" s="74"/>
      <c r="D9" s="75"/>
      <c r="E9" s="24"/>
      <c r="F9" s="76" t="s">
        <v>220</v>
      </c>
      <c r="G9" s="77"/>
      <c r="H9" s="77"/>
      <c r="I9" s="78"/>
      <c r="J9" s="13"/>
      <c r="K9" s="25" t="s">
        <v>34</v>
      </c>
      <c r="L9" s="26"/>
      <c r="M9" s="27">
        <v>250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22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36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96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54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216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187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89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103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18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20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15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>
        <v>9</v>
      </c>
      <c r="Z28" s="81"/>
      <c r="AA28" s="79">
        <v>10</v>
      </c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45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3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23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66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97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64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9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29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9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>
        <v>4</v>
      </c>
      <c r="Z39" s="81"/>
      <c r="AA39" s="79">
        <v>10</v>
      </c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44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2</v>
      </c>
      <c r="Z40" s="81"/>
      <c r="AA40" s="79">
        <v>10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216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20</v>
      </c>
      <c r="J46" s="81"/>
      <c r="K46" s="79">
        <v>10</v>
      </c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3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9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391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65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4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12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12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8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5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2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2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13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03D7E-DA41-4ABA-A7A5-7B720AD40CFB}">
  <sheetPr>
    <pageSetUpPr fitToPage="1"/>
  </sheetPr>
  <dimension ref="A1:AQ130"/>
  <sheetViews>
    <sheetView zoomScale="80" zoomScaleNormal="80" workbookViewId="0">
      <selection activeCell="M9" sqref="M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45308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2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20230822_1136_STTD_ZOOP50</v>
      </c>
      <c r="B9" s="74"/>
      <c r="C9" s="74"/>
      <c r="D9" s="75"/>
      <c r="E9" s="24"/>
      <c r="F9" s="76" t="s">
        <v>221</v>
      </c>
      <c r="G9" s="77"/>
      <c r="H9" s="77"/>
      <c r="I9" s="78"/>
      <c r="J9" s="13"/>
      <c r="K9" s="25" t="s">
        <v>34</v>
      </c>
      <c r="L9" s="26"/>
      <c r="M9" s="27">
        <v>5000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5000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23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4</v>
      </c>
      <c r="Z22" s="81"/>
      <c r="AA22" s="79">
        <v>15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/>
      <c r="Z24" s="81"/>
      <c r="AA24" s="79"/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</v>
      </c>
      <c r="J25" s="81"/>
      <c r="K25" s="79">
        <v>15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</v>
      </c>
      <c r="Z26" s="81"/>
      <c r="AA26" s="79">
        <v>15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176</v>
      </c>
      <c r="J27" s="81"/>
      <c r="K27" s="79">
        <v>15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6</v>
      </c>
      <c r="Z27" s="81"/>
      <c r="AA27" s="79">
        <v>15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3</v>
      </c>
      <c r="J28" s="81"/>
      <c r="K28" s="79">
        <v>15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23</v>
      </c>
      <c r="J30" s="81"/>
      <c r="K30" s="79">
        <v>15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</v>
      </c>
      <c r="Z30" s="112"/>
      <c r="AA30" s="79">
        <v>15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</v>
      </c>
      <c r="J31" s="81"/>
      <c r="K31" s="79">
        <v>15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7</v>
      </c>
      <c r="J32" s="81"/>
      <c r="K32" s="79">
        <v>15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>
        <v>1</v>
      </c>
      <c r="J33" s="81"/>
      <c r="K33" s="79">
        <v>15</v>
      </c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15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37</v>
      </c>
      <c r="J36" s="81"/>
      <c r="K36" s="79">
        <v>15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3</v>
      </c>
      <c r="J38" s="81"/>
      <c r="K38" s="79">
        <v>15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140</v>
      </c>
      <c r="J39" s="81"/>
      <c r="K39" s="79">
        <v>15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1212</v>
      </c>
      <c r="J40" s="81"/>
      <c r="K40" s="79">
        <v>15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>
        <v>12</v>
      </c>
      <c r="J42" s="81"/>
      <c r="K42" s="79">
        <v>15</v>
      </c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3</v>
      </c>
      <c r="J43" s="81"/>
      <c r="K43" s="79">
        <v>15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</v>
      </c>
      <c r="J44" s="81"/>
      <c r="K44" s="79">
        <v>15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19</v>
      </c>
      <c r="J51" s="81"/>
      <c r="K51" s="79">
        <v>15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4</v>
      </c>
      <c r="J57" s="81"/>
      <c r="K57" s="79">
        <v>15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11</v>
      </c>
      <c r="J59" s="81"/>
      <c r="K59" s="79">
        <v>15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2</v>
      </c>
      <c r="Z66" s="81"/>
      <c r="AA66" s="79">
        <v>15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12</v>
      </c>
      <c r="Z69" s="81"/>
      <c r="AA69" s="79">
        <v>15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4</v>
      </c>
      <c r="Z72" s="81"/>
      <c r="AA72" s="79">
        <v>15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13</v>
      </c>
      <c r="J90" s="81"/>
      <c r="K90" s="79">
        <v>15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89:O89"/>
    <mergeCell ref="Q90:X90"/>
    <mergeCell ref="Y90:Z90"/>
    <mergeCell ref="AA90:AC90"/>
    <mergeCell ref="A89:H89"/>
    <mergeCell ref="I89:J89"/>
    <mergeCell ref="Q89:X89"/>
    <mergeCell ref="Y89:Z89"/>
    <mergeCell ref="AA89:AC89"/>
    <mergeCell ref="K90:O90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41045-CF33-478D-B202-6D616C69CA4E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45308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2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20230822_1136_STTD_ZOOP150</v>
      </c>
      <c r="B9" s="74"/>
      <c r="C9" s="74"/>
      <c r="D9" s="75"/>
      <c r="E9" s="24"/>
      <c r="F9" s="76" t="s">
        <v>221</v>
      </c>
      <c r="G9" s="77"/>
      <c r="H9" s="77"/>
      <c r="I9" s="78"/>
      <c r="J9" s="13"/>
      <c r="K9" s="25" t="s">
        <v>34</v>
      </c>
      <c r="L9" s="26"/>
      <c r="M9" s="27">
        <v>4000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4000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75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24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/>
      <c r="Z22" s="81"/>
      <c r="AA22" s="79"/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/>
      <c r="Z24" s="81"/>
      <c r="AA24" s="79"/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2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4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11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4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1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24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3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2016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5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3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2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137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D8F79-41D5-49CC-A1D4-2CDFB258FECF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45310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20230823_0905_SHR_ZOOP50</v>
      </c>
      <c r="B9" s="74"/>
      <c r="C9" s="74"/>
      <c r="D9" s="75"/>
      <c r="E9" s="24"/>
      <c r="F9" s="76" t="s">
        <v>222</v>
      </c>
      <c r="G9" s="77"/>
      <c r="H9" s="77"/>
      <c r="I9" s="78"/>
      <c r="J9" s="13"/>
      <c r="K9" s="25" t="s">
        <v>34</v>
      </c>
      <c r="L9" s="26"/>
      <c r="M9" s="27">
        <v>600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600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30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25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/>
      <c r="Z22" s="81"/>
      <c r="AA22" s="79"/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6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/>
      <c r="J25" s="81"/>
      <c r="K25" s="79"/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497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/>
      <c r="Z27" s="81"/>
      <c r="AA27" s="79"/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19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>
        <v>1</v>
      </c>
      <c r="Z28" s="81"/>
      <c r="AA28" s="79">
        <v>10</v>
      </c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12</v>
      </c>
      <c r="J30" s="81"/>
      <c r="K30" s="79">
        <v>10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466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22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5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14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3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86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205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2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>
        <v>14</v>
      </c>
      <c r="J42" s="81"/>
      <c r="K42" s="79">
        <v>10</v>
      </c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3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11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>
        <v>7</v>
      </c>
      <c r="J45" s="81"/>
      <c r="K45" s="79">
        <v>10</v>
      </c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8</v>
      </c>
      <c r="J46" s="81"/>
      <c r="K46" s="79">
        <v>10</v>
      </c>
      <c r="L46" s="80"/>
      <c r="M46" s="80"/>
      <c r="N46" s="91"/>
      <c r="O46" s="92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47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2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12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150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2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2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56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2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5</v>
      </c>
      <c r="Z82" s="81"/>
      <c r="AA82" s="79">
        <v>10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6B9A8-1999-46D8-BEF9-214A39D042C9}">
  <sheetPr>
    <pageSetUpPr fitToPage="1"/>
  </sheetPr>
  <dimension ref="A1:AQ130"/>
  <sheetViews>
    <sheetView zoomScale="80" zoomScaleNormal="80" workbookViewId="0">
      <selection activeCell="U17" sqref="U17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45310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8</v>
      </c>
      <c r="H6" s="18">
        <v>2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20230823_0905_SHR_ZOOP150</v>
      </c>
      <c r="B9" s="74"/>
      <c r="C9" s="74"/>
      <c r="D9" s="75"/>
      <c r="E9" s="24"/>
      <c r="F9" s="76" t="s">
        <v>222</v>
      </c>
      <c r="G9" s="77"/>
      <c r="H9" s="77"/>
      <c r="I9" s="78"/>
      <c r="J9" s="13"/>
      <c r="K9" s="25" t="s">
        <v>34</v>
      </c>
      <c r="L9" s="26"/>
      <c r="M9" s="27">
        <v>90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90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25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26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7</v>
      </c>
      <c r="J21" s="81"/>
      <c r="K21" s="79">
        <v>6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6</v>
      </c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7</v>
      </c>
      <c r="Z22" s="81"/>
      <c r="AA22" s="79">
        <v>6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5</v>
      </c>
      <c r="J23" s="81"/>
      <c r="K23" s="79">
        <v>6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29</v>
      </c>
      <c r="Z24" s="81"/>
      <c r="AA24" s="79">
        <v>6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11</v>
      </c>
      <c r="J25" s="81"/>
      <c r="K25" s="79">
        <v>6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3</v>
      </c>
      <c r="Z25" s="81"/>
      <c r="AA25" s="79">
        <v>6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10</v>
      </c>
      <c r="Z26" s="81"/>
      <c r="AA26" s="79">
        <v>6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3</v>
      </c>
      <c r="J27" s="81"/>
      <c r="K27" s="79">
        <v>6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19</v>
      </c>
      <c r="Z27" s="81"/>
      <c r="AA27" s="79">
        <v>6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2</v>
      </c>
      <c r="J28" s="81"/>
      <c r="K28" s="79">
        <v>6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/>
      <c r="Z30" s="112"/>
      <c r="AA30" s="79"/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4</v>
      </c>
      <c r="Z31" s="81"/>
      <c r="AA31" s="79">
        <v>6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6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28</v>
      </c>
      <c r="Z35" s="81"/>
      <c r="AA35" s="79">
        <v>6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25</v>
      </c>
      <c r="J36" s="81"/>
      <c r="K36" s="79">
        <v>6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6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1</v>
      </c>
      <c r="Z38" s="81"/>
      <c r="AA38" s="79">
        <v>6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23</v>
      </c>
      <c r="J40" s="81"/>
      <c r="K40" s="79">
        <v>6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1</v>
      </c>
      <c r="Z40" s="81"/>
      <c r="AA40" s="79">
        <v>6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12</v>
      </c>
      <c r="Z41" s="81"/>
      <c r="AA41" s="79">
        <v>6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4</v>
      </c>
      <c r="J43" s="81"/>
      <c r="K43" s="79">
        <v>6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3</v>
      </c>
      <c r="Z43" s="81"/>
      <c r="AA43" s="79">
        <v>6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>
        <v>4</v>
      </c>
      <c r="Z45" s="81"/>
      <c r="AA45" s="79">
        <v>6</v>
      </c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7</v>
      </c>
      <c r="Z46" s="81"/>
      <c r="AA46" s="79">
        <v>6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124</v>
      </c>
      <c r="J51" s="81"/>
      <c r="K51" s="79">
        <v>6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29</v>
      </c>
      <c r="J56" s="81"/>
      <c r="K56" s="79">
        <v>6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2</v>
      </c>
      <c r="J61" s="81"/>
      <c r="K61" s="79">
        <v>6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3</v>
      </c>
      <c r="J63" s="81"/>
      <c r="K63" s="79">
        <v>6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1</v>
      </c>
      <c r="Z63" s="81"/>
      <c r="AA63" s="79">
        <v>6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26</v>
      </c>
      <c r="Z64" s="81"/>
      <c r="AA64" s="79">
        <v>6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739</v>
      </c>
      <c r="Z66" s="81"/>
      <c r="AA66" s="79">
        <v>6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2</v>
      </c>
      <c r="J68" s="81"/>
      <c r="K68" s="79">
        <v>6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17</v>
      </c>
      <c r="Z71" s="81"/>
      <c r="AA71" s="79">
        <v>6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41</v>
      </c>
      <c r="Z72" s="81"/>
      <c r="AA72" s="79">
        <v>6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3</v>
      </c>
      <c r="Z77" s="81"/>
      <c r="AA77" s="79">
        <v>6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3</v>
      </c>
      <c r="J78" s="81"/>
      <c r="K78" s="79">
        <v>6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9</v>
      </c>
      <c r="J79" s="81"/>
      <c r="K79" s="79">
        <v>6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2</v>
      </c>
      <c r="Z82" s="81"/>
      <c r="AA82" s="79">
        <v>6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6252E-C625-4337-A566-4DF47EFE342C}">
  <sheetPr>
    <pageSetUpPr fitToPage="1"/>
  </sheetPr>
  <dimension ref="A1:AQ130"/>
  <sheetViews>
    <sheetView tabSelected="1" zoomScale="80" zoomScaleNormal="80" workbookViewId="0">
      <selection activeCell="O8" sqref="O8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45313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0</v>
      </c>
      <c r="I6" s="19">
        <v>6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20230906_0653_RVB_ZOOP150</v>
      </c>
      <c r="B9" s="74"/>
      <c r="C9" s="74"/>
      <c r="D9" s="75"/>
      <c r="E9" s="24"/>
      <c r="F9" s="76" t="s">
        <v>223</v>
      </c>
      <c r="G9" s="77"/>
      <c r="H9" s="77"/>
      <c r="I9" s="78"/>
      <c r="J9" s="13"/>
      <c r="K9" s="25" t="s">
        <v>34</v>
      </c>
      <c r="L9" s="26"/>
      <c r="M9" s="27">
        <v>450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450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27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18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8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16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11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21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8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1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5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1021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1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28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3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1</v>
      </c>
      <c r="Z63" s="81"/>
      <c r="AA63" s="79">
        <v>10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>
        <v>1</v>
      </c>
      <c r="Z65" s="81"/>
      <c r="AA65" s="79">
        <v>10</v>
      </c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21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2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>
        <v>3</v>
      </c>
      <c r="J74" s="81"/>
      <c r="K74" s="79">
        <v>10</v>
      </c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>
        <v>1</v>
      </c>
      <c r="J84" s="81"/>
      <c r="K84" s="79">
        <v>10</v>
      </c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290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743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A444A-2081-4F1A-9FC5-2F1EEECB254B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45313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0</v>
      </c>
      <c r="I6" s="19">
        <v>6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192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20230906_0702_RD22_ZOOP150</v>
      </c>
      <c r="B9" s="74"/>
      <c r="C9" s="74"/>
      <c r="D9" s="75"/>
      <c r="E9" s="24"/>
      <c r="F9" s="76" t="s">
        <v>224</v>
      </c>
      <c r="G9" s="77"/>
      <c r="H9" s="77"/>
      <c r="I9" s="78"/>
      <c r="J9" s="13"/>
      <c r="K9" s="25" t="s">
        <v>34</v>
      </c>
      <c r="L9" s="26"/>
      <c r="M9" s="27">
        <v>450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450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28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313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2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17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71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113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22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22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102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97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6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>
        <v>2</v>
      </c>
      <c r="Z29" s="81"/>
      <c r="AA29" s="79">
        <v>10</v>
      </c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1073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22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41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17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42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2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24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7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172</v>
      </c>
      <c r="J46" s="81"/>
      <c r="K46" s="79">
        <v>10</v>
      </c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3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4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>
        <v>1</v>
      </c>
      <c r="J50" s="81"/>
      <c r="K50" s="79">
        <v>10</v>
      </c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361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5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5</v>
      </c>
      <c r="J68" s="81"/>
      <c r="K68" s="79">
        <v>10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4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17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5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83D02-3A34-45F4-B5DB-3CAC6D17C0C6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45314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0</v>
      </c>
      <c r="I6" s="19">
        <v>6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186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20230906_0717_I80_ZOOP150</v>
      </c>
      <c r="B9" s="74"/>
      <c r="C9" s="74"/>
      <c r="D9" s="75"/>
      <c r="E9" s="24"/>
      <c r="F9" s="76" t="s">
        <v>225</v>
      </c>
      <c r="G9" s="77"/>
      <c r="H9" s="77"/>
      <c r="I9" s="78"/>
      <c r="J9" s="13"/>
      <c r="K9" s="25" t="s">
        <v>34</v>
      </c>
      <c r="L9" s="26"/>
      <c r="M9" s="27">
        <v>70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70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40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29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4</v>
      </c>
      <c r="J21" s="81"/>
      <c r="K21" s="79">
        <v>5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30</v>
      </c>
      <c r="Z21" s="97"/>
      <c r="AA21" s="79">
        <v>5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28</v>
      </c>
      <c r="Z22" s="81"/>
      <c r="AA22" s="79">
        <v>5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65</v>
      </c>
      <c r="J23" s="81"/>
      <c r="K23" s="79">
        <v>5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3</v>
      </c>
      <c r="Z24" s="81"/>
      <c r="AA24" s="79">
        <v>5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17</v>
      </c>
      <c r="J25" s="81"/>
      <c r="K25" s="79">
        <v>5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133</v>
      </c>
      <c r="Z26" s="81"/>
      <c r="AA26" s="79">
        <v>5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5</v>
      </c>
      <c r="J27" s="81"/>
      <c r="K27" s="79">
        <v>5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28</v>
      </c>
      <c r="Z27" s="81"/>
      <c r="AA27" s="79">
        <v>5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30</v>
      </c>
      <c r="J28" s="81"/>
      <c r="K28" s="79">
        <v>5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46</v>
      </c>
      <c r="Z30" s="112"/>
      <c r="AA30" s="79">
        <v>5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10</v>
      </c>
      <c r="Z31" s="81"/>
      <c r="AA31" s="79">
        <v>5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44</v>
      </c>
      <c r="J32" s="81"/>
      <c r="K32" s="79">
        <v>5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5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95</v>
      </c>
      <c r="Z35" s="81"/>
      <c r="AA35" s="79">
        <v>5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43</v>
      </c>
      <c r="J36" s="81"/>
      <c r="K36" s="79">
        <v>5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11</v>
      </c>
      <c r="Z36" s="81"/>
      <c r="AA36" s="79">
        <v>5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157</v>
      </c>
      <c r="J37" s="81"/>
      <c r="K37" s="79">
        <v>5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53</v>
      </c>
      <c r="Z38" s="81"/>
      <c r="AA38" s="79">
        <v>5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12</v>
      </c>
      <c r="J40" s="81"/>
      <c r="K40" s="79">
        <v>5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2</v>
      </c>
      <c r="Z40" s="81"/>
      <c r="AA40" s="79">
        <v>5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8</v>
      </c>
      <c r="J43" s="81"/>
      <c r="K43" s="79">
        <v>5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1</v>
      </c>
      <c r="Z43" s="81"/>
      <c r="AA43" s="79">
        <v>5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3</v>
      </c>
      <c r="J46" s="81"/>
      <c r="K46" s="79">
        <v>5</v>
      </c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3</v>
      </c>
      <c r="Z46" s="81"/>
      <c r="AA46" s="79">
        <v>5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16</v>
      </c>
      <c r="Z47" s="81"/>
      <c r="AA47" s="79">
        <v>5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2</v>
      </c>
      <c r="J48" s="81"/>
      <c r="K48" s="79">
        <v>5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>
        <v>3</v>
      </c>
      <c r="J50" s="81"/>
      <c r="K50" s="79">
        <v>5</v>
      </c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298</v>
      </c>
      <c r="J51" s="81"/>
      <c r="K51" s="79">
        <v>5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29</v>
      </c>
      <c r="J56" s="81"/>
      <c r="K56" s="79">
        <v>5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3</v>
      </c>
      <c r="J61" s="81"/>
      <c r="K61" s="79">
        <v>5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7</v>
      </c>
      <c r="J62" s="81"/>
      <c r="K62" s="79">
        <v>5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15</v>
      </c>
      <c r="J63" s="81"/>
      <c r="K63" s="79">
        <v>5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6</v>
      </c>
      <c r="Z63" s="81"/>
      <c r="AA63" s="79">
        <v>5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15</v>
      </c>
      <c r="Z64" s="81"/>
      <c r="AA64" s="79">
        <v>5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</v>
      </c>
      <c r="Z66" s="81"/>
      <c r="AA66" s="79">
        <v>5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10</v>
      </c>
      <c r="Z71" s="81"/>
      <c r="AA71" s="79">
        <v>5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5</v>
      </c>
      <c r="Z72" s="81"/>
      <c r="AA72" s="79">
        <v>5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5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6752A-6959-4B23-AAAC-9FD9558B1D5E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45315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0</v>
      </c>
      <c r="I6" s="19">
        <v>6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188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20230906_0745_RYI_ZOOP150</v>
      </c>
      <c r="B9" s="74"/>
      <c r="C9" s="74"/>
      <c r="D9" s="75"/>
      <c r="E9" s="24"/>
      <c r="F9" s="76" t="s">
        <v>226</v>
      </c>
      <c r="G9" s="77"/>
      <c r="H9" s="77"/>
      <c r="I9" s="78"/>
      <c r="J9" s="13"/>
      <c r="K9" s="25" t="s">
        <v>34</v>
      </c>
      <c r="L9" s="26"/>
      <c r="M9" s="27">
        <v>900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900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30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/>
      <c r="Z22" s="81"/>
      <c r="AA22" s="79"/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10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/>
      <c r="J25" s="81"/>
      <c r="K25" s="79"/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10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6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6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5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4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5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657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4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6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18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2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16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1</v>
      </c>
      <c r="J68" s="81"/>
      <c r="K68" s="79">
        <v>10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313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711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1A2B0-489B-4F04-84E3-D28B567F4451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45315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0</v>
      </c>
      <c r="I6" s="19">
        <v>6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189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20230906_0831_LIB_ZOOP150</v>
      </c>
      <c r="B9" s="74"/>
      <c r="C9" s="74"/>
      <c r="D9" s="75"/>
      <c r="E9" s="24"/>
      <c r="F9" s="76" t="s">
        <v>227</v>
      </c>
      <c r="G9" s="77"/>
      <c r="H9" s="77"/>
      <c r="I9" s="78"/>
      <c r="J9" s="13"/>
      <c r="K9" s="25" t="s">
        <v>34</v>
      </c>
      <c r="L9" s="26"/>
      <c r="M9" s="27">
        <v>500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500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25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31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5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4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13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4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3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19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2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2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1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24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886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3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14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>
        <v>1</v>
      </c>
      <c r="J52" s="81"/>
      <c r="K52" s="79">
        <v>10</v>
      </c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2</v>
      </c>
      <c r="Z63" s="81"/>
      <c r="AA63" s="79">
        <v>10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13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2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249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725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1</v>
      </c>
      <c r="J94" s="81"/>
      <c r="K94" s="79">
        <v>10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E29C-582A-4415-9404-568A0DFCDFB3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45315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0</v>
      </c>
      <c r="I6" s="19">
        <v>6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190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20230906_0851_LIS_ZOOP150</v>
      </c>
      <c r="B9" s="74"/>
      <c r="C9" s="74"/>
      <c r="D9" s="75"/>
      <c r="E9" s="24"/>
      <c r="F9" s="76" t="s">
        <v>228</v>
      </c>
      <c r="G9" s="77"/>
      <c r="H9" s="77"/>
      <c r="I9" s="78"/>
      <c r="J9" s="13"/>
      <c r="K9" s="25" t="s">
        <v>34</v>
      </c>
      <c r="L9" s="26"/>
      <c r="M9" s="27">
        <v>700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700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32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3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23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20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3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11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27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4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11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70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17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18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4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3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256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1092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1</v>
      </c>
      <c r="J46" s="81"/>
      <c r="K46" s="79">
        <v>10</v>
      </c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2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157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1</v>
      </c>
      <c r="J59" s="81"/>
      <c r="K59" s="79">
        <v>10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2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1</v>
      </c>
      <c r="J62" s="81"/>
      <c r="K62" s="79">
        <v>10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2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2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572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>
        <v>1</v>
      </c>
      <c r="J93" s="81"/>
      <c r="K93" s="79">
        <v>10</v>
      </c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229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F4A69-2CA1-4588-BE4D-3298966D1D8B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45316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0</v>
      </c>
      <c r="I6" s="19">
        <v>6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187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20230906_0922_RCS_ZOOP150</v>
      </c>
      <c r="B9" s="74"/>
      <c r="C9" s="74"/>
      <c r="D9" s="75"/>
      <c r="E9" s="24"/>
      <c r="F9" s="76" t="s">
        <v>230</v>
      </c>
      <c r="G9" s="77"/>
      <c r="H9" s="77"/>
      <c r="I9" s="78"/>
      <c r="J9" s="13"/>
      <c r="K9" s="25" t="s">
        <v>34</v>
      </c>
      <c r="L9" s="26"/>
      <c r="M9" s="27">
        <v>150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33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7</v>
      </c>
      <c r="J21" s="81"/>
      <c r="K21" s="79">
        <v>9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2</v>
      </c>
      <c r="Z21" s="97"/>
      <c r="AA21" s="79">
        <v>9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60</v>
      </c>
      <c r="Z22" s="81"/>
      <c r="AA22" s="79">
        <v>9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110</v>
      </c>
      <c r="J23" s="81"/>
      <c r="K23" s="79">
        <v>9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617</v>
      </c>
      <c r="Z24" s="81"/>
      <c r="AA24" s="79">
        <v>9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104</v>
      </c>
      <c r="J25" s="81"/>
      <c r="K25" s="79">
        <v>9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3</v>
      </c>
      <c r="Z25" s="81"/>
      <c r="AA25" s="79">
        <v>9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114</v>
      </c>
      <c r="Z26" s="81"/>
      <c r="AA26" s="79">
        <v>9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32</v>
      </c>
      <c r="J27" s="81"/>
      <c r="K27" s="79">
        <v>9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38</v>
      </c>
      <c r="Z27" s="81"/>
      <c r="AA27" s="79">
        <v>9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11</v>
      </c>
      <c r="J28" s="81"/>
      <c r="K28" s="79">
        <v>9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30</v>
      </c>
      <c r="Z30" s="112"/>
      <c r="AA30" s="79">
        <v>9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3</v>
      </c>
      <c r="J31" s="81"/>
      <c r="K31" s="79">
        <v>9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1</v>
      </c>
      <c r="Z31" s="81"/>
      <c r="AA31" s="79">
        <v>9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17</v>
      </c>
      <c r="J32" s="81"/>
      <c r="K32" s="79">
        <v>9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38</v>
      </c>
      <c r="Z35" s="81"/>
      <c r="AA35" s="79">
        <v>9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30</v>
      </c>
      <c r="J36" s="81"/>
      <c r="K36" s="79">
        <v>9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13</v>
      </c>
      <c r="Z36" s="81"/>
      <c r="AA36" s="79">
        <v>9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22</v>
      </c>
      <c r="J37" s="81"/>
      <c r="K37" s="79">
        <v>9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59</v>
      </c>
      <c r="J40" s="81"/>
      <c r="K40" s="79">
        <v>9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2</v>
      </c>
      <c r="Z40" s="81"/>
      <c r="AA40" s="79">
        <v>9</v>
      </c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63</v>
      </c>
      <c r="J43" s="81"/>
      <c r="K43" s="79">
        <v>9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5</v>
      </c>
      <c r="Z43" s="81"/>
      <c r="AA43" s="79">
        <v>9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 t="s">
        <v>199</v>
      </c>
      <c r="B46" s="89"/>
      <c r="C46" s="89"/>
      <c r="D46" s="89"/>
      <c r="E46" s="89"/>
      <c r="F46" s="89"/>
      <c r="G46" s="89"/>
      <c r="H46" s="90"/>
      <c r="I46" s="79">
        <v>35</v>
      </c>
      <c r="J46" s="81"/>
      <c r="K46" s="79">
        <v>9</v>
      </c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3</v>
      </c>
      <c r="Z47" s="81"/>
      <c r="AA47" s="79">
        <v>9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218</v>
      </c>
      <c r="J51" s="81"/>
      <c r="K51" s="79">
        <v>9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32</v>
      </c>
      <c r="J56" s="81"/>
      <c r="K56" s="79">
        <v>9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12</v>
      </c>
      <c r="J61" s="81"/>
      <c r="K61" s="79">
        <v>9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16</v>
      </c>
      <c r="J63" s="81"/>
      <c r="K63" s="79">
        <v>9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13</v>
      </c>
      <c r="Z64" s="81"/>
      <c r="AA64" s="79">
        <v>9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</v>
      </c>
      <c r="Z66" s="81"/>
      <c r="AA66" s="79">
        <v>9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2</v>
      </c>
      <c r="J68" s="81"/>
      <c r="K68" s="79">
        <v>9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16</v>
      </c>
      <c r="Z72" s="81"/>
      <c r="AA72" s="79">
        <v>9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2</v>
      </c>
      <c r="J77" s="81"/>
      <c r="K77" s="79">
        <v>9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2</v>
      </c>
      <c r="Z77" s="81"/>
      <c r="AA77" s="79">
        <v>9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9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3</v>
      </c>
      <c r="J79" s="81"/>
      <c r="K79" s="79">
        <v>9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C926-8652-4B40-BDDF-750FD9CCD87E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45317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9</v>
      </c>
      <c r="H6" s="18">
        <v>0</v>
      </c>
      <c r="I6" s="19">
        <v>6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20230906_1112_STTD_ZOOP50</v>
      </c>
      <c r="B9" s="74"/>
      <c r="C9" s="74"/>
      <c r="D9" s="75"/>
      <c r="E9" s="24"/>
      <c r="F9" s="76" t="s">
        <v>231</v>
      </c>
      <c r="G9" s="77"/>
      <c r="H9" s="77"/>
      <c r="I9" s="78"/>
      <c r="J9" s="13"/>
      <c r="K9" s="25" t="s">
        <v>34</v>
      </c>
      <c r="L9" s="26"/>
      <c r="M9" s="27">
        <v>3000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3000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34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3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/>
      <c r="Z24" s="81"/>
      <c r="AA24" s="79"/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/>
      <c r="J25" s="81"/>
      <c r="K25" s="79"/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2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7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233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13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>
        <v>2</v>
      </c>
      <c r="J29" s="81"/>
      <c r="K29" s="79">
        <v>10</v>
      </c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9</v>
      </c>
      <c r="J30" s="81"/>
      <c r="K30" s="79">
        <v>10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4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30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16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>
        <v>10</v>
      </c>
      <c r="J33" s="81"/>
      <c r="K33" s="79">
        <v>10</v>
      </c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2</v>
      </c>
      <c r="Z33" s="81"/>
      <c r="AA33" s="79">
        <v>10</v>
      </c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38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46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633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1331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>
        <v>1</v>
      </c>
      <c r="J41" s="81"/>
      <c r="K41" s="79">
        <v>10</v>
      </c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28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11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7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4</v>
      </c>
      <c r="J57" s="81"/>
      <c r="K57" s="79">
        <v>10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46</v>
      </c>
      <c r="J59" s="81"/>
      <c r="K59" s="79">
        <v>10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4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5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17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47E4D-AE04-4F2B-9E81-677B614644AA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45317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9</v>
      </c>
      <c r="H6" s="18">
        <v>0</v>
      </c>
      <c r="I6" s="19">
        <v>6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20230906_1112_STTD_ZOOP150</v>
      </c>
      <c r="B9" s="74"/>
      <c r="C9" s="74"/>
      <c r="D9" s="75"/>
      <c r="E9" s="24"/>
      <c r="F9" s="76" t="s">
        <v>231</v>
      </c>
      <c r="G9" s="77"/>
      <c r="H9" s="77"/>
      <c r="I9" s="78"/>
      <c r="J9" s="13"/>
      <c r="K9" s="25" t="s">
        <v>34</v>
      </c>
      <c r="L9" s="26"/>
      <c r="M9" s="27">
        <v>2000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2000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35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2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4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5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6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14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2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5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6</v>
      </c>
      <c r="Z33" s="81"/>
      <c r="AA33" s="79">
        <v>10</v>
      </c>
      <c r="AB33" s="80"/>
      <c r="AC33" s="92"/>
    </row>
    <row r="34" spans="1:29" x14ac:dyDescent="0.35">
      <c r="A34" s="88" t="s">
        <v>76</v>
      </c>
      <c r="B34" s="89"/>
      <c r="C34" s="89"/>
      <c r="D34" s="89"/>
      <c r="E34" s="89"/>
      <c r="F34" s="89"/>
      <c r="G34" s="89"/>
      <c r="H34" s="90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93" t="s">
        <v>78</v>
      </c>
      <c r="B35" s="94"/>
      <c r="C35" s="94"/>
      <c r="D35" s="94"/>
      <c r="E35" s="94"/>
      <c r="F35" s="94"/>
      <c r="G35" s="94"/>
      <c r="H35" s="95"/>
      <c r="I35" s="79"/>
      <c r="J35" s="81"/>
      <c r="K35" s="79"/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2</v>
      </c>
      <c r="Z35" s="81"/>
      <c r="AA35" s="79">
        <v>10</v>
      </c>
      <c r="AB35" s="80"/>
      <c r="AC35" s="92"/>
    </row>
    <row r="36" spans="1:29" x14ac:dyDescent="0.35">
      <c r="A36" s="88" t="s">
        <v>80</v>
      </c>
      <c r="B36" s="89"/>
      <c r="C36" s="89"/>
      <c r="D36" s="89"/>
      <c r="E36" s="89"/>
      <c r="F36" s="89"/>
      <c r="G36" s="89"/>
      <c r="H36" s="90"/>
      <c r="I36" s="79">
        <v>4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1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6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1802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90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8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55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9D855-077F-4427-96F1-6CE1B2427F43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45321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9</v>
      </c>
      <c r="H6" s="18">
        <v>0</v>
      </c>
      <c r="I6" s="19">
        <v>7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20230907_0914_SHR_ZOOP50</v>
      </c>
      <c r="B9" s="74"/>
      <c r="C9" s="74"/>
      <c r="D9" s="75"/>
      <c r="E9" s="24"/>
      <c r="F9" s="76" t="s">
        <v>233</v>
      </c>
      <c r="G9" s="77"/>
      <c r="H9" s="77"/>
      <c r="I9" s="78"/>
      <c r="J9" s="13"/>
      <c r="K9" s="25" t="s">
        <v>34</v>
      </c>
      <c r="L9" s="26"/>
      <c r="M9" s="27">
        <v>700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700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30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36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5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24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19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685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/>
      <c r="Z27" s="81"/>
      <c r="AA27" s="79"/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20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5</v>
      </c>
      <c r="J30" s="81"/>
      <c r="K30" s="79">
        <v>10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156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24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>
        <v>7</v>
      </c>
      <c r="J33" s="81"/>
      <c r="K33" s="79">
        <v>10</v>
      </c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6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7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6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81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205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1</v>
      </c>
      <c r="Z40" s="81"/>
      <c r="AA40" s="79">
        <v>10</v>
      </c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>
        <v>7</v>
      </c>
      <c r="J42" s="81"/>
      <c r="K42" s="79">
        <v>10</v>
      </c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3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11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91"/>
      <c r="O46" s="92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29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7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145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5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30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2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7</v>
      </c>
      <c r="Z82" s="81"/>
      <c r="AA82" s="79">
        <v>10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234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3B2A-52AB-40EB-8EDB-B95918E2CBAA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45321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9</v>
      </c>
      <c r="H6" s="18">
        <v>0</v>
      </c>
      <c r="I6" s="19">
        <v>7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20230907_0914_SHR_ZOOP150</v>
      </c>
      <c r="B9" s="74"/>
      <c r="C9" s="74"/>
      <c r="D9" s="75"/>
      <c r="E9" s="24"/>
      <c r="F9" s="76" t="s">
        <v>233</v>
      </c>
      <c r="G9" s="77"/>
      <c r="H9" s="77"/>
      <c r="I9" s="78"/>
      <c r="J9" s="13"/>
      <c r="K9" s="25" t="s">
        <v>34</v>
      </c>
      <c r="L9" s="26"/>
      <c r="M9" s="27">
        <v>175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175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37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13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5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159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27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7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41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8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10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5</v>
      </c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3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1</v>
      </c>
      <c r="Z33" s="81"/>
      <c r="AA33" s="79">
        <v>10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18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58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4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3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5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22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4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13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4</v>
      </c>
      <c r="Z43" s="81"/>
      <c r="AA43" s="79">
        <v>10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151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3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5</v>
      </c>
      <c r="J62" s="81"/>
      <c r="K62" s="79">
        <v>10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8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3</v>
      </c>
      <c r="Z63" s="81"/>
      <c r="AA63" s="79">
        <v>10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24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1175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2</v>
      </c>
      <c r="J68" s="81"/>
      <c r="K68" s="79">
        <v>10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9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30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1</v>
      </c>
      <c r="J77" s="81"/>
      <c r="K77" s="79">
        <v>10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5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2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7</v>
      </c>
      <c r="Z82" s="81"/>
      <c r="AA82" s="79">
        <v>10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>
        <v>2</v>
      </c>
      <c r="J85" s="81"/>
      <c r="K85" s="79">
        <v>10</v>
      </c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235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16244-477D-4785-9AAB-6F1EAEF6A713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45328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20230918_0844_SHR_ZOOP50</v>
      </c>
      <c r="B9" s="74"/>
      <c r="C9" s="74"/>
      <c r="D9" s="75"/>
      <c r="E9" s="24"/>
      <c r="F9" s="76" t="s">
        <v>237</v>
      </c>
      <c r="G9" s="77"/>
      <c r="H9" s="77"/>
      <c r="I9" s="78"/>
      <c r="J9" s="13"/>
      <c r="K9" s="25" t="s">
        <v>34</v>
      </c>
      <c r="L9" s="26"/>
      <c r="M9" s="27">
        <v>450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450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20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38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3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3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34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12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2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667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12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14</v>
      </c>
      <c r="J30" s="81"/>
      <c r="K30" s="79">
        <v>10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/>
      <c r="Z30" s="112"/>
      <c r="AA30" s="79"/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189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11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8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4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7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106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179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>
        <v>32</v>
      </c>
      <c r="J42" s="81"/>
      <c r="K42" s="79">
        <v>10</v>
      </c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4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7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48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15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>
        <v>1</v>
      </c>
      <c r="Z65" s="81"/>
      <c r="AA65" s="79">
        <v>10</v>
      </c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246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2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39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2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6</v>
      </c>
      <c r="Z82" s="81"/>
      <c r="AA82" s="79">
        <v>10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C68FB-580A-4785-8AB8-9EEA1CA2F4A2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45329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8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20230918_0844_SHR_ZOOP150</v>
      </c>
      <c r="B9" s="74"/>
      <c r="C9" s="74"/>
      <c r="D9" s="75"/>
      <c r="E9" s="24"/>
      <c r="F9" s="76" t="s">
        <v>237</v>
      </c>
      <c r="G9" s="77"/>
      <c r="H9" s="77"/>
      <c r="I9" s="78"/>
      <c r="J9" s="13"/>
      <c r="K9" s="25" t="s">
        <v>34</v>
      </c>
      <c r="L9" s="26"/>
      <c r="M9" s="27">
        <v>200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40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39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4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8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36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75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16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15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35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7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9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3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6</v>
      </c>
      <c r="Z32" s="81"/>
      <c r="AA32" s="79">
        <v>10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17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6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2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3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/>
      <c r="J40" s="81"/>
      <c r="K40" s="79"/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5</v>
      </c>
      <c r="Z40" s="81"/>
      <c r="AA40" s="79">
        <v>10</v>
      </c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6</v>
      </c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7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1</v>
      </c>
      <c r="Z43" s="81"/>
      <c r="AA43" s="79">
        <v>10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>
        <v>2</v>
      </c>
      <c r="Z45" s="81"/>
      <c r="AA45" s="79">
        <v>10</v>
      </c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2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2</v>
      </c>
      <c r="J48" s="81"/>
      <c r="K48" s="79">
        <v>10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>
        <v>18</v>
      </c>
      <c r="J49" s="81"/>
      <c r="K49" s="79">
        <v>10</v>
      </c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206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>
        <v>1</v>
      </c>
      <c r="J52" s="81"/>
      <c r="K52" s="79">
        <v>10</v>
      </c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14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4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7</v>
      </c>
      <c r="J62" s="81"/>
      <c r="K62" s="79">
        <v>10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4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16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442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9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35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8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236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E5870-066B-4722-BA06-AC72D929786C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45324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20230919_0657_RVB_ZOOP150</v>
      </c>
      <c r="B9" s="74"/>
      <c r="C9" s="74"/>
      <c r="D9" s="75"/>
      <c r="E9" s="24"/>
      <c r="F9" s="76" t="s">
        <v>238</v>
      </c>
      <c r="G9" s="77"/>
      <c r="H9" s="77"/>
      <c r="I9" s="78"/>
      <c r="J9" s="13"/>
      <c r="K9" s="25" t="s">
        <v>34</v>
      </c>
      <c r="L9" s="26"/>
      <c r="M9" s="27">
        <v>125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125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40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2</v>
      </c>
      <c r="J21" s="81"/>
      <c r="K21" s="79">
        <v>8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/>
      <c r="Z22" s="81"/>
      <c r="AA22" s="79"/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26</v>
      </c>
      <c r="Z24" s="81"/>
      <c r="AA24" s="79">
        <v>8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12</v>
      </c>
      <c r="J25" s="81"/>
      <c r="K25" s="79">
        <v>8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2</v>
      </c>
      <c r="Z25" s="81"/>
      <c r="AA25" s="79">
        <v>8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10</v>
      </c>
      <c r="Z26" s="81"/>
      <c r="AA26" s="79">
        <v>8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3</v>
      </c>
      <c r="J27" s="81"/>
      <c r="K27" s="79">
        <v>8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6</v>
      </c>
      <c r="Z27" s="81"/>
      <c r="AA27" s="79">
        <v>8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8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6</v>
      </c>
      <c r="Z30" s="112"/>
      <c r="AA30" s="79">
        <v>8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1</v>
      </c>
      <c r="Z33" s="81"/>
      <c r="AA33" s="79">
        <v>8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16</v>
      </c>
      <c r="J35" s="81"/>
      <c r="K35" s="79">
        <v>8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8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8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104</v>
      </c>
      <c r="J39" s="81"/>
      <c r="K39" s="79">
        <v>8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195</v>
      </c>
      <c r="J40" s="81"/>
      <c r="K40" s="79">
        <v>8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2</v>
      </c>
      <c r="Z46" s="81"/>
      <c r="AA46" s="79">
        <v>8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</v>
      </c>
      <c r="Z47" s="81"/>
      <c r="AA47" s="79">
        <v>8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>
        <v>2</v>
      </c>
      <c r="J49" s="81"/>
      <c r="K49" s="79">
        <v>8</v>
      </c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48</v>
      </c>
      <c r="J51" s="81"/>
      <c r="K51" s="79">
        <v>8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</v>
      </c>
      <c r="J56" s="81"/>
      <c r="K56" s="79">
        <v>8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</v>
      </c>
      <c r="J61" s="81"/>
      <c r="K61" s="79">
        <v>8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6</v>
      </c>
      <c r="J63" s="81"/>
      <c r="K63" s="79">
        <v>8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23</v>
      </c>
      <c r="Z66" s="81"/>
      <c r="AA66" s="79">
        <v>8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1</v>
      </c>
      <c r="J68" s="81"/>
      <c r="K68" s="79">
        <v>8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4</v>
      </c>
      <c r="Z69" s="81"/>
      <c r="AA69" s="79">
        <v>8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3</v>
      </c>
      <c r="Z71" s="81"/>
      <c r="AA71" s="79">
        <v>8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2</v>
      </c>
      <c r="Z72" s="81"/>
      <c r="AA72" s="79">
        <v>8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>
        <v>4</v>
      </c>
      <c r="J74" s="81"/>
      <c r="K74" s="79">
        <v>8</v>
      </c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150</v>
      </c>
      <c r="J89" s="81"/>
      <c r="K89" s="79">
        <v>8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1341</v>
      </c>
      <c r="J90" s="81"/>
      <c r="K90" s="79">
        <v>8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0333C-7496-4238-BB2F-BD55B2CCC44C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45328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186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20230919_0724_I80_ZOOP150</v>
      </c>
      <c r="B9" s="74"/>
      <c r="C9" s="74"/>
      <c r="D9" s="75"/>
      <c r="E9" s="24"/>
      <c r="F9" s="76" t="s">
        <v>239</v>
      </c>
      <c r="G9" s="77"/>
      <c r="H9" s="77"/>
      <c r="I9" s="78"/>
      <c r="J9" s="13"/>
      <c r="K9" s="25" t="s">
        <v>34</v>
      </c>
      <c r="L9" s="26"/>
      <c r="M9" s="27">
        <v>200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41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12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29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24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34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17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79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11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20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84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>
        <v>1</v>
      </c>
      <c r="Z29" s="81"/>
      <c r="AA29" s="79">
        <v>10</v>
      </c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49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3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7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28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46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5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19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38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4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26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6</v>
      </c>
      <c r="Z40" s="81"/>
      <c r="AA40" s="79">
        <v>10</v>
      </c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5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3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10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3</v>
      </c>
      <c r="J48" s="81"/>
      <c r="K48" s="79">
        <v>10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>
        <v>3</v>
      </c>
      <c r="J50" s="81"/>
      <c r="K50" s="79">
        <v>10</v>
      </c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452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50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5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4</v>
      </c>
      <c r="J62" s="81"/>
      <c r="K62" s="79">
        <v>10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6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36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10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9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2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2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3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240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39E42-5829-4DA8-A1E7-628A7602E196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45329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192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20230919_0738_RD22_ZOOP150</v>
      </c>
      <c r="B9" s="74"/>
      <c r="C9" s="74"/>
      <c r="D9" s="75"/>
      <c r="E9" s="24"/>
      <c r="F9" s="76" t="s">
        <v>241</v>
      </c>
      <c r="G9" s="77"/>
      <c r="H9" s="77"/>
      <c r="I9" s="78"/>
      <c r="J9" s="13"/>
      <c r="K9" s="25" t="s">
        <v>34</v>
      </c>
      <c r="L9" s="26"/>
      <c r="M9" s="27">
        <v>900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900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20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42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264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3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7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230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60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41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57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13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100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2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13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9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6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14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8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5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3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1</v>
      </c>
      <c r="J48" s="81"/>
      <c r="K48" s="79">
        <v>10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1237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6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2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1</v>
      </c>
      <c r="J68" s="81"/>
      <c r="K68" s="79">
        <v>10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2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4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32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A6591-D8ED-47D6-856D-A6AD3ECECA2F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45329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188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20230919_0744_RYI_ZOOP150</v>
      </c>
      <c r="B9" s="74"/>
      <c r="C9" s="74"/>
      <c r="D9" s="75"/>
      <c r="E9" s="24"/>
      <c r="F9" s="76" t="s">
        <v>242</v>
      </c>
      <c r="G9" s="77"/>
      <c r="H9" s="77"/>
      <c r="I9" s="78"/>
      <c r="J9" s="13"/>
      <c r="K9" s="25" t="s">
        <v>34</v>
      </c>
      <c r="L9" s="26"/>
      <c r="M9" s="27">
        <v>150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43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4</v>
      </c>
      <c r="J21" s="81"/>
      <c r="K21" s="79">
        <v>9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5</v>
      </c>
      <c r="Z22" s="81"/>
      <c r="AA22" s="79">
        <v>9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5</v>
      </c>
      <c r="J23" s="81"/>
      <c r="K23" s="79">
        <v>9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21</v>
      </c>
      <c r="Z24" s="81"/>
      <c r="AA24" s="79">
        <v>9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4</v>
      </c>
      <c r="J25" s="81"/>
      <c r="K25" s="79">
        <v>9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21</v>
      </c>
      <c r="Z26" s="81"/>
      <c r="AA26" s="79">
        <v>9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</v>
      </c>
      <c r="J27" s="81"/>
      <c r="K27" s="79">
        <v>9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7</v>
      </c>
      <c r="Z27" s="81"/>
      <c r="AA27" s="79">
        <v>9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2</v>
      </c>
      <c r="J28" s="81"/>
      <c r="K28" s="79">
        <v>9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23</v>
      </c>
      <c r="Z30" s="112"/>
      <c r="AA30" s="79">
        <v>9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19</v>
      </c>
      <c r="J35" s="81"/>
      <c r="K35" s="79">
        <v>9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5</v>
      </c>
      <c r="Z35" s="81"/>
      <c r="AA35" s="79">
        <v>9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47</v>
      </c>
      <c r="J39" s="81"/>
      <c r="K39" s="79">
        <v>9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614</v>
      </c>
      <c r="J40" s="81"/>
      <c r="K40" s="79">
        <v>9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6</v>
      </c>
      <c r="Z41" s="81"/>
      <c r="AA41" s="79">
        <v>9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9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1</v>
      </c>
      <c r="Z46" s="81"/>
      <c r="AA46" s="79">
        <v>9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4</v>
      </c>
      <c r="Z47" s="81"/>
      <c r="AA47" s="79">
        <v>9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1</v>
      </c>
      <c r="J48" s="81"/>
      <c r="K48" s="79">
        <v>9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56</v>
      </c>
      <c r="J51" s="81"/>
      <c r="K51" s="79">
        <v>9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</v>
      </c>
      <c r="J56" s="81"/>
      <c r="K56" s="79">
        <v>9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9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</v>
      </c>
      <c r="J61" s="81"/>
      <c r="K61" s="79">
        <v>9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2</v>
      </c>
      <c r="J62" s="81"/>
      <c r="K62" s="79">
        <v>9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9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16</v>
      </c>
      <c r="Z66" s="81"/>
      <c r="AA66" s="79">
        <v>9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1</v>
      </c>
      <c r="J68" s="81"/>
      <c r="K68" s="79">
        <v>9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6</v>
      </c>
      <c r="Z71" s="81"/>
      <c r="AA71" s="79">
        <v>9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9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9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68</v>
      </c>
      <c r="J89" s="81"/>
      <c r="K89" s="79">
        <v>9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1073</v>
      </c>
      <c r="J90" s="81"/>
      <c r="K90" s="79">
        <v>9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90611-580C-4864-A304-1382AC3A764E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45329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189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20230919_0826_LIB_ZOOP150</v>
      </c>
      <c r="B9" s="74"/>
      <c r="C9" s="74"/>
      <c r="D9" s="75"/>
      <c r="E9" s="24"/>
      <c r="F9" s="76" t="s">
        <v>243</v>
      </c>
      <c r="G9" s="77"/>
      <c r="H9" s="77"/>
      <c r="I9" s="78"/>
      <c r="J9" s="13"/>
      <c r="K9" s="25" t="s">
        <v>34</v>
      </c>
      <c r="L9" s="26"/>
      <c r="M9" s="27">
        <v>100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44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</v>
      </c>
      <c r="J21" s="81"/>
      <c r="K21" s="79">
        <v>6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/>
      <c r="Z22" s="81"/>
      <c r="AA22" s="79"/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4</v>
      </c>
      <c r="J23" s="81"/>
      <c r="K23" s="79">
        <v>6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26</v>
      </c>
      <c r="Z24" s="81"/>
      <c r="AA24" s="79">
        <v>6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9</v>
      </c>
      <c r="J25" s="81"/>
      <c r="K25" s="79">
        <v>6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25</v>
      </c>
      <c r="Z26" s="81"/>
      <c r="AA26" s="79">
        <v>6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5</v>
      </c>
      <c r="Z27" s="81"/>
      <c r="AA27" s="79">
        <v>6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3</v>
      </c>
      <c r="J28" s="81"/>
      <c r="K28" s="79">
        <v>6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13</v>
      </c>
      <c r="Z30" s="112"/>
      <c r="AA30" s="79">
        <v>6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6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12</v>
      </c>
      <c r="J35" s="81"/>
      <c r="K35" s="79">
        <v>6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5</v>
      </c>
      <c r="Z35" s="81"/>
      <c r="AA35" s="79">
        <v>6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6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6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72</v>
      </c>
      <c r="J39" s="81"/>
      <c r="K39" s="79">
        <v>6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699</v>
      </c>
      <c r="J40" s="81"/>
      <c r="K40" s="79">
        <v>6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2</v>
      </c>
      <c r="Z41" s="81"/>
      <c r="AA41" s="79">
        <v>6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6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</v>
      </c>
      <c r="Z47" s="81"/>
      <c r="AA47" s="79">
        <v>6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31</v>
      </c>
      <c r="J51" s="81"/>
      <c r="K51" s="79">
        <v>6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6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</v>
      </c>
      <c r="J61" s="81"/>
      <c r="K61" s="79">
        <v>6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2</v>
      </c>
      <c r="Z69" s="81"/>
      <c r="AA69" s="79">
        <v>6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</v>
      </c>
      <c r="Z72" s="81"/>
      <c r="AA72" s="79">
        <v>6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6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20</v>
      </c>
      <c r="J89" s="81"/>
      <c r="K89" s="79">
        <v>6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884</v>
      </c>
      <c r="J90" s="81"/>
      <c r="K90" s="79">
        <v>6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1</v>
      </c>
      <c r="J94" s="81"/>
      <c r="K94" s="79">
        <v>6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A6970-AA90-4CC2-ACF5-8484E1A38D93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45330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205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20230919_0900_PRS_ZOOP150</v>
      </c>
      <c r="B9" s="74"/>
      <c r="C9" s="74"/>
      <c r="D9" s="75"/>
      <c r="E9" s="24"/>
      <c r="F9" s="76" t="s">
        <v>244</v>
      </c>
      <c r="G9" s="77"/>
      <c r="H9" s="77"/>
      <c r="I9" s="78"/>
      <c r="J9" s="13"/>
      <c r="K9" s="25" t="s">
        <v>34</v>
      </c>
      <c r="L9" s="26"/>
      <c r="M9" s="27">
        <v>700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700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25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45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9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4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10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3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>
        <v>1</v>
      </c>
      <c r="Z29" s="81"/>
      <c r="AA29" s="79">
        <v>10</v>
      </c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12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7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9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1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106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1345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3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3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9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2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2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36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596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F8EB1-9936-481C-B946-D83F1F625A1B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45330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245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20230919_0915_LIS _ZOOP150</v>
      </c>
      <c r="B9" s="74"/>
      <c r="C9" s="74"/>
      <c r="D9" s="75"/>
      <c r="E9" s="24"/>
      <c r="F9" s="76" t="s">
        <v>246</v>
      </c>
      <c r="G9" s="77"/>
      <c r="H9" s="77"/>
      <c r="I9" s="78"/>
      <c r="J9" s="13"/>
      <c r="K9" s="25" t="s">
        <v>34</v>
      </c>
      <c r="L9" s="26"/>
      <c r="M9" s="27">
        <v>60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60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46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12</v>
      </c>
      <c r="J21" s="81"/>
      <c r="K21" s="79">
        <v>5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4</v>
      </c>
      <c r="Z21" s="97"/>
      <c r="AA21" s="79">
        <v>5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12</v>
      </c>
      <c r="Z22" s="81"/>
      <c r="AA22" s="79">
        <v>5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226</v>
      </c>
      <c r="J23" s="81"/>
      <c r="K23" s="79">
        <v>5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20</v>
      </c>
      <c r="Z24" s="81"/>
      <c r="AA24" s="79">
        <v>5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12</v>
      </c>
      <c r="J25" s="81"/>
      <c r="K25" s="79">
        <v>5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122</v>
      </c>
      <c r="Z26" s="81"/>
      <c r="AA26" s="79">
        <v>5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25</v>
      </c>
      <c r="J27" s="81"/>
      <c r="K27" s="79">
        <v>5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25</v>
      </c>
      <c r="Z27" s="81"/>
      <c r="AA27" s="79">
        <v>5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122</v>
      </c>
      <c r="Z30" s="112"/>
      <c r="AA30" s="79">
        <v>5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</v>
      </c>
      <c r="J32" s="81"/>
      <c r="K32" s="79">
        <v>5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43</v>
      </c>
      <c r="J35" s="81"/>
      <c r="K35" s="79">
        <v>5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17</v>
      </c>
      <c r="Z35" s="81"/>
      <c r="AA35" s="79">
        <v>5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10</v>
      </c>
      <c r="J36" s="81"/>
      <c r="K36" s="79">
        <v>5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21</v>
      </c>
      <c r="Z36" s="81"/>
      <c r="AA36" s="79">
        <v>5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9</v>
      </c>
      <c r="J37" s="81"/>
      <c r="K37" s="79">
        <v>5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1</v>
      </c>
      <c r="Z38" s="81"/>
      <c r="AA38" s="79">
        <v>5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/>
      <c r="J40" s="81"/>
      <c r="K40" s="79"/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3</v>
      </c>
      <c r="J43" s="81"/>
      <c r="K43" s="79">
        <v>5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</v>
      </c>
      <c r="J44" s="81"/>
      <c r="K44" s="79">
        <v>5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2</v>
      </c>
      <c r="Z47" s="81"/>
      <c r="AA47" s="79">
        <v>5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519</v>
      </c>
      <c r="J51" s="81"/>
      <c r="K51" s="79">
        <v>5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3</v>
      </c>
      <c r="J56" s="81"/>
      <c r="K56" s="79">
        <v>5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5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5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4</v>
      </c>
      <c r="J68" s="81"/>
      <c r="K68" s="79">
        <v>5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2</v>
      </c>
      <c r="Z71" s="81"/>
      <c r="AA71" s="79">
        <v>5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</v>
      </c>
      <c r="Z72" s="81"/>
      <c r="AA72" s="79">
        <v>5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2</v>
      </c>
      <c r="J78" s="81"/>
      <c r="K78" s="79">
        <v>5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17</v>
      </c>
      <c r="J79" s="81"/>
      <c r="K79" s="79">
        <v>5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>
        <v>3</v>
      </c>
      <c r="J80" s="81"/>
      <c r="K80" s="79">
        <v>5</v>
      </c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6</v>
      </c>
      <c r="J89" s="81"/>
      <c r="K89" s="79">
        <v>5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3</v>
      </c>
      <c r="J90" s="81"/>
      <c r="K90" s="79">
        <v>5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8589C-A308-4ED2-8683-D9F985898373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45330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193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20230919_0935_BL5_ZOOP150</v>
      </c>
      <c r="B9" s="74"/>
      <c r="C9" s="74"/>
      <c r="D9" s="75"/>
      <c r="E9" s="24"/>
      <c r="F9" s="76" t="s">
        <v>247</v>
      </c>
      <c r="G9" s="77"/>
      <c r="H9" s="77"/>
      <c r="I9" s="78"/>
      <c r="J9" s="13"/>
      <c r="K9" s="25" t="s">
        <v>34</v>
      </c>
      <c r="L9" s="26"/>
      <c r="M9" s="27">
        <v>2000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2000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200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47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15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7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14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1</v>
      </c>
      <c r="Z33" s="81"/>
      <c r="AA33" s="79">
        <v>10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13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5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362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1358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2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8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20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1</v>
      </c>
      <c r="J59" s="81"/>
      <c r="K59" s="79">
        <v>10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2</v>
      </c>
      <c r="Z63" s="81"/>
      <c r="AA63" s="79">
        <v>10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1</v>
      </c>
      <c r="J68" s="81"/>
      <c r="K68" s="79">
        <v>10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2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35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437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1</v>
      </c>
      <c r="J94" s="81"/>
      <c r="K94" s="79">
        <v>10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84830-1777-4577-928E-08F69074142F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45330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187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20230919_1043_RCS_ZOOP150</v>
      </c>
      <c r="B9" s="74"/>
      <c r="C9" s="74"/>
      <c r="D9" s="75"/>
      <c r="E9" s="24"/>
      <c r="F9" s="76" t="s">
        <v>248</v>
      </c>
      <c r="G9" s="77"/>
      <c r="H9" s="77"/>
      <c r="I9" s="78"/>
      <c r="J9" s="13"/>
      <c r="K9" s="25" t="s">
        <v>34</v>
      </c>
      <c r="L9" s="26"/>
      <c r="M9" s="27">
        <v>150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40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48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27</v>
      </c>
      <c r="J21" s="81"/>
      <c r="K21" s="79">
        <v>9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9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30</v>
      </c>
      <c r="Z22" s="81"/>
      <c r="AA22" s="79">
        <v>9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276</v>
      </c>
      <c r="J23" s="81"/>
      <c r="K23" s="79">
        <v>9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324</v>
      </c>
      <c r="Z24" s="81"/>
      <c r="AA24" s="79">
        <v>9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94</v>
      </c>
      <c r="J25" s="81"/>
      <c r="K25" s="79">
        <v>9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9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94</v>
      </c>
      <c r="Z26" s="81"/>
      <c r="AA26" s="79">
        <v>9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48</v>
      </c>
      <c r="J27" s="81"/>
      <c r="K27" s="79">
        <v>9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28</v>
      </c>
      <c r="Z27" s="81"/>
      <c r="AA27" s="79">
        <v>9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18</v>
      </c>
      <c r="J28" s="81"/>
      <c r="K28" s="79">
        <v>9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25</v>
      </c>
      <c r="Z30" s="112"/>
      <c r="AA30" s="79">
        <v>9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2</v>
      </c>
      <c r="J31" s="81"/>
      <c r="K31" s="79">
        <v>9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14</v>
      </c>
      <c r="J32" s="81"/>
      <c r="K32" s="79">
        <v>9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22</v>
      </c>
      <c r="J35" s="81"/>
      <c r="K35" s="79">
        <v>9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46</v>
      </c>
      <c r="Z35" s="81"/>
      <c r="AA35" s="79">
        <v>9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435</v>
      </c>
      <c r="J36" s="81"/>
      <c r="K36" s="79">
        <v>9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4</v>
      </c>
      <c r="Z36" s="81"/>
      <c r="AA36" s="79">
        <v>9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9</v>
      </c>
      <c r="J37" s="81"/>
      <c r="K37" s="79">
        <v>9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6</v>
      </c>
      <c r="J40" s="81"/>
      <c r="K40" s="79">
        <v>9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7</v>
      </c>
      <c r="Z40" s="81"/>
      <c r="AA40" s="79">
        <v>9</v>
      </c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61</v>
      </c>
      <c r="J43" s="81"/>
      <c r="K43" s="79">
        <v>9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>
        <v>1</v>
      </c>
      <c r="Z45" s="81"/>
      <c r="AA45" s="79">
        <v>9</v>
      </c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2</v>
      </c>
      <c r="Z47" s="81"/>
      <c r="AA47" s="79">
        <v>9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418</v>
      </c>
      <c r="J51" s="81"/>
      <c r="K51" s="79">
        <v>9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6</v>
      </c>
      <c r="J56" s="81"/>
      <c r="K56" s="79">
        <v>9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9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</v>
      </c>
      <c r="J61" s="81"/>
      <c r="K61" s="79">
        <v>9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1</v>
      </c>
      <c r="J62" s="81"/>
      <c r="K62" s="79">
        <v>9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8</v>
      </c>
      <c r="J63" s="81"/>
      <c r="K63" s="79">
        <v>9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5</v>
      </c>
      <c r="Z64" s="81"/>
      <c r="AA64" s="79">
        <v>9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3</v>
      </c>
      <c r="J68" s="81"/>
      <c r="K68" s="79">
        <v>9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</v>
      </c>
      <c r="Z71" s="81"/>
      <c r="AA71" s="79">
        <v>9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28</v>
      </c>
      <c r="Z72" s="81"/>
      <c r="AA72" s="79">
        <v>9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5</v>
      </c>
      <c r="J77" s="81"/>
      <c r="K77" s="79">
        <v>9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2</v>
      </c>
      <c r="Z77" s="81"/>
      <c r="AA77" s="79">
        <v>9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5</v>
      </c>
      <c r="J78" s="81"/>
      <c r="K78" s="79">
        <v>9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9</v>
      </c>
      <c r="J79" s="81"/>
      <c r="K79" s="79">
        <v>9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</v>
      </c>
      <c r="J90" s="81"/>
      <c r="K90" s="79">
        <v>9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00197-E770-4210-95FC-A2E6725815EB}">
  <sheetPr>
    <pageSetUpPr fitToPage="1"/>
  </sheetPr>
  <dimension ref="A1:AQ130"/>
  <sheetViews>
    <sheetView zoomScale="80" zoomScaleNormal="80" workbookViewId="0">
      <selection activeCell="Y44" sqref="Y44:Z44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45331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20230919_1123_STTD_ZOOP50</v>
      </c>
      <c r="B9" s="74"/>
      <c r="C9" s="74"/>
      <c r="D9" s="75"/>
      <c r="E9" s="24"/>
      <c r="F9" s="76" t="s">
        <v>249</v>
      </c>
      <c r="G9" s="77"/>
      <c r="H9" s="77"/>
      <c r="I9" s="78"/>
      <c r="J9" s="13"/>
      <c r="K9" s="25" t="s">
        <v>34</v>
      </c>
      <c r="L9" s="26"/>
      <c r="M9" s="27">
        <v>6000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6000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60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49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3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4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9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7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466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/>
      <c r="Z27" s="81"/>
      <c r="AA27" s="79"/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2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4</v>
      </c>
      <c r="J30" s="81"/>
      <c r="K30" s="79">
        <v>10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81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343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15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2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52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411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313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>
        <v>30</v>
      </c>
      <c r="J41" s="81"/>
      <c r="K41" s="79">
        <v>10</v>
      </c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4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23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12</v>
      </c>
      <c r="J57" s="81"/>
      <c r="K57" s="79">
        <v>10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83</v>
      </c>
      <c r="J59" s="81"/>
      <c r="K59" s="79">
        <v>10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8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2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68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4</v>
      </c>
      <c r="J94" s="81"/>
      <c r="K94" s="79">
        <v>10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195E9-481D-4F95-861D-3533118F2A90}">
  <sheetPr>
    <pageSetUpPr fitToPage="1"/>
  </sheetPr>
  <dimension ref="A1:AQ130"/>
  <sheetViews>
    <sheetView zoomScale="80" zoomScaleNormal="80" workbookViewId="0">
      <selection activeCell="AD29" sqref="AD2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45331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0</v>
      </c>
      <c r="G6" s="15">
        <v>9</v>
      </c>
      <c r="H6" s="18">
        <v>1</v>
      </c>
      <c r="I6" s="19">
        <v>9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20230919_1123_STTD_ZOOP150</v>
      </c>
      <c r="B9" s="74"/>
      <c r="C9" s="74"/>
      <c r="D9" s="75"/>
      <c r="E9" s="24"/>
      <c r="F9" s="76" t="s">
        <v>249</v>
      </c>
      <c r="G9" s="77"/>
      <c r="H9" s="77"/>
      <c r="I9" s="78"/>
      <c r="J9" s="13"/>
      <c r="K9" s="25" t="s">
        <v>34</v>
      </c>
      <c r="L9" s="26"/>
      <c r="M9" s="27">
        <v>5000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5000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50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3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4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5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2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23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112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15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1</v>
      </c>
      <c r="Z33" s="81"/>
      <c r="AA33" s="79">
        <v>10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3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268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1178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>
        <v>9</v>
      </c>
      <c r="J41" s="81"/>
      <c r="K41" s="79">
        <v>10</v>
      </c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>
        <v>4</v>
      </c>
      <c r="J42" s="81"/>
      <c r="K42" s="79">
        <v>10</v>
      </c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28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3</v>
      </c>
      <c r="J57" s="81"/>
      <c r="K57" s="79">
        <v>10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11</v>
      </c>
      <c r="J59" s="81"/>
      <c r="K59" s="79">
        <v>10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3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13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257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8</v>
      </c>
      <c r="J94" s="81"/>
      <c r="K94" s="79">
        <v>10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8D9E9-11BB-4936-9C11-35A445DCD871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45334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192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20231003_0656_RD22_ZOOP150</v>
      </c>
      <c r="B9" s="74"/>
      <c r="C9" s="74"/>
      <c r="D9" s="75"/>
      <c r="E9" s="24"/>
      <c r="F9" s="76" t="s">
        <v>251</v>
      </c>
      <c r="G9" s="77"/>
      <c r="H9" s="77"/>
      <c r="I9" s="78"/>
      <c r="J9" s="13"/>
      <c r="K9" s="25" t="s">
        <v>34</v>
      </c>
      <c r="L9" s="26"/>
      <c r="M9" s="27">
        <v>3500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3500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51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24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6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576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100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102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93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35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>
        <v>3</v>
      </c>
      <c r="Z29" s="81"/>
      <c r="AA29" s="79">
        <v>10</v>
      </c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434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7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3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10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5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2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11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/>
      <c r="J40" s="81"/>
      <c r="K40" s="79"/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>
        <v>38</v>
      </c>
      <c r="Z45" s="81"/>
      <c r="AA45" s="79">
        <v>10</v>
      </c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3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>
        <v>24</v>
      </c>
      <c r="J49" s="81"/>
      <c r="K49" s="79">
        <v>10</v>
      </c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352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2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1</v>
      </c>
      <c r="J62" s="81"/>
      <c r="K62" s="79">
        <v>10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6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2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3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60C0C-B0B6-4B7C-AF2A-B76989E556F2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20231003_0702_RVB_ZOOP150</v>
      </c>
      <c r="B9" s="74"/>
      <c r="C9" s="74"/>
      <c r="D9" s="75"/>
      <c r="E9" s="24"/>
      <c r="F9" s="76" t="s">
        <v>224</v>
      </c>
      <c r="G9" s="77"/>
      <c r="H9" s="77"/>
      <c r="I9" s="78"/>
      <c r="J9" s="13"/>
      <c r="K9" s="25" t="s">
        <v>34</v>
      </c>
      <c r="L9" s="26"/>
      <c r="M9" s="27">
        <v>150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40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52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9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26</v>
      </c>
      <c r="Z24" s="81"/>
      <c r="AA24" s="79">
        <v>9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7</v>
      </c>
      <c r="J25" s="81"/>
      <c r="K25" s="79">
        <v>9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2</v>
      </c>
      <c r="Z25" s="81"/>
      <c r="AA25" s="79">
        <v>9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10</v>
      </c>
      <c r="Z26" s="81"/>
      <c r="AA26" s="79">
        <v>9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7</v>
      </c>
      <c r="J27" s="81"/>
      <c r="K27" s="79">
        <v>9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5</v>
      </c>
      <c r="Z27" s="81"/>
      <c r="AA27" s="79">
        <v>9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9</v>
      </c>
      <c r="Z30" s="112"/>
      <c r="AA30" s="79">
        <v>9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</v>
      </c>
      <c r="J32" s="81"/>
      <c r="K32" s="79">
        <v>9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2</v>
      </c>
      <c r="Z32" s="81"/>
      <c r="AA32" s="79">
        <v>9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7</v>
      </c>
      <c r="J35" s="81"/>
      <c r="K35" s="79">
        <v>9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4</v>
      </c>
      <c r="Z35" s="81"/>
      <c r="AA35" s="79">
        <v>9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9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67</v>
      </c>
      <c r="J39" s="81"/>
      <c r="K39" s="79">
        <v>9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21</v>
      </c>
      <c r="J40" s="81"/>
      <c r="K40" s="79">
        <v>9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3</v>
      </c>
      <c r="Z41" s="81"/>
      <c r="AA41" s="79">
        <v>9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1</v>
      </c>
      <c r="Z46" s="81"/>
      <c r="AA46" s="79">
        <v>9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5</v>
      </c>
      <c r="Z47" s="81"/>
      <c r="AA47" s="79">
        <v>9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69</v>
      </c>
      <c r="J51" s="81"/>
      <c r="K51" s="79">
        <v>9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9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1</v>
      </c>
      <c r="J57" s="81"/>
      <c r="K57" s="79">
        <v>9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</v>
      </c>
      <c r="J61" s="81"/>
      <c r="K61" s="79">
        <v>9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6</v>
      </c>
      <c r="Z63" s="81"/>
      <c r="AA63" s="79">
        <v>9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5</v>
      </c>
      <c r="Z64" s="81"/>
      <c r="AA64" s="79">
        <v>9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46</v>
      </c>
      <c r="Z66" s="81"/>
      <c r="AA66" s="79">
        <v>9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2</v>
      </c>
      <c r="Z69" s="81"/>
      <c r="AA69" s="79">
        <v>9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</v>
      </c>
      <c r="Z72" s="81"/>
      <c r="AA72" s="79">
        <v>9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>
        <v>33</v>
      </c>
      <c r="J74" s="81"/>
      <c r="K74" s="79">
        <v>9</v>
      </c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9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403</v>
      </c>
      <c r="J89" s="81"/>
      <c r="K89" s="79">
        <v>9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1284</v>
      </c>
      <c r="J90" s="81"/>
      <c r="K90" s="79">
        <v>9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AFF2C-1BB7-4A80-A043-BC81DEFEC42E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186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20231003_0728_I80_ZOOP150</v>
      </c>
      <c r="B9" s="74"/>
      <c r="C9" s="74"/>
      <c r="D9" s="75"/>
      <c r="E9" s="24"/>
      <c r="F9" s="76" t="s">
        <v>201</v>
      </c>
      <c r="G9" s="77"/>
      <c r="H9" s="77"/>
      <c r="I9" s="78"/>
      <c r="J9" s="13"/>
      <c r="K9" s="25" t="s">
        <v>34</v>
      </c>
      <c r="L9" s="26"/>
      <c r="M9" s="27">
        <v>700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700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53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3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17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185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95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3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57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300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23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53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8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18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30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7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86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5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8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21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34</v>
      </c>
      <c r="Z40" s="81"/>
      <c r="AA40" s="79">
        <v>10</v>
      </c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8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16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>
        <v>1</v>
      </c>
      <c r="Z45" s="81"/>
      <c r="AA45" s="79">
        <v>10</v>
      </c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12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1</v>
      </c>
      <c r="J48" s="81"/>
      <c r="K48" s="79">
        <v>10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1280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24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1</v>
      </c>
      <c r="J62" s="81"/>
      <c r="K62" s="79">
        <v>10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40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2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2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19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2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5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252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FC5BB-3BAB-4A43-874C-4193ED238862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188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20231003_0744_RYI_ZOOP150</v>
      </c>
      <c r="B9" s="74"/>
      <c r="C9" s="74"/>
      <c r="D9" s="75"/>
      <c r="E9" s="24"/>
      <c r="F9" s="76" t="s">
        <v>242</v>
      </c>
      <c r="G9" s="77"/>
      <c r="H9" s="77"/>
      <c r="I9" s="78"/>
      <c r="J9" s="13"/>
      <c r="K9" s="25" t="s">
        <v>34</v>
      </c>
      <c r="L9" s="26"/>
      <c r="M9" s="27">
        <v>100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54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</v>
      </c>
      <c r="J21" s="81"/>
      <c r="K21" s="79">
        <v>6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3</v>
      </c>
      <c r="Z22" s="81"/>
      <c r="AA22" s="79">
        <v>6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13</v>
      </c>
      <c r="Z24" s="81"/>
      <c r="AA24" s="79">
        <v>6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9</v>
      </c>
      <c r="J25" s="81"/>
      <c r="K25" s="79">
        <v>6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14</v>
      </c>
      <c r="Z26" s="81"/>
      <c r="AA26" s="79">
        <v>6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7</v>
      </c>
      <c r="Z27" s="81"/>
      <c r="AA27" s="79">
        <v>6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6</v>
      </c>
      <c r="J28" s="81"/>
      <c r="K28" s="79">
        <v>6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9</v>
      </c>
      <c r="Z30" s="112"/>
      <c r="AA30" s="79">
        <v>6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1</v>
      </c>
      <c r="Z32" s="81"/>
      <c r="AA32" s="79">
        <v>6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11</v>
      </c>
      <c r="J35" s="81"/>
      <c r="K35" s="79">
        <v>6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4</v>
      </c>
      <c r="Z35" s="81"/>
      <c r="AA35" s="79">
        <v>6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13</v>
      </c>
      <c r="J39" s="81"/>
      <c r="K39" s="79">
        <v>6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24</v>
      </c>
      <c r="J40" s="81"/>
      <c r="K40" s="79">
        <v>6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4</v>
      </c>
      <c r="Z41" s="81"/>
      <c r="AA41" s="79">
        <v>6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2</v>
      </c>
      <c r="Z46" s="81"/>
      <c r="AA46" s="79">
        <v>6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15</v>
      </c>
      <c r="Z47" s="81"/>
      <c r="AA47" s="79">
        <v>6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1</v>
      </c>
      <c r="J48" s="81"/>
      <c r="K48" s="79">
        <v>6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36</v>
      </c>
      <c r="J51" s="81"/>
      <c r="K51" s="79">
        <v>6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>
        <v>2</v>
      </c>
      <c r="J52" s="81"/>
      <c r="K52" s="79">
        <v>6</v>
      </c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</v>
      </c>
      <c r="J56" s="81"/>
      <c r="K56" s="79">
        <v>6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3</v>
      </c>
      <c r="J61" s="81"/>
      <c r="K61" s="79">
        <v>6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</v>
      </c>
      <c r="J63" s="81"/>
      <c r="K63" s="79">
        <v>6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5</v>
      </c>
      <c r="Z63" s="81"/>
      <c r="AA63" s="79">
        <v>6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5</v>
      </c>
      <c r="Z64" s="81"/>
      <c r="AA64" s="79">
        <v>6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>
        <v>1</v>
      </c>
      <c r="Z65" s="81"/>
      <c r="AA65" s="79">
        <v>6</v>
      </c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25</v>
      </c>
      <c r="Z66" s="81"/>
      <c r="AA66" s="79">
        <v>6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</v>
      </c>
      <c r="Z69" s="81"/>
      <c r="AA69" s="79">
        <v>6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1</v>
      </c>
      <c r="J77" s="81"/>
      <c r="K77" s="79">
        <v>6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6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4</v>
      </c>
      <c r="J79" s="81"/>
      <c r="K79" s="79">
        <v>6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191</v>
      </c>
      <c r="J89" s="81"/>
      <c r="K89" s="79">
        <v>6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709</v>
      </c>
      <c r="J90" s="81"/>
      <c r="K90" s="79">
        <v>6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ED581-B4DB-4355-89FE-5ABEE23DDE77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189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20231003_0825_LIB_ZOOP150</v>
      </c>
      <c r="B9" s="74"/>
      <c r="C9" s="74"/>
      <c r="D9" s="75"/>
      <c r="E9" s="24"/>
      <c r="F9" s="76" t="s">
        <v>253</v>
      </c>
      <c r="G9" s="77"/>
      <c r="H9" s="77"/>
      <c r="I9" s="78"/>
      <c r="J9" s="13"/>
      <c r="K9" s="25" t="s">
        <v>34</v>
      </c>
      <c r="L9" s="26"/>
      <c r="M9" s="27">
        <v>100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20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55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6</v>
      </c>
      <c r="J21" s="81"/>
      <c r="K21" s="79">
        <v>6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4</v>
      </c>
      <c r="Z22" s="81"/>
      <c r="AA22" s="79">
        <v>6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42</v>
      </c>
      <c r="Z24" s="81"/>
      <c r="AA24" s="79">
        <v>6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10</v>
      </c>
      <c r="J25" s="81"/>
      <c r="K25" s="79">
        <v>6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6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34</v>
      </c>
      <c r="Z26" s="81"/>
      <c r="AA26" s="79">
        <v>6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8</v>
      </c>
      <c r="J27" s="81"/>
      <c r="K27" s="79">
        <v>6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3</v>
      </c>
      <c r="Z27" s="81"/>
      <c r="AA27" s="79">
        <v>6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4</v>
      </c>
      <c r="J28" s="81"/>
      <c r="K28" s="79">
        <v>6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>
        <v>1</v>
      </c>
      <c r="Z28" s="81"/>
      <c r="AA28" s="79">
        <v>6</v>
      </c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15</v>
      </c>
      <c r="Z30" s="112"/>
      <c r="AA30" s="79">
        <v>6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3</v>
      </c>
      <c r="Z32" s="81"/>
      <c r="AA32" s="79">
        <v>6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18</v>
      </c>
      <c r="J35" s="81"/>
      <c r="K35" s="79">
        <v>6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6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6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6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84</v>
      </c>
      <c r="J39" s="81"/>
      <c r="K39" s="79">
        <v>6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130</v>
      </c>
      <c r="J40" s="81"/>
      <c r="K40" s="79">
        <v>6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1</v>
      </c>
      <c r="Z40" s="81"/>
      <c r="AA40" s="79">
        <v>6</v>
      </c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6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6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2</v>
      </c>
      <c r="Z46" s="81"/>
      <c r="AA46" s="79">
        <v>6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17</v>
      </c>
      <c r="Z47" s="81"/>
      <c r="AA47" s="79">
        <v>6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1</v>
      </c>
      <c r="J48" s="81"/>
      <c r="K48" s="79">
        <v>6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52</v>
      </c>
      <c r="J51" s="81"/>
      <c r="K51" s="79">
        <v>6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6</v>
      </c>
      <c r="J56" s="81"/>
      <c r="K56" s="79">
        <v>6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1</v>
      </c>
      <c r="J62" s="81"/>
      <c r="K62" s="79">
        <v>6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2</v>
      </c>
      <c r="J63" s="81"/>
      <c r="K63" s="79">
        <v>6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2</v>
      </c>
      <c r="Z63" s="81"/>
      <c r="AA63" s="79">
        <v>6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6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10</v>
      </c>
      <c r="Z66" s="81"/>
      <c r="AA66" s="79">
        <v>6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1</v>
      </c>
      <c r="J68" s="81"/>
      <c r="K68" s="79">
        <v>6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</v>
      </c>
      <c r="Z71" s="81"/>
      <c r="AA71" s="79">
        <v>6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4</v>
      </c>
      <c r="Z72" s="81"/>
      <c r="AA72" s="79">
        <v>6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>
        <v>1</v>
      </c>
      <c r="J74" s="81"/>
      <c r="K74" s="79">
        <v>6</v>
      </c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1</v>
      </c>
      <c r="J77" s="81"/>
      <c r="K77" s="79">
        <v>6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6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3</v>
      </c>
      <c r="J79" s="81"/>
      <c r="K79" s="79">
        <v>6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1</v>
      </c>
      <c r="J81" s="81"/>
      <c r="K81" s="79">
        <v>6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90</v>
      </c>
      <c r="J89" s="81"/>
      <c r="K89" s="79">
        <v>6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863</v>
      </c>
      <c r="J90" s="81"/>
      <c r="K90" s="79">
        <v>6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1</v>
      </c>
      <c r="J94" s="81"/>
      <c r="K94" s="79">
        <v>6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F1A3-78CB-4246-A2B8-BC6C11880174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205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20231003_0858_PRS_ZOOP150</v>
      </c>
      <c r="B9" s="74"/>
      <c r="C9" s="74"/>
      <c r="D9" s="75"/>
      <c r="E9" s="24"/>
      <c r="F9" s="76" t="s">
        <v>254</v>
      </c>
      <c r="G9" s="77"/>
      <c r="H9" s="77"/>
      <c r="I9" s="78"/>
      <c r="J9" s="13"/>
      <c r="K9" s="25" t="s">
        <v>34</v>
      </c>
      <c r="L9" s="26"/>
      <c r="M9" s="27">
        <v>125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125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56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</v>
      </c>
      <c r="J21" s="81"/>
      <c r="K21" s="79">
        <v>8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8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</v>
      </c>
      <c r="J23" s="81"/>
      <c r="K23" s="79">
        <v>8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18</v>
      </c>
      <c r="Z24" s="81"/>
      <c r="AA24" s="79">
        <v>8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3</v>
      </c>
      <c r="J25" s="81"/>
      <c r="K25" s="79">
        <v>8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8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8</v>
      </c>
      <c r="Z26" s="81"/>
      <c r="AA26" s="79">
        <v>8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</v>
      </c>
      <c r="J27" s="81"/>
      <c r="K27" s="79">
        <v>8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5</v>
      </c>
      <c r="Z27" s="81"/>
      <c r="AA27" s="79">
        <v>8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6</v>
      </c>
      <c r="J28" s="81"/>
      <c r="K28" s="79">
        <v>8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8</v>
      </c>
      <c r="Z30" s="112"/>
      <c r="AA30" s="79">
        <v>8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3</v>
      </c>
      <c r="Z32" s="81"/>
      <c r="AA32" s="79">
        <v>8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8</v>
      </c>
      <c r="J35" s="81"/>
      <c r="K35" s="79">
        <v>8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3</v>
      </c>
      <c r="Z35" s="81"/>
      <c r="AA35" s="79">
        <v>8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78</v>
      </c>
      <c r="J39" s="81"/>
      <c r="K39" s="79">
        <v>8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87</v>
      </c>
      <c r="J40" s="81"/>
      <c r="K40" s="79">
        <v>8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8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2</v>
      </c>
      <c r="J43" s="81"/>
      <c r="K43" s="79">
        <v>8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1</v>
      </c>
      <c r="Z46" s="81"/>
      <c r="AA46" s="79">
        <v>8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2</v>
      </c>
      <c r="Z47" s="81"/>
      <c r="AA47" s="79">
        <v>8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29</v>
      </c>
      <c r="J51" s="81"/>
      <c r="K51" s="79">
        <v>8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>
        <v>1</v>
      </c>
      <c r="J52" s="81"/>
      <c r="K52" s="79">
        <v>8</v>
      </c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8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3</v>
      </c>
      <c r="J61" s="81"/>
      <c r="K61" s="79">
        <v>8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</v>
      </c>
      <c r="Z66" s="81"/>
      <c r="AA66" s="79">
        <v>8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2</v>
      </c>
      <c r="Z69" s="81"/>
      <c r="AA69" s="79">
        <v>8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8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1</v>
      </c>
      <c r="Z82" s="81"/>
      <c r="AA82" s="79">
        <v>8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55</v>
      </c>
      <c r="J89" s="81"/>
      <c r="K89" s="79">
        <v>8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1381</v>
      </c>
      <c r="J90" s="81"/>
      <c r="K90" s="79">
        <v>8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FC536-0617-427E-B74A-757869E59A18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190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20231003_0904_LIS_ZOOP150</v>
      </c>
      <c r="B9" s="74"/>
      <c r="C9" s="74"/>
      <c r="D9" s="75"/>
      <c r="E9" s="24"/>
      <c r="F9" s="76" t="s">
        <v>255</v>
      </c>
      <c r="G9" s="77"/>
      <c r="H9" s="77"/>
      <c r="I9" s="78"/>
      <c r="J9" s="13"/>
      <c r="K9" s="25" t="s">
        <v>34</v>
      </c>
      <c r="L9" s="26"/>
      <c r="M9" s="27">
        <v>500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500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57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9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9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6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133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75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26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22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10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9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>
        <v>1</v>
      </c>
      <c r="Z28" s="81"/>
      <c r="AA28" s="79">
        <v>10</v>
      </c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563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13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2</v>
      </c>
      <c r="Z31" s="81"/>
      <c r="AA31" s="79">
        <v>10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8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11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10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23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3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143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429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>
        <v>17</v>
      </c>
      <c r="J41" s="81"/>
      <c r="K41" s="79">
        <v>10</v>
      </c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2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2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337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1</v>
      </c>
      <c r="J59" s="81"/>
      <c r="K59" s="79">
        <v>10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2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14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2</v>
      </c>
      <c r="J81" s="81"/>
      <c r="K81" s="79">
        <v>10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124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>
        <v>79</v>
      </c>
      <c r="J93" s="81"/>
      <c r="K93" s="79">
        <v>10</v>
      </c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157</v>
      </c>
      <c r="J94" s="81"/>
      <c r="K94" s="79">
        <v>10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3A001-642E-4EDD-911C-0B19A2B2F12C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193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20231003_0922_BL5_ZOOP150</v>
      </c>
      <c r="B9" s="74"/>
      <c r="C9" s="74"/>
      <c r="D9" s="75"/>
      <c r="E9" s="24"/>
      <c r="F9" s="76" t="s">
        <v>230</v>
      </c>
      <c r="G9" s="77"/>
      <c r="H9" s="77"/>
      <c r="I9" s="78"/>
      <c r="J9" s="13"/>
      <c r="K9" s="25" t="s">
        <v>34</v>
      </c>
      <c r="L9" s="26"/>
      <c r="M9" s="27">
        <v>60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60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58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/>
      <c r="J21" s="81"/>
      <c r="K21" s="79"/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5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14</v>
      </c>
      <c r="Z24" s="81"/>
      <c r="AA24" s="79">
        <v>5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/>
      <c r="J25" s="81"/>
      <c r="K25" s="79"/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10</v>
      </c>
      <c r="Z26" s="81"/>
      <c r="AA26" s="79">
        <v>5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</v>
      </c>
      <c r="Z27" s="81"/>
      <c r="AA27" s="79">
        <v>5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5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>
        <v>1</v>
      </c>
      <c r="Z28" s="81"/>
      <c r="AA28" s="79">
        <v>5</v>
      </c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2</v>
      </c>
      <c r="Z30" s="112"/>
      <c r="AA30" s="79">
        <v>5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3</v>
      </c>
      <c r="Z33" s="81"/>
      <c r="AA33" s="79">
        <v>5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15</v>
      </c>
      <c r="J35" s="81"/>
      <c r="K35" s="79">
        <v>5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4</v>
      </c>
      <c r="Z35" s="81"/>
      <c r="AA35" s="79">
        <v>5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5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134</v>
      </c>
      <c r="J39" s="81"/>
      <c r="K39" s="79">
        <v>5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376</v>
      </c>
      <c r="J40" s="81"/>
      <c r="K40" s="79">
        <v>5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5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1</v>
      </c>
      <c r="Z43" s="81"/>
      <c r="AA43" s="79">
        <v>5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5</v>
      </c>
      <c r="Z47" s="81"/>
      <c r="AA47" s="79">
        <v>5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15</v>
      </c>
      <c r="J51" s="81"/>
      <c r="K51" s="79">
        <v>5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3</v>
      </c>
      <c r="J56" s="81"/>
      <c r="K56" s="79">
        <v>5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2</v>
      </c>
      <c r="J62" s="81"/>
      <c r="K62" s="79">
        <v>5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5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</v>
      </c>
      <c r="Z72" s="81"/>
      <c r="AA72" s="79">
        <v>5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>
        <v>1</v>
      </c>
      <c r="J74" s="81"/>
      <c r="K74" s="79">
        <v>5</v>
      </c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3</v>
      </c>
      <c r="J89" s="81"/>
      <c r="K89" s="79">
        <v>5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387</v>
      </c>
      <c r="J90" s="81"/>
      <c r="K90" s="79">
        <v>5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73A70-C0DA-472C-B429-5E2778288014}">
  <sheetPr>
    <pageSetUpPr fitToPage="1"/>
  </sheetPr>
  <dimension ref="A1:AQ130"/>
  <sheetViews>
    <sheetView zoomScale="80" zoomScaleNormal="80" workbookViewId="0">
      <selection activeCell="AM19" sqref="AM19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184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187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20231003_0929_RCS_ZOOP150</v>
      </c>
      <c r="B9" s="74"/>
      <c r="C9" s="74"/>
      <c r="D9" s="75"/>
      <c r="E9" s="24"/>
      <c r="F9" s="76" t="s">
        <v>256</v>
      </c>
      <c r="G9" s="77"/>
      <c r="H9" s="77"/>
      <c r="I9" s="78"/>
      <c r="J9" s="13"/>
      <c r="K9" s="25" t="s">
        <v>34</v>
      </c>
      <c r="L9" s="26"/>
      <c r="M9" s="27">
        <v>225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225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59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200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3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1401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13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3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8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20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8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2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15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62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3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4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4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181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4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39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9</v>
      </c>
      <c r="Z40" s="81"/>
      <c r="AA40" s="79">
        <v>10</v>
      </c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4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>
        <v>1</v>
      </c>
      <c r="J45" s="81"/>
      <c r="K45" s="79">
        <v>10</v>
      </c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>
        <v>1</v>
      </c>
      <c r="Z45" s="81"/>
      <c r="AA45" s="79">
        <v>10</v>
      </c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24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6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2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BF0BC-B3BA-4128-A9C4-1672B8315B4A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45338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20231003_1103_STTD_ZOOP50</v>
      </c>
      <c r="B9" s="74"/>
      <c r="C9" s="74"/>
      <c r="D9" s="75"/>
      <c r="E9" s="24"/>
      <c r="F9" s="76" t="s">
        <v>257</v>
      </c>
      <c r="G9" s="77"/>
      <c r="H9" s="77"/>
      <c r="I9" s="78"/>
      <c r="J9" s="13"/>
      <c r="K9" s="25" t="s">
        <v>34</v>
      </c>
      <c r="L9" s="26"/>
      <c r="M9" s="27">
        <v>300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300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60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4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21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11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3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/>
      <c r="J25" s="81"/>
      <c r="K25" s="79"/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19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179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2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4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7</v>
      </c>
      <c r="J30" s="81"/>
      <c r="K30" s="79">
        <v>10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13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2</v>
      </c>
      <c r="Z33" s="81"/>
      <c r="AA33" s="79">
        <v>10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70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3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1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21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1267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246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2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17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5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12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18</v>
      </c>
      <c r="J57" s="81"/>
      <c r="K57" s="79">
        <v>10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68</v>
      </c>
      <c r="J59" s="81"/>
      <c r="K59" s="79">
        <v>10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3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3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56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>
        <v>44</v>
      </c>
      <c r="Z70" s="81"/>
      <c r="AA70" s="79">
        <v>10</v>
      </c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10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1</v>
      </c>
      <c r="Z82" s="81"/>
      <c r="AA82" s="79">
        <v>10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155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9E963-AFFE-4B74-95EC-8678CBD43088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45338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20231003_1103_STTD_ZOOP150</v>
      </c>
      <c r="B9" s="74"/>
      <c r="C9" s="74"/>
      <c r="D9" s="75"/>
      <c r="E9" s="24"/>
      <c r="F9" s="76" t="s">
        <v>257</v>
      </c>
      <c r="G9" s="77"/>
      <c r="H9" s="77"/>
      <c r="I9" s="78"/>
      <c r="J9" s="13"/>
      <c r="K9" s="25" t="s">
        <v>34</v>
      </c>
      <c r="L9" s="26"/>
      <c r="M9" s="27">
        <v>175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175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25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61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8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50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18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22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5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121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13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10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20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19</v>
      </c>
      <c r="Z33" s="81"/>
      <c r="AA33" s="79">
        <v>10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20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4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2</v>
      </c>
      <c r="J37" s="81"/>
      <c r="K37" s="79">
        <v>10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2</v>
      </c>
      <c r="Z38" s="81"/>
      <c r="AA38" s="79">
        <v>10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110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1066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1</v>
      </c>
      <c r="Z43" s="81"/>
      <c r="AA43" s="79">
        <v>10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7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1</v>
      </c>
      <c r="J48" s="81"/>
      <c r="K48" s="79">
        <v>10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24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3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2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1</v>
      </c>
      <c r="Z63" s="81"/>
      <c r="AA63" s="79">
        <v>10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/>
      <c r="Z64" s="81"/>
      <c r="AA64" s="79"/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5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>
        <v>2</v>
      </c>
      <c r="J80" s="81"/>
      <c r="K80" s="79">
        <v>10</v>
      </c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12</v>
      </c>
      <c r="J81" s="81"/>
      <c r="K81" s="79">
        <v>10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7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445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3</v>
      </c>
      <c r="J94" s="81"/>
      <c r="K94" s="79">
        <v>10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DA6A5-4257-4C05-ADFE-6DEB08880EA3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45341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4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20231004_0928_SHR_ZOOP50</v>
      </c>
      <c r="B9" s="74"/>
      <c r="C9" s="74"/>
      <c r="D9" s="75"/>
      <c r="E9" s="24"/>
      <c r="F9" s="76" t="s">
        <v>258</v>
      </c>
      <c r="G9" s="77"/>
      <c r="H9" s="77"/>
      <c r="I9" s="78"/>
      <c r="J9" s="13"/>
      <c r="K9" s="25" t="s">
        <v>34</v>
      </c>
      <c r="L9" s="26"/>
      <c r="M9" s="27">
        <v>400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400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25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62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22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47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39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8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2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/>
      <c r="Z26" s="81"/>
      <c r="AA26" s="79"/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383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18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7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107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21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>
        <v>2</v>
      </c>
      <c r="J34" s="81"/>
      <c r="K34" s="79">
        <v>10</v>
      </c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20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3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163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345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>
        <v>7</v>
      </c>
      <c r="J42" s="81"/>
      <c r="K42" s="79">
        <v>10</v>
      </c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4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7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1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30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3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25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415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9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43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10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5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13</v>
      </c>
      <c r="Z82" s="81"/>
      <c r="AA82" s="79">
        <v>10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EF800-D216-4C51-9428-8423B4D14D53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45343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0</v>
      </c>
      <c r="H6" s="18">
        <v>0</v>
      </c>
      <c r="I6" s="19">
        <v>4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20231004_0928_SHR_ZOOP150</v>
      </c>
      <c r="B9" s="74"/>
      <c r="C9" s="74"/>
      <c r="D9" s="75"/>
      <c r="E9" s="24"/>
      <c r="F9" s="76" t="s">
        <v>258</v>
      </c>
      <c r="G9" s="77"/>
      <c r="H9" s="77"/>
      <c r="I9" s="78"/>
      <c r="J9" s="13"/>
      <c r="K9" s="25" t="s">
        <v>34</v>
      </c>
      <c r="L9" s="26"/>
      <c r="M9" s="27">
        <v>100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30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63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45</v>
      </c>
      <c r="J21" s="81"/>
      <c r="K21" s="79">
        <v>6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6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8</v>
      </c>
      <c r="Z22" s="81"/>
      <c r="AA22" s="79">
        <v>6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15</v>
      </c>
      <c r="J23" s="81"/>
      <c r="K23" s="79">
        <v>6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201</v>
      </c>
      <c r="Z24" s="81"/>
      <c r="AA24" s="79">
        <v>6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41</v>
      </c>
      <c r="J25" s="81"/>
      <c r="K25" s="79">
        <v>6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7</v>
      </c>
      <c r="Z25" s="81"/>
      <c r="AA25" s="79">
        <v>6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9</v>
      </c>
      <c r="Z26" s="81"/>
      <c r="AA26" s="79">
        <v>6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24</v>
      </c>
      <c r="J27" s="81"/>
      <c r="K27" s="79">
        <v>6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12</v>
      </c>
      <c r="Z27" s="81"/>
      <c r="AA27" s="79">
        <v>6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4</v>
      </c>
      <c r="J28" s="81"/>
      <c r="K28" s="79">
        <v>6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175</v>
      </c>
      <c r="Z30" s="112"/>
      <c r="AA30" s="79">
        <v>6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5</v>
      </c>
      <c r="Z32" s="81"/>
      <c r="AA32" s="79">
        <v>6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5</v>
      </c>
      <c r="J35" s="81"/>
      <c r="K35" s="79">
        <v>6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9</v>
      </c>
      <c r="Z35" s="81"/>
      <c r="AA35" s="79">
        <v>6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1</v>
      </c>
      <c r="J36" s="81"/>
      <c r="K36" s="79">
        <v>6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19</v>
      </c>
      <c r="J40" s="81"/>
      <c r="K40" s="79">
        <v>6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5</v>
      </c>
      <c r="Z41" s="81"/>
      <c r="AA41" s="79">
        <v>6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</v>
      </c>
      <c r="Z47" s="81"/>
      <c r="AA47" s="79">
        <v>6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>
        <v>12</v>
      </c>
      <c r="J49" s="81"/>
      <c r="K49" s="79">
        <v>6</v>
      </c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139</v>
      </c>
      <c r="J51" s="81"/>
      <c r="K51" s="79">
        <v>6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>
        <v>6</v>
      </c>
      <c r="J52" s="81"/>
      <c r="K52" s="79">
        <v>6</v>
      </c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>
        <v>1</v>
      </c>
      <c r="J54" s="81"/>
      <c r="K54" s="79">
        <v>6</v>
      </c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3</v>
      </c>
      <c r="J56" s="81"/>
      <c r="K56" s="79">
        <v>6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6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1</v>
      </c>
      <c r="J62" s="81"/>
      <c r="K62" s="79">
        <v>6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6</v>
      </c>
      <c r="J63" s="81"/>
      <c r="K63" s="79">
        <v>6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1</v>
      </c>
      <c r="Z63" s="81"/>
      <c r="AA63" s="79">
        <v>6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37</v>
      </c>
      <c r="Z64" s="81"/>
      <c r="AA64" s="79">
        <v>6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571</v>
      </c>
      <c r="Z66" s="81"/>
      <c r="AA66" s="79">
        <v>6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1</v>
      </c>
      <c r="J68" s="81"/>
      <c r="K68" s="79">
        <v>6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16</v>
      </c>
      <c r="Z71" s="81"/>
      <c r="AA71" s="79">
        <v>6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41</v>
      </c>
      <c r="Z72" s="81"/>
      <c r="AA72" s="79">
        <v>6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28</v>
      </c>
      <c r="J77" s="81"/>
      <c r="K77" s="79">
        <v>6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6</v>
      </c>
      <c r="Z77" s="81"/>
      <c r="AA77" s="79">
        <v>6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13</v>
      </c>
      <c r="J78" s="81"/>
      <c r="K78" s="79">
        <v>6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9</v>
      </c>
      <c r="J79" s="81"/>
      <c r="K79" s="79">
        <v>6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5</v>
      </c>
      <c r="Z82" s="81"/>
      <c r="AA82" s="79">
        <v>6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>
        <v>1</v>
      </c>
      <c r="J84" s="81"/>
      <c r="K84" s="79">
        <v>6</v>
      </c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3</v>
      </c>
      <c r="J90" s="81"/>
      <c r="K90" s="79">
        <v>6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>
        <v>16</v>
      </c>
      <c r="J93" s="81"/>
      <c r="K93" s="79">
        <v>6</v>
      </c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13</v>
      </c>
      <c r="J94" s="81"/>
      <c r="K94" s="79">
        <v>6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0DEB-ECF8-4CAD-8F3D-CE526884334B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45344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0</v>
      </c>
      <c r="H6" s="18">
        <v>1</v>
      </c>
      <c r="I6" s="19">
        <v>6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20231016_1103_STTD_ZOOP50</v>
      </c>
      <c r="B9" s="74"/>
      <c r="C9" s="74"/>
      <c r="D9" s="75"/>
      <c r="E9" s="24"/>
      <c r="F9" s="76" t="s">
        <v>257</v>
      </c>
      <c r="G9" s="77"/>
      <c r="H9" s="77"/>
      <c r="I9" s="78"/>
      <c r="J9" s="13"/>
      <c r="K9" s="25" t="s">
        <v>34</v>
      </c>
      <c r="L9" s="26"/>
      <c r="M9" s="27">
        <v>350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350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64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8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/>
      <c r="Z24" s="81"/>
      <c r="AA24" s="79"/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/>
      <c r="J25" s="81"/>
      <c r="K25" s="79"/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4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215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/>
      <c r="Z27" s="81"/>
      <c r="AA27" s="79"/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>
        <v>8</v>
      </c>
      <c r="J29" s="81"/>
      <c r="K29" s="79">
        <v>10</v>
      </c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4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5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1</v>
      </c>
      <c r="Z33" s="81"/>
      <c r="AA33" s="79">
        <v>10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48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213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1151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298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>
        <v>1</v>
      </c>
      <c r="J41" s="81"/>
      <c r="K41" s="79">
        <v>10</v>
      </c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10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8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5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15</v>
      </c>
      <c r="J57" s="81"/>
      <c r="K57" s="79">
        <v>10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27</v>
      </c>
      <c r="J59" s="81"/>
      <c r="K59" s="79">
        <v>10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2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</v>
      </c>
      <c r="J61" s="81"/>
      <c r="K61" s="79">
        <v>10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4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4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2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42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>
        <v>10</v>
      </c>
      <c r="Z70" s="81"/>
      <c r="AA70" s="79">
        <v>10</v>
      </c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5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1</v>
      </c>
      <c r="J81" s="81"/>
      <c r="K81" s="79">
        <v>10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144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ABBF-0DCE-4ED4-ADCD-27CCFED683BE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45344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0</v>
      </c>
      <c r="H6" s="18">
        <v>1</v>
      </c>
      <c r="I6" s="19">
        <v>6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20231016_1103_STTD_ZOOP150</v>
      </c>
      <c r="B9" s="74"/>
      <c r="C9" s="74"/>
      <c r="D9" s="75"/>
      <c r="E9" s="24"/>
      <c r="F9" s="76" t="s">
        <v>257</v>
      </c>
      <c r="G9" s="77"/>
      <c r="H9" s="77"/>
      <c r="I9" s="78"/>
      <c r="J9" s="13"/>
      <c r="K9" s="25" t="s">
        <v>34</v>
      </c>
      <c r="L9" s="26"/>
      <c r="M9" s="27">
        <v>150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65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45</v>
      </c>
      <c r="J21" s="81"/>
      <c r="K21" s="79">
        <v>9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5</v>
      </c>
      <c r="Z22" s="81"/>
      <c r="AA22" s="79">
        <v>9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</v>
      </c>
      <c r="J23" s="81"/>
      <c r="K23" s="79">
        <v>9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5</v>
      </c>
      <c r="Z24" s="81"/>
      <c r="AA24" s="79">
        <v>9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</v>
      </c>
      <c r="J25" s="81"/>
      <c r="K25" s="79">
        <v>9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9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50</v>
      </c>
      <c r="Z26" s="81"/>
      <c r="AA26" s="79">
        <v>9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/>
      <c r="J27" s="81"/>
      <c r="K27" s="79"/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14</v>
      </c>
      <c r="Z27" s="81"/>
      <c r="AA27" s="79">
        <v>9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3</v>
      </c>
      <c r="J28" s="81"/>
      <c r="K28" s="79">
        <v>9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5</v>
      </c>
      <c r="Z30" s="112"/>
      <c r="AA30" s="79">
        <v>9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10</v>
      </c>
      <c r="Z33" s="81"/>
      <c r="AA33" s="79">
        <v>9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20</v>
      </c>
      <c r="J35" s="81"/>
      <c r="K35" s="79">
        <v>9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6</v>
      </c>
      <c r="Z35" s="81"/>
      <c r="AA35" s="79">
        <v>9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570</v>
      </c>
      <c r="J39" s="81"/>
      <c r="K39" s="79">
        <v>9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506</v>
      </c>
      <c r="J40" s="81"/>
      <c r="K40" s="79">
        <v>9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4</v>
      </c>
      <c r="J43" s="81"/>
      <c r="K43" s="79">
        <v>9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10</v>
      </c>
      <c r="Z47" s="81"/>
      <c r="AA47" s="79">
        <v>9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22</v>
      </c>
      <c r="J51" s="81"/>
      <c r="K51" s="79">
        <v>9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</v>
      </c>
      <c r="J56" s="81"/>
      <c r="K56" s="79">
        <v>9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1</v>
      </c>
      <c r="J57" s="81"/>
      <c r="K57" s="79">
        <v>9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2</v>
      </c>
      <c r="J59" s="81"/>
      <c r="K59" s="79">
        <v>9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2</v>
      </c>
      <c r="Z59" s="81"/>
      <c r="AA59" s="79">
        <v>9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1</v>
      </c>
      <c r="J61" s="81"/>
      <c r="K61" s="79">
        <v>9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2</v>
      </c>
      <c r="Z63" s="81"/>
      <c r="AA63" s="79">
        <v>9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6</v>
      </c>
      <c r="Z64" s="81"/>
      <c r="AA64" s="79">
        <v>9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2</v>
      </c>
      <c r="Z66" s="81"/>
      <c r="AA66" s="79">
        <v>9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2</v>
      </c>
      <c r="J68" s="81"/>
      <c r="K68" s="79">
        <v>9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7</v>
      </c>
      <c r="Z69" s="81"/>
      <c r="AA69" s="79">
        <v>9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</v>
      </c>
      <c r="Z72" s="81"/>
      <c r="AA72" s="79">
        <v>9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1</v>
      </c>
      <c r="J77" s="81"/>
      <c r="K77" s="79">
        <v>9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9</v>
      </c>
      <c r="J81" s="81"/>
      <c r="K81" s="79">
        <v>9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1</v>
      </c>
      <c r="Z82" s="81"/>
      <c r="AA82" s="79">
        <v>9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5</v>
      </c>
      <c r="J89" s="81"/>
      <c r="K89" s="79">
        <v>9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805</v>
      </c>
      <c r="J90" s="81"/>
      <c r="K90" s="79">
        <v>9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1</v>
      </c>
      <c r="J94" s="81"/>
      <c r="K94" s="79">
        <v>9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00889-90D0-4F49-A739-F4FE1C4E370E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45344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0</v>
      </c>
      <c r="H6" s="18">
        <v>1</v>
      </c>
      <c r="I6" s="19">
        <v>7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20231017_0847_SHR_ZOOP50</v>
      </c>
      <c r="B9" s="74"/>
      <c r="C9" s="74"/>
      <c r="D9" s="75"/>
      <c r="E9" s="24"/>
      <c r="F9" s="76" t="s">
        <v>259</v>
      </c>
      <c r="G9" s="77"/>
      <c r="H9" s="77"/>
      <c r="I9" s="78"/>
      <c r="J9" s="13"/>
      <c r="K9" s="25" t="s">
        <v>34</v>
      </c>
      <c r="L9" s="26"/>
      <c r="M9" s="27">
        <v>100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20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66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10</v>
      </c>
      <c r="J21" s="81"/>
      <c r="K21" s="79">
        <v>6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/>
      <c r="Z22" s="81"/>
      <c r="AA22" s="79"/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32</v>
      </c>
      <c r="J23" s="81"/>
      <c r="K23" s="79">
        <v>6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13</v>
      </c>
      <c r="Z24" s="81"/>
      <c r="AA24" s="79">
        <v>6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5</v>
      </c>
      <c r="J25" s="81"/>
      <c r="K25" s="79">
        <v>6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/>
      <c r="Z26" s="81"/>
      <c r="AA26" s="79"/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352</v>
      </c>
      <c r="J27" s="81"/>
      <c r="K27" s="79">
        <v>6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3</v>
      </c>
      <c r="Z27" s="81"/>
      <c r="AA27" s="79">
        <v>6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17</v>
      </c>
      <c r="J28" s="81"/>
      <c r="K28" s="79">
        <v>6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3</v>
      </c>
      <c r="J30" s="81"/>
      <c r="K30" s="79">
        <v>6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/>
      <c r="Z30" s="112"/>
      <c r="AA30" s="79"/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44</v>
      </c>
      <c r="J31" s="81"/>
      <c r="K31" s="79">
        <v>6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13</v>
      </c>
      <c r="J32" s="81"/>
      <c r="K32" s="79">
        <v>6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14</v>
      </c>
      <c r="J35" s="81"/>
      <c r="K35" s="79">
        <v>6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3</v>
      </c>
      <c r="J36" s="81"/>
      <c r="K36" s="79">
        <v>6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55</v>
      </c>
      <c r="J38" s="81"/>
      <c r="K38" s="79">
        <v>6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34</v>
      </c>
      <c r="J39" s="81"/>
      <c r="K39" s="79">
        <v>6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474</v>
      </c>
      <c r="J40" s="81"/>
      <c r="K40" s="79">
        <v>6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5</v>
      </c>
      <c r="Z41" s="81"/>
      <c r="AA41" s="79">
        <v>6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>
        <v>12</v>
      </c>
      <c r="J42" s="81"/>
      <c r="K42" s="79">
        <v>6</v>
      </c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7</v>
      </c>
      <c r="J44" s="81"/>
      <c r="K44" s="79">
        <v>6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28</v>
      </c>
      <c r="J51" s="81"/>
      <c r="K51" s="79">
        <v>6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/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2</v>
      </c>
      <c r="J56" s="81"/>
      <c r="K56" s="79">
        <v>6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8</v>
      </c>
      <c r="Z59" s="81"/>
      <c r="AA59" s="79">
        <v>6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38</v>
      </c>
      <c r="Z64" s="81"/>
      <c r="AA64" s="79">
        <v>6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30</v>
      </c>
      <c r="Z66" s="81"/>
      <c r="AA66" s="79">
        <v>6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>
        <v>6</v>
      </c>
      <c r="Z70" s="81"/>
      <c r="AA70" s="79">
        <v>6</v>
      </c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10</v>
      </c>
      <c r="Z71" s="81"/>
      <c r="AA71" s="79">
        <v>6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198</v>
      </c>
      <c r="Z72" s="81"/>
      <c r="AA72" s="79">
        <v>6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14</v>
      </c>
      <c r="Z77" s="81"/>
      <c r="AA77" s="79">
        <v>6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12</v>
      </c>
      <c r="Z82" s="81"/>
      <c r="AA82" s="79">
        <v>6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4</v>
      </c>
      <c r="J90" s="81"/>
      <c r="K90" s="79">
        <v>6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 t="s">
        <v>197</v>
      </c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64B88-C45B-431C-9B2C-6F99B617B562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45351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0</v>
      </c>
      <c r="H6" s="18">
        <v>1</v>
      </c>
      <c r="I6" s="19">
        <v>7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20231017_0847_SHR_ZOOP150</v>
      </c>
      <c r="B9" s="74"/>
      <c r="C9" s="74"/>
      <c r="D9" s="75"/>
      <c r="E9" s="24"/>
      <c r="F9" s="76" t="s">
        <v>259</v>
      </c>
      <c r="G9" s="77"/>
      <c r="H9" s="77"/>
      <c r="I9" s="78"/>
      <c r="J9" s="13"/>
      <c r="K9" s="25" t="s">
        <v>34</v>
      </c>
      <c r="L9" s="26"/>
      <c r="M9" s="27">
        <v>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25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67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7</v>
      </c>
      <c r="J21" s="81"/>
      <c r="K21" s="79">
        <v>7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6</v>
      </c>
      <c r="Z22" s="81"/>
      <c r="AA22" s="79">
        <v>7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132</v>
      </c>
      <c r="J23" s="81"/>
      <c r="K23" s="79">
        <v>7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62</v>
      </c>
      <c r="Z24" s="81"/>
      <c r="AA24" s="79">
        <v>7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15</v>
      </c>
      <c r="J25" s="81"/>
      <c r="K25" s="79">
        <v>7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5</v>
      </c>
      <c r="Z25" s="81"/>
      <c r="AA25" s="79">
        <v>7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14</v>
      </c>
      <c r="Z26" s="81"/>
      <c r="AA26" s="79">
        <v>7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20</v>
      </c>
      <c r="J27" s="81"/>
      <c r="K27" s="79">
        <v>7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15</v>
      </c>
      <c r="Z27" s="81"/>
      <c r="AA27" s="79">
        <v>7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2</v>
      </c>
      <c r="J28" s="81"/>
      <c r="K28" s="79">
        <v>7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>
        <v>2</v>
      </c>
      <c r="Z29" s="81"/>
      <c r="AA29" s="79">
        <v>7</v>
      </c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18</v>
      </c>
      <c r="Z30" s="112"/>
      <c r="AA30" s="79">
        <v>7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1</v>
      </c>
      <c r="J32" s="81"/>
      <c r="K32" s="79">
        <v>7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3</v>
      </c>
      <c r="Z32" s="81"/>
      <c r="AA32" s="79">
        <v>7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1</v>
      </c>
      <c r="Z33" s="81"/>
      <c r="AA33" s="79">
        <v>7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8</v>
      </c>
      <c r="J35" s="81"/>
      <c r="K35" s="79">
        <v>7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4</v>
      </c>
      <c r="Z35" s="81"/>
      <c r="AA35" s="79">
        <v>7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7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7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>
        <v>1</v>
      </c>
      <c r="Z37" s="81"/>
      <c r="AA37" s="79">
        <v>7</v>
      </c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18</v>
      </c>
      <c r="J39" s="81"/>
      <c r="K39" s="79">
        <v>7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21</v>
      </c>
      <c r="J40" s="81"/>
      <c r="K40" s="79">
        <v>7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29</v>
      </c>
      <c r="Z41" s="81"/>
      <c r="AA41" s="79">
        <v>7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1</v>
      </c>
      <c r="Z43" s="81"/>
      <c r="AA43" s="79">
        <v>7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1</v>
      </c>
      <c r="Z46" s="81"/>
      <c r="AA46" s="79">
        <v>7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2</v>
      </c>
      <c r="Z47" s="81"/>
      <c r="AA47" s="79">
        <v>7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157</v>
      </c>
      <c r="J51" s="81"/>
      <c r="K51" s="79">
        <v>7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>
        <v>7</v>
      </c>
      <c r="J52" s="81"/>
      <c r="K52" s="79">
        <v>7</v>
      </c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>
        <v>3</v>
      </c>
      <c r="J54" s="81"/>
      <c r="K54" s="79">
        <v>7</v>
      </c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8</v>
      </c>
      <c r="J56" s="81"/>
      <c r="K56" s="79">
        <v>7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7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3</v>
      </c>
      <c r="J61" s="81"/>
      <c r="K61" s="79">
        <v>7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2</v>
      </c>
      <c r="J62" s="81"/>
      <c r="K62" s="79">
        <v>7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4</v>
      </c>
      <c r="J63" s="81"/>
      <c r="K63" s="79">
        <v>7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3</v>
      </c>
      <c r="Z63" s="81"/>
      <c r="AA63" s="79">
        <v>7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42</v>
      </c>
      <c r="Z64" s="81"/>
      <c r="AA64" s="79">
        <v>7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>
        <v>1</v>
      </c>
      <c r="Z65" s="81"/>
      <c r="AA65" s="79">
        <v>7</v>
      </c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136</v>
      </c>
      <c r="Z66" s="81"/>
      <c r="AA66" s="79">
        <v>7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2</v>
      </c>
      <c r="J68" s="81"/>
      <c r="K68" s="79">
        <v>7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</v>
      </c>
      <c r="Z69" s="81"/>
      <c r="AA69" s="79">
        <v>7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26</v>
      </c>
      <c r="Z71" s="81"/>
      <c r="AA71" s="79">
        <v>7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89</v>
      </c>
      <c r="Z72" s="81"/>
      <c r="AA72" s="79">
        <v>7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3</v>
      </c>
      <c r="J77" s="81"/>
      <c r="K77" s="79">
        <v>7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12</v>
      </c>
      <c r="Z77" s="81"/>
      <c r="AA77" s="79">
        <v>7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4</v>
      </c>
      <c r="J78" s="81"/>
      <c r="K78" s="79">
        <v>7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3</v>
      </c>
      <c r="J79" s="81"/>
      <c r="K79" s="79">
        <v>7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3</v>
      </c>
      <c r="Z82" s="81"/>
      <c r="AA82" s="79">
        <v>7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</v>
      </c>
      <c r="J89" s="81"/>
      <c r="K89" s="79">
        <v>7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19</v>
      </c>
      <c r="J90" s="81"/>
      <c r="K90" s="79">
        <v>7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261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66AE8-7B38-4FAE-B736-81020C096B01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45351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0</v>
      </c>
      <c r="H6" s="18">
        <v>3</v>
      </c>
      <c r="I6" s="19">
        <v>0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20231030_0950_STTD_ZOOP50</v>
      </c>
      <c r="B9" s="74"/>
      <c r="C9" s="74"/>
      <c r="D9" s="75"/>
      <c r="E9" s="24"/>
      <c r="F9" s="76" t="s">
        <v>262</v>
      </c>
      <c r="G9" s="77"/>
      <c r="H9" s="77"/>
      <c r="I9" s="78"/>
      <c r="J9" s="13"/>
      <c r="K9" s="25" t="s">
        <v>34</v>
      </c>
      <c r="L9" s="26"/>
      <c r="M9" s="27">
        <v>400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400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68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8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10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/>
      <c r="Z24" s="81"/>
      <c r="AA24" s="79"/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/>
      <c r="J25" s="81"/>
      <c r="K25" s="79"/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4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223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7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>
        <v>24</v>
      </c>
      <c r="J29" s="81"/>
      <c r="K29" s="79">
        <v>10</v>
      </c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3</v>
      </c>
      <c r="Z30" s="112"/>
      <c r="AA30" s="79">
        <v>10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8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9</v>
      </c>
      <c r="Z33" s="81"/>
      <c r="AA33" s="79">
        <v>10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20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10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10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960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545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313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6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5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2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8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10</v>
      </c>
      <c r="J57" s="81"/>
      <c r="K57" s="79">
        <v>10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25</v>
      </c>
      <c r="J59" s="81"/>
      <c r="K59" s="79">
        <v>10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4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14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21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>
        <v>34</v>
      </c>
      <c r="Z70" s="81"/>
      <c r="AA70" s="79">
        <v>10</v>
      </c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2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2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15</v>
      </c>
      <c r="J81" s="81"/>
      <c r="K81" s="79">
        <v>10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3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84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7B73D-4C7C-4BD0-914A-E5F90C881865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45351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0</v>
      </c>
      <c r="H6" s="18">
        <v>3</v>
      </c>
      <c r="I6" s="19">
        <v>0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20231030_0950_STTD_ZOOP150</v>
      </c>
      <c r="B9" s="74"/>
      <c r="C9" s="74"/>
      <c r="D9" s="75"/>
      <c r="E9" s="24"/>
      <c r="F9" s="76" t="s">
        <v>262</v>
      </c>
      <c r="G9" s="77"/>
      <c r="H9" s="77"/>
      <c r="I9" s="78"/>
      <c r="J9" s="13"/>
      <c r="K9" s="25" t="s">
        <v>34</v>
      </c>
      <c r="L9" s="26"/>
      <c r="M9" s="27">
        <v>125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125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69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43</v>
      </c>
      <c r="J21" s="81"/>
      <c r="K21" s="79">
        <v>8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8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6</v>
      </c>
      <c r="Z24" s="81"/>
      <c r="AA24" s="79">
        <v>8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27</v>
      </c>
      <c r="J25" s="81"/>
      <c r="K25" s="79">
        <v>8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7</v>
      </c>
      <c r="Z25" s="81"/>
      <c r="AA25" s="79">
        <v>8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38</v>
      </c>
      <c r="Z26" s="81"/>
      <c r="AA26" s="79">
        <v>8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</v>
      </c>
      <c r="J27" s="81"/>
      <c r="K27" s="79">
        <v>8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44</v>
      </c>
      <c r="Z27" s="81"/>
      <c r="AA27" s="79">
        <v>8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/>
      <c r="J28" s="81"/>
      <c r="K28" s="79"/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16</v>
      </c>
      <c r="Z30" s="112"/>
      <c r="AA30" s="79">
        <v>8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80</v>
      </c>
      <c r="Z33" s="81"/>
      <c r="AA33" s="79">
        <v>8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7</v>
      </c>
      <c r="J35" s="81"/>
      <c r="K35" s="79">
        <v>8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5</v>
      </c>
      <c r="Z35" s="81"/>
      <c r="AA35" s="79">
        <v>8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8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8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1</v>
      </c>
      <c r="J38" s="81"/>
      <c r="K38" s="79">
        <v>8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1</v>
      </c>
      <c r="Z38" s="81"/>
      <c r="AA38" s="79">
        <v>8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328</v>
      </c>
      <c r="J39" s="81"/>
      <c r="K39" s="79">
        <v>8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262</v>
      </c>
      <c r="J40" s="81"/>
      <c r="K40" s="79">
        <v>8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4</v>
      </c>
      <c r="J43" s="81"/>
      <c r="K43" s="79">
        <v>8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19</v>
      </c>
      <c r="Z47" s="81"/>
      <c r="AA47" s="79">
        <v>8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48</v>
      </c>
      <c r="J51" s="81"/>
      <c r="K51" s="79">
        <v>8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5</v>
      </c>
      <c r="J56" s="81"/>
      <c r="K56" s="79">
        <v>8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2</v>
      </c>
      <c r="J61" s="81"/>
      <c r="K61" s="79">
        <v>8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5</v>
      </c>
      <c r="J63" s="81"/>
      <c r="K63" s="79">
        <v>8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>
        <v>1</v>
      </c>
      <c r="Z63" s="81"/>
      <c r="AA63" s="79">
        <v>8</v>
      </c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8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>
        <v>1</v>
      </c>
      <c r="Z65" s="81"/>
      <c r="AA65" s="79">
        <v>8</v>
      </c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3</v>
      </c>
      <c r="J68" s="81"/>
      <c r="K68" s="79">
        <v>8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</v>
      </c>
      <c r="Z69" s="81"/>
      <c r="AA69" s="79">
        <v>8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</v>
      </c>
      <c r="Z72" s="81"/>
      <c r="AA72" s="79">
        <v>8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69</v>
      </c>
      <c r="J81" s="81"/>
      <c r="K81" s="79">
        <v>8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5</v>
      </c>
      <c r="J89" s="81"/>
      <c r="K89" s="79">
        <v>8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642</v>
      </c>
      <c r="J90" s="81"/>
      <c r="K90" s="79">
        <v>8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1</v>
      </c>
      <c r="J94" s="81"/>
      <c r="K94" s="79">
        <v>8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9DDBA-6E2C-47AC-9A94-F5A7F778EFAB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45352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1</v>
      </c>
      <c r="H6" s="18">
        <v>0</v>
      </c>
      <c r="I6" s="19">
        <v>1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20231101_0850_SHR_ZOOP50</v>
      </c>
      <c r="B9" s="74"/>
      <c r="C9" s="74"/>
      <c r="D9" s="75"/>
      <c r="E9" s="24"/>
      <c r="F9" s="76" t="s">
        <v>211</v>
      </c>
      <c r="G9" s="77"/>
      <c r="H9" s="77"/>
      <c r="I9" s="78"/>
      <c r="J9" s="13"/>
      <c r="K9" s="25" t="s">
        <v>34</v>
      </c>
      <c r="L9" s="26"/>
      <c r="M9" s="27">
        <v>400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400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70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32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36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11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/>
      <c r="J25" s="81"/>
      <c r="K25" s="79"/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264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3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19</v>
      </c>
      <c r="J30" s="81"/>
      <c r="K30" s="79">
        <v>10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/>
      <c r="Z30" s="112"/>
      <c r="AA30" s="79"/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165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4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3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1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392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14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516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10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>
        <v>38</v>
      </c>
      <c r="J42" s="81"/>
      <c r="K42" s="79">
        <v>10</v>
      </c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2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5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>
        <v>1</v>
      </c>
      <c r="Z45" s="81"/>
      <c r="AA45" s="79">
        <v>10</v>
      </c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1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98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1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5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11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27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3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10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5</v>
      </c>
      <c r="Z82" s="81"/>
      <c r="AA82" s="79">
        <v>10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>
        <v>1</v>
      </c>
      <c r="J85" s="81"/>
      <c r="K85" s="79">
        <v>10</v>
      </c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 t="s">
        <v>197</v>
      </c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1A0A1-D3DD-4D2B-9B21-D8931910EE25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45352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1</v>
      </c>
      <c r="H6" s="18">
        <v>0</v>
      </c>
      <c r="I6" s="19">
        <v>1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20231101_0850_SHR_ZOOP150</v>
      </c>
      <c r="B9" s="74"/>
      <c r="C9" s="74"/>
      <c r="D9" s="75"/>
      <c r="E9" s="24"/>
      <c r="F9" s="76" t="s">
        <v>211</v>
      </c>
      <c r="G9" s="77"/>
      <c r="H9" s="77"/>
      <c r="I9" s="78"/>
      <c r="J9" s="13"/>
      <c r="K9" s="25" t="s">
        <v>34</v>
      </c>
      <c r="L9" s="26"/>
      <c r="M9" s="27">
        <v>125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125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71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47</v>
      </c>
      <c r="J21" s="81"/>
      <c r="K21" s="79">
        <v>8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4</v>
      </c>
      <c r="Z21" s="97"/>
      <c r="AA21" s="79">
        <v>8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5</v>
      </c>
      <c r="Z22" s="81"/>
      <c r="AA22" s="79">
        <v>8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124</v>
      </c>
      <c r="J23" s="81"/>
      <c r="K23" s="79">
        <v>8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84</v>
      </c>
      <c r="Z24" s="81"/>
      <c r="AA24" s="79">
        <v>8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21</v>
      </c>
      <c r="J25" s="81"/>
      <c r="K25" s="79">
        <v>8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8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22</v>
      </c>
      <c r="Z26" s="81"/>
      <c r="AA26" s="79">
        <v>8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63</v>
      </c>
      <c r="J27" s="81"/>
      <c r="K27" s="79">
        <v>8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16</v>
      </c>
      <c r="Z27" s="81"/>
      <c r="AA27" s="79">
        <v>8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8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>
        <v>7</v>
      </c>
      <c r="Z29" s="81"/>
      <c r="AA29" s="79">
        <v>8</v>
      </c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1</v>
      </c>
      <c r="J30" s="81"/>
      <c r="K30" s="79">
        <v>8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6</v>
      </c>
      <c r="Z30" s="112"/>
      <c r="AA30" s="79">
        <v>8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3</v>
      </c>
      <c r="Z33" s="81"/>
      <c r="AA33" s="79">
        <v>8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</v>
      </c>
      <c r="J35" s="81"/>
      <c r="K35" s="79">
        <v>8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4</v>
      </c>
      <c r="Z35" s="81"/>
      <c r="AA35" s="79">
        <v>8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8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8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>
        <v>1</v>
      </c>
      <c r="Z38" s="81"/>
      <c r="AA38" s="79">
        <v>8</v>
      </c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6</v>
      </c>
      <c r="J39" s="81"/>
      <c r="K39" s="79">
        <v>8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32</v>
      </c>
      <c r="J40" s="81"/>
      <c r="K40" s="79">
        <v>8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4</v>
      </c>
      <c r="Z40" s="81"/>
      <c r="AA40" s="79">
        <v>8</v>
      </c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13</v>
      </c>
      <c r="Z41" s="81"/>
      <c r="AA41" s="79">
        <v>8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8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/>
      <c r="J44" s="81"/>
      <c r="K44" s="79"/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>
        <v>1</v>
      </c>
      <c r="Z45" s="81"/>
      <c r="AA45" s="79">
        <v>8</v>
      </c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2</v>
      </c>
      <c r="Z46" s="81"/>
      <c r="AA46" s="79">
        <v>8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</v>
      </c>
      <c r="Z47" s="81"/>
      <c r="AA47" s="79">
        <v>8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6</v>
      </c>
      <c r="J48" s="81"/>
      <c r="K48" s="79">
        <v>8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>
        <v>102</v>
      </c>
      <c r="J49" s="81"/>
      <c r="K49" s="79">
        <v>8</v>
      </c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804</v>
      </c>
      <c r="J51" s="81"/>
      <c r="K51" s="79">
        <v>8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>
        <v>2</v>
      </c>
      <c r="J52" s="81"/>
      <c r="K52" s="79">
        <v>8</v>
      </c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>
        <v>1</v>
      </c>
      <c r="J54" s="81"/>
      <c r="K54" s="79">
        <v>8</v>
      </c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9</v>
      </c>
      <c r="J56" s="81"/>
      <c r="K56" s="79">
        <v>8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>
        <v>5</v>
      </c>
      <c r="J62" s="81"/>
      <c r="K62" s="79">
        <v>8</v>
      </c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4</v>
      </c>
      <c r="J63" s="81"/>
      <c r="K63" s="79">
        <v>8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10</v>
      </c>
      <c r="Z64" s="81"/>
      <c r="AA64" s="79">
        <v>8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97</v>
      </c>
      <c r="Z66" s="81"/>
      <c r="AA66" s="79">
        <v>8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2</v>
      </c>
      <c r="J68" s="81"/>
      <c r="K68" s="79">
        <v>8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4</v>
      </c>
      <c r="Z71" s="81"/>
      <c r="AA71" s="79">
        <v>8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15</v>
      </c>
      <c r="Z72" s="81"/>
      <c r="AA72" s="79">
        <v>8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12</v>
      </c>
      <c r="J77" s="81"/>
      <c r="K77" s="79">
        <v>8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8</v>
      </c>
      <c r="Z77" s="81"/>
      <c r="AA77" s="79">
        <v>8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6</v>
      </c>
      <c r="J78" s="81"/>
      <c r="K78" s="79">
        <v>8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32</v>
      </c>
      <c r="J79" s="81"/>
      <c r="K79" s="79">
        <v>8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6</v>
      </c>
      <c r="Z82" s="81"/>
      <c r="AA82" s="79">
        <v>8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>
        <v>2</v>
      </c>
      <c r="J85" s="81"/>
      <c r="K85" s="79">
        <v>8</v>
      </c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A1:K1"/>
    <mergeCell ref="Z1:AA1"/>
    <mergeCell ref="Z2:AA2"/>
    <mergeCell ref="A3:Y3"/>
    <mergeCell ref="Z3:AA3"/>
    <mergeCell ref="Z4:AA4"/>
    <mergeCell ref="A9:D9"/>
    <mergeCell ref="F9:I9"/>
    <mergeCell ref="Z9:AB9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88689-0F65-42C6-90B5-479D208C1DA7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45355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1</v>
      </c>
      <c r="H6" s="18">
        <v>1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20231113_1010_STTD_ZOOP50</v>
      </c>
      <c r="B9" s="74"/>
      <c r="C9" s="74"/>
      <c r="D9" s="75"/>
      <c r="E9" s="24"/>
      <c r="F9" s="76" t="s">
        <v>264</v>
      </c>
      <c r="G9" s="77"/>
      <c r="H9" s="77"/>
      <c r="I9" s="78"/>
      <c r="J9" s="13"/>
      <c r="K9" s="25" t="s">
        <v>34</v>
      </c>
      <c r="L9" s="26"/>
      <c r="M9" s="27">
        <v>200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72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7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4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4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5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2</v>
      </c>
      <c r="Z25" s="81"/>
      <c r="AA25" s="79">
        <v>10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/>
      <c r="Z26" s="81"/>
      <c r="AA26" s="79"/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546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6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>
        <v>116</v>
      </c>
      <c r="J29" s="81"/>
      <c r="K29" s="79">
        <v>10</v>
      </c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/>
      <c r="Z30" s="112"/>
      <c r="AA30" s="79"/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6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>
        <v>8</v>
      </c>
      <c r="J33" s="81"/>
      <c r="K33" s="79">
        <v>10</v>
      </c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11</v>
      </c>
      <c r="Z33" s="81"/>
      <c r="AA33" s="79">
        <v>10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23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194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1154</v>
      </c>
      <c r="J39" s="81"/>
      <c r="K39" s="79">
        <v>10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143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>
        <v>1</v>
      </c>
      <c r="J41" s="81"/>
      <c r="K41" s="79">
        <v>10</v>
      </c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4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11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>
        <v>5</v>
      </c>
      <c r="J45" s="81"/>
      <c r="K45" s="79">
        <v>10</v>
      </c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1</v>
      </c>
      <c r="Z47" s="81"/>
      <c r="AA47" s="79">
        <v>10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18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9</v>
      </c>
      <c r="J57" s="81"/>
      <c r="K57" s="79">
        <v>10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56</v>
      </c>
      <c r="J59" s="81"/>
      <c r="K59" s="79">
        <v>10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2</v>
      </c>
      <c r="Z59" s="81"/>
      <c r="AA59" s="79">
        <v>10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/>
      <c r="J63" s="81"/>
      <c r="K63" s="79"/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6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1</v>
      </c>
      <c r="J68" s="81"/>
      <c r="K68" s="79">
        <v>10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37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>
        <v>1</v>
      </c>
      <c r="Z70" s="81"/>
      <c r="AA70" s="79">
        <v>10</v>
      </c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9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30</v>
      </c>
      <c r="J81" s="81"/>
      <c r="K81" s="79">
        <v>10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</v>
      </c>
      <c r="J89" s="81"/>
      <c r="K89" s="79">
        <v>10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99</v>
      </c>
      <c r="J90" s="81"/>
      <c r="K90" s="79">
        <v>10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C4E29-F4FC-4F79-AA21-50699F61DE8E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45355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1</v>
      </c>
      <c r="H6" s="18">
        <v>1</v>
      </c>
      <c r="I6" s="19">
        <v>3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20231113_1010_STTD_ZOOP150</v>
      </c>
      <c r="B9" s="74"/>
      <c r="C9" s="74"/>
      <c r="D9" s="75"/>
      <c r="E9" s="24"/>
      <c r="F9" s="76" t="s">
        <v>264</v>
      </c>
      <c r="G9" s="77"/>
      <c r="H9" s="77"/>
      <c r="I9" s="78"/>
      <c r="J9" s="13"/>
      <c r="K9" s="25" t="s">
        <v>34</v>
      </c>
      <c r="L9" s="26"/>
      <c r="M9" s="27">
        <v>125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125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73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11</v>
      </c>
      <c r="J21" s="81"/>
      <c r="K21" s="79">
        <v>8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>
        <v>1</v>
      </c>
      <c r="Z21" s="97"/>
      <c r="AA21" s="79">
        <v>8</v>
      </c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1</v>
      </c>
      <c r="Z22" s="81"/>
      <c r="AA22" s="79">
        <v>8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4</v>
      </c>
      <c r="Z24" s="81"/>
      <c r="AA24" s="79">
        <v>8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9</v>
      </c>
      <c r="J25" s="81"/>
      <c r="K25" s="79">
        <v>8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1</v>
      </c>
      <c r="Z25" s="81"/>
      <c r="AA25" s="79">
        <v>8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2</v>
      </c>
      <c r="Z26" s="81"/>
      <c r="AA26" s="79">
        <v>8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4</v>
      </c>
      <c r="J27" s="81"/>
      <c r="K27" s="79">
        <v>8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16</v>
      </c>
      <c r="Z27" s="81"/>
      <c r="AA27" s="79">
        <v>8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4</v>
      </c>
      <c r="J28" s="81"/>
      <c r="K28" s="79">
        <v>8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>
        <v>1</v>
      </c>
      <c r="J29" s="81"/>
      <c r="K29" s="79">
        <v>8</v>
      </c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>
        <v>1</v>
      </c>
      <c r="Z30" s="112"/>
      <c r="AA30" s="79">
        <v>8</v>
      </c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22</v>
      </c>
      <c r="Z33" s="81"/>
      <c r="AA33" s="79">
        <v>8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5</v>
      </c>
      <c r="J35" s="81"/>
      <c r="K35" s="79">
        <v>8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943</v>
      </c>
      <c r="J39" s="81"/>
      <c r="K39" s="79">
        <v>8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39</v>
      </c>
      <c r="J40" s="81"/>
      <c r="K40" s="79">
        <v>8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3</v>
      </c>
      <c r="J43" s="81"/>
      <c r="K43" s="79">
        <v>8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</v>
      </c>
      <c r="J44" s="81"/>
      <c r="K44" s="79">
        <v>8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3</v>
      </c>
      <c r="Z47" s="81"/>
      <c r="AA47" s="79">
        <v>8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25</v>
      </c>
      <c r="J51" s="81"/>
      <c r="K51" s="79">
        <v>8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1</v>
      </c>
      <c r="J57" s="81"/>
      <c r="K57" s="79">
        <v>8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1</v>
      </c>
      <c r="J59" s="81"/>
      <c r="K59" s="79">
        <v>8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</v>
      </c>
      <c r="J63" s="81"/>
      <c r="K63" s="79">
        <v>8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8</v>
      </c>
      <c r="Z64" s="81"/>
      <c r="AA64" s="79">
        <v>8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</v>
      </c>
      <c r="Z66" s="81"/>
      <c r="AA66" s="79">
        <v>8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4</v>
      </c>
      <c r="J68" s="81"/>
      <c r="K68" s="79">
        <v>8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</v>
      </c>
      <c r="Z69" s="81"/>
      <c r="AA69" s="79">
        <v>8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2</v>
      </c>
      <c r="Z71" s="81"/>
      <c r="AA71" s="79">
        <v>8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/>
      <c r="Z72" s="81"/>
      <c r="AA72" s="79"/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>
        <v>1</v>
      </c>
      <c r="J80" s="81"/>
      <c r="K80" s="79">
        <v>8</v>
      </c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76</v>
      </c>
      <c r="J81" s="81"/>
      <c r="K81" s="79">
        <v>8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/>
      <c r="Z82" s="81"/>
      <c r="AA82" s="79"/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372</v>
      </c>
      <c r="J90" s="81"/>
      <c r="K90" s="79">
        <v>8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2</v>
      </c>
      <c r="J94" s="81"/>
      <c r="K94" s="79">
        <v>8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FED52-8079-4B70-B2B8-EAB5624B99E4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45356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1</v>
      </c>
      <c r="H6" s="18">
        <v>1</v>
      </c>
      <c r="I6" s="19">
        <v>4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20231114_0955_SHR_ZOOP50</v>
      </c>
      <c r="B9" s="74"/>
      <c r="C9" s="74"/>
      <c r="D9" s="75"/>
      <c r="E9" s="24"/>
      <c r="F9" s="76" t="s">
        <v>265</v>
      </c>
      <c r="G9" s="77"/>
      <c r="H9" s="77"/>
      <c r="I9" s="78"/>
      <c r="J9" s="13"/>
      <c r="K9" s="25" t="s">
        <v>34</v>
      </c>
      <c r="L9" s="26"/>
      <c r="M9" s="27">
        <v>200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200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74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24</v>
      </c>
      <c r="J21" s="81"/>
      <c r="K21" s="79">
        <v>10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10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5</v>
      </c>
      <c r="J23" s="81"/>
      <c r="K23" s="79">
        <v>10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24</v>
      </c>
      <c r="Z24" s="81"/>
      <c r="AA24" s="79">
        <v>10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6</v>
      </c>
      <c r="J25" s="81"/>
      <c r="K25" s="79">
        <v>10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3</v>
      </c>
      <c r="Z26" s="81"/>
      <c r="AA26" s="79">
        <v>10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820</v>
      </c>
      <c r="J27" s="81"/>
      <c r="K27" s="79">
        <v>10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9</v>
      </c>
      <c r="Z27" s="81"/>
      <c r="AA27" s="79">
        <v>10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10</v>
      </c>
      <c r="J28" s="81"/>
      <c r="K28" s="79">
        <v>10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>
        <v>34</v>
      </c>
      <c r="J30" s="81"/>
      <c r="K30" s="79">
        <v>10</v>
      </c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/>
      <c r="Z30" s="112"/>
      <c r="AA30" s="79"/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70</v>
      </c>
      <c r="J31" s="81"/>
      <c r="K31" s="79">
        <v>10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8</v>
      </c>
      <c r="J32" s="81"/>
      <c r="K32" s="79">
        <v>10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>
        <v>6</v>
      </c>
      <c r="J33" s="81"/>
      <c r="K33" s="79">
        <v>10</v>
      </c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/>
      <c r="Z33" s="81"/>
      <c r="AA33" s="79"/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5</v>
      </c>
      <c r="J35" s="81"/>
      <c r="K35" s="79">
        <v>10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3</v>
      </c>
      <c r="J36" s="81"/>
      <c r="K36" s="79">
        <v>10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401</v>
      </c>
      <c r="J38" s="81"/>
      <c r="K38" s="79">
        <v>10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183</v>
      </c>
      <c r="J40" s="81"/>
      <c r="K40" s="79">
        <v>10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>
        <v>15</v>
      </c>
      <c r="J42" s="81"/>
      <c r="K42" s="79">
        <v>10</v>
      </c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>
        <v>1</v>
      </c>
      <c r="J43" s="81"/>
      <c r="K43" s="79">
        <v>10</v>
      </c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54</v>
      </c>
      <c r="J44" s="81"/>
      <c r="K44" s="79">
        <v>10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1</v>
      </c>
      <c r="Z46" s="81"/>
      <c r="AA46" s="79">
        <v>10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2</v>
      </c>
      <c r="J48" s="81"/>
      <c r="K48" s="79">
        <v>10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>
        <v>1</v>
      </c>
      <c r="J49" s="81"/>
      <c r="K49" s="79">
        <v>10</v>
      </c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109</v>
      </c>
      <c r="J51" s="81"/>
      <c r="K51" s="79">
        <v>10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</v>
      </c>
      <c r="J56" s="81"/>
      <c r="K56" s="79">
        <v>10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4</v>
      </c>
      <c r="J63" s="81"/>
      <c r="K63" s="79">
        <v>10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13</v>
      </c>
      <c r="Z64" s="81"/>
      <c r="AA64" s="79">
        <v>10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2</v>
      </c>
      <c r="Z66" s="81"/>
      <c r="AA66" s="79">
        <v>10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</v>
      </c>
      <c r="Z69" s="81"/>
      <c r="AA69" s="79">
        <v>10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1</v>
      </c>
      <c r="Z71" s="81"/>
      <c r="AA71" s="79">
        <v>10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37</v>
      </c>
      <c r="Z72" s="81"/>
      <c r="AA72" s="79">
        <v>10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3</v>
      </c>
      <c r="J77" s="81"/>
      <c r="K77" s="79">
        <v>10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9</v>
      </c>
      <c r="Z77" s="81"/>
      <c r="AA77" s="79">
        <v>10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3</v>
      </c>
      <c r="J79" s="81"/>
      <c r="K79" s="79">
        <v>10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6</v>
      </c>
      <c r="Z82" s="81"/>
      <c r="AA82" s="79">
        <v>10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4FC62-4898-44DA-BCCF-680ACFE0ADBE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45356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1</v>
      </c>
      <c r="H6" s="18">
        <v>1</v>
      </c>
      <c r="I6" s="19">
        <v>4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195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20231114_0955_SHR_ZOOP150</v>
      </c>
      <c r="B9" s="74"/>
      <c r="C9" s="74"/>
      <c r="D9" s="75"/>
      <c r="E9" s="24"/>
      <c r="F9" s="76" t="s">
        <v>265</v>
      </c>
      <c r="G9" s="77"/>
      <c r="H9" s="77"/>
      <c r="I9" s="78"/>
      <c r="J9" s="13"/>
      <c r="K9" s="25" t="s">
        <v>34</v>
      </c>
      <c r="L9" s="26"/>
      <c r="M9" s="27">
        <v>50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50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10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75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27</v>
      </c>
      <c r="J21" s="81"/>
      <c r="K21" s="79">
        <v>5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2</v>
      </c>
      <c r="Z22" s="81"/>
      <c r="AA22" s="79">
        <v>5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>
        <v>5</v>
      </c>
      <c r="J23" s="81"/>
      <c r="K23" s="79">
        <v>5</v>
      </c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147</v>
      </c>
      <c r="Z24" s="81"/>
      <c r="AA24" s="79">
        <v>5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55</v>
      </c>
      <c r="J25" s="81"/>
      <c r="K25" s="79">
        <v>5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4</v>
      </c>
      <c r="Z25" s="81"/>
      <c r="AA25" s="79">
        <v>5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14</v>
      </c>
      <c r="Z26" s="81"/>
      <c r="AA26" s="79">
        <v>5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74</v>
      </c>
      <c r="J27" s="81"/>
      <c r="K27" s="79">
        <v>5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63</v>
      </c>
      <c r="Z27" s="81"/>
      <c r="AA27" s="79">
        <v>5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4</v>
      </c>
      <c r="J28" s="81"/>
      <c r="K28" s="79">
        <v>5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/>
      <c r="J29" s="81"/>
      <c r="K29" s="79"/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>
        <v>3</v>
      </c>
      <c r="Z29" s="81"/>
      <c r="AA29" s="79">
        <v>5</v>
      </c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/>
      <c r="Z30" s="112"/>
      <c r="AA30" s="79"/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5</v>
      </c>
      <c r="Z33" s="81"/>
      <c r="AA33" s="79">
        <v>5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3</v>
      </c>
      <c r="J35" s="81"/>
      <c r="K35" s="79">
        <v>5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3</v>
      </c>
      <c r="Z35" s="81"/>
      <c r="AA35" s="79">
        <v>5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>
        <v>1</v>
      </c>
      <c r="J36" s="81"/>
      <c r="K36" s="79">
        <v>5</v>
      </c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>
        <v>1</v>
      </c>
      <c r="Z36" s="81"/>
      <c r="AA36" s="79">
        <v>5</v>
      </c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1</v>
      </c>
      <c r="J37" s="81"/>
      <c r="K37" s="79">
        <v>5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/>
      <c r="J39" s="81"/>
      <c r="K39" s="79"/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2</v>
      </c>
      <c r="J40" s="81"/>
      <c r="K40" s="79">
        <v>5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>
        <v>5</v>
      </c>
      <c r="Z40" s="81"/>
      <c r="AA40" s="79">
        <v>5</v>
      </c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9</v>
      </c>
      <c r="Z41" s="81"/>
      <c r="AA41" s="79">
        <v>5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/>
      <c r="Z43" s="81"/>
      <c r="AA43" s="79"/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2</v>
      </c>
      <c r="J44" s="81"/>
      <c r="K44" s="79">
        <v>5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>
        <v>2</v>
      </c>
      <c r="Z45" s="81"/>
      <c r="AA45" s="79">
        <v>5</v>
      </c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>
        <v>9</v>
      </c>
      <c r="Z46" s="81"/>
      <c r="AA46" s="79">
        <v>5</v>
      </c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24</v>
      </c>
      <c r="Z47" s="81"/>
      <c r="AA47" s="79">
        <v>5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6</v>
      </c>
      <c r="J48" s="81"/>
      <c r="K48" s="79">
        <v>5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>
        <v>60</v>
      </c>
      <c r="J49" s="81"/>
      <c r="K49" s="79">
        <v>5</v>
      </c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>
        <v>1</v>
      </c>
      <c r="J50" s="81"/>
      <c r="K50" s="79">
        <v>5</v>
      </c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505</v>
      </c>
      <c r="J51" s="81"/>
      <c r="K51" s="79">
        <v>5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>
        <v>3</v>
      </c>
      <c r="J52" s="81"/>
      <c r="K52" s="79">
        <v>5</v>
      </c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>
        <v>1</v>
      </c>
      <c r="J54" s="81"/>
      <c r="K54" s="79">
        <v>5</v>
      </c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13</v>
      </c>
      <c r="J56" s="81"/>
      <c r="K56" s="79">
        <v>5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/>
      <c r="J57" s="81"/>
      <c r="K57" s="79"/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/>
      <c r="J59" s="81"/>
      <c r="K59" s="79"/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/>
      <c r="Z59" s="81"/>
      <c r="AA59" s="79"/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3</v>
      </c>
      <c r="J61" s="81"/>
      <c r="K61" s="79">
        <v>5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15</v>
      </c>
      <c r="J63" s="81"/>
      <c r="K63" s="79">
        <v>5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10</v>
      </c>
      <c r="Z64" s="81"/>
      <c r="AA64" s="79">
        <v>5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</v>
      </c>
      <c r="Z66" s="81"/>
      <c r="AA66" s="79">
        <v>5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/>
      <c r="Z69" s="81"/>
      <c r="AA69" s="79"/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4</v>
      </c>
      <c r="Z71" s="81"/>
      <c r="AA71" s="79">
        <v>5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20</v>
      </c>
      <c r="Z72" s="81"/>
      <c r="AA72" s="79">
        <v>5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>
        <v>32</v>
      </c>
      <c r="J77" s="81"/>
      <c r="K77" s="79">
        <v>5</v>
      </c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3</v>
      </c>
      <c r="Z77" s="81"/>
      <c r="AA77" s="79">
        <v>5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>
        <v>1</v>
      </c>
      <c r="J78" s="81"/>
      <c r="K78" s="79">
        <v>5</v>
      </c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>
        <v>16</v>
      </c>
      <c r="J79" s="81"/>
      <c r="K79" s="79">
        <v>5</v>
      </c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/>
      <c r="J81" s="81"/>
      <c r="K81" s="79"/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1</v>
      </c>
      <c r="Z82" s="81"/>
      <c r="AA82" s="79">
        <v>5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>
        <v>3</v>
      </c>
      <c r="J84" s="81"/>
      <c r="K84" s="79">
        <v>5</v>
      </c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>
        <v>24</v>
      </c>
      <c r="J85" s="81"/>
      <c r="K85" s="79">
        <v>5</v>
      </c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/>
      <c r="J89" s="81"/>
      <c r="K89" s="79"/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/>
      <c r="J90" s="81"/>
      <c r="K90" s="79"/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 t="s">
        <v>266</v>
      </c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4AFC-CC48-43BC-9A35-D21C7F5E5AF9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45357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1</v>
      </c>
      <c r="H6" s="18">
        <v>2</v>
      </c>
      <c r="I6" s="19">
        <v>7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20231127_0955_STTD_ZOOP50</v>
      </c>
      <c r="B9" s="74"/>
      <c r="C9" s="74"/>
      <c r="D9" s="75"/>
      <c r="E9" s="24"/>
      <c r="F9" s="76" t="s">
        <v>265</v>
      </c>
      <c r="G9" s="77"/>
      <c r="H9" s="77"/>
      <c r="I9" s="78"/>
      <c r="J9" s="13"/>
      <c r="K9" s="25" t="s">
        <v>34</v>
      </c>
      <c r="L9" s="26"/>
      <c r="M9" s="27">
        <v>125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125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76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3</v>
      </c>
      <c r="J21" s="81"/>
      <c r="K21" s="79">
        <v>8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5</v>
      </c>
      <c r="Z22" s="81"/>
      <c r="AA22" s="79">
        <v>8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3</v>
      </c>
      <c r="Z24" s="81"/>
      <c r="AA24" s="79">
        <v>8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5</v>
      </c>
      <c r="J25" s="81"/>
      <c r="K25" s="79">
        <v>8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/>
      <c r="Z25" s="81"/>
      <c r="AA25" s="79"/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/>
      <c r="Z26" s="81"/>
      <c r="AA26" s="79"/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803</v>
      </c>
      <c r="J27" s="81"/>
      <c r="K27" s="79">
        <v>8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11</v>
      </c>
      <c r="Z27" s="81"/>
      <c r="AA27" s="79">
        <v>8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10</v>
      </c>
      <c r="J28" s="81"/>
      <c r="K28" s="79">
        <v>8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>
        <v>133</v>
      </c>
      <c r="J29" s="81"/>
      <c r="K29" s="79">
        <v>8</v>
      </c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/>
      <c r="Z30" s="112"/>
      <c r="AA30" s="79"/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>
        <v>10</v>
      </c>
      <c r="J31" s="81"/>
      <c r="K31" s="79">
        <v>8</v>
      </c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/>
      <c r="Z31" s="81"/>
      <c r="AA31" s="79"/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>
        <v>8</v>
      </c>
      <c r="J32" s="81"/>
      <c r="K32" s="79">
        <v>8</v>
      </c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>
        <v>3</v>
      </c>
      <c r="Z32" s="81"/>
      <c r="AA32" s="79">
        <v>8</v>
      </c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25</v>
      </c>
      <c r="Z33" s="81"/>
      <c r="AA33" s="79">
        <v>8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12</v>
      </c>
      <c r="J35" s="81"/>
      <c r="K35" s="79">
        <v>8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/>
      <c r="Z35" s="81"/>
      <c r="AA35" s="79"/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/>
      <c r="J37" s="81"/>
      <c r="K37" s="79"/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>
        <v>48</v>
      </c>
      <c r="J38" s="81"/>
      <c r="K38" s="79">
        <v>8</v>
      </c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290</v>
      </c>
      <c r="J39" s="81"/>
      <c r="K39" s="79">
        <v>8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100</v>
      </c>
      <c r="J40" s="81"/>
      <c r="K40" s="79">
        <v>8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/>
      <c r="Z41" s="81"/>
      <c r="AA41" s="79"/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1</v>
      </c>
      <c r="Z43" s="81"/>
      <c r="AA43" s="79">
        <v>8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10</v>
      </c>
      <c r="J44" s="81"/>
      <c r="K44" s="79">
        <v>8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>
        <v>15</v>
      </c>
      <c r="J45" s="81"/>
      <c r="K45" s="79">
        <v>8</v>
      </c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/>
      <c r="Z47" s="81"/>
      <c r="AA47" s="79"/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/>
      <c r="J48" s="81"/>
      <c r="K48" s="79"/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17</v>
      </c>
      <c r="J51" s="81"/>
      <c r="K51" s="79">
        <v>8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/>
      <c r="J56" s="81"/>
      <c r="K56" s="79"/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11</v>
      </c>
      <c r="J57" s="81"/>
      <c r="K57" s="79">
        <v>8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20</v>
      </c>
      <c r="J59" s="81"/>
      <c r="K59" s="79">
        <v>8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3</v>
      </c>
      <c r="Z59" s="81"/>
      <c r="AA59" s="79">
        <v>8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/>
      <c r="J61" s="81"/>
      <c r="K61" s="79"/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2</v>
      </c>
      <c r="J63" s="81"/>
      <c r="K63" s="79">
        <v>8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</v>
      </c>
      <c r="Z64" s="81"/>
      <c r="AA64" s="79">
        <v>8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/>
      <c r="Z66" s="81"/>
      <c r="AA66" s="79"/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/>
      <c r="J68" s="81"/>
      <c r="K68" s="79"/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32</v>
      </c>
      <c r="Z69" s="81"/>
      <c r="AA69" s="79">
        <v>8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>
        <v>1</v>
      </c>
      <c r="Z70" s="81"/>
      <c r="AA70" s="79">
        <v>8</v>
      </c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/>
      <c r="Z71" s="81"/>
      <c r="AA71" s="79"/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9</v>
      </c>
      <c r="Z72" s="81"/>
      <c r="AA72" s="79">
        <v>8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>
        <v>3</v>
      </c>
      <c r="Z77" s="81"/>
      <c r="AA77" s="79">
        <v>8</v>
      </c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/>
      <c r="J80" s="81"/>
      <c r="K80" s="79"/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133</v>
      </c>
      <c r="J81" s="81"/>
      <c r="K81" s="79">
        <v>8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3</v>
      </c>
      <c r="Z82" s="81"/>
      <c r="AA82" s="79">
        <v>8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1</v>
      </c>
      <c r="J89" s="81"/>
      <c r="K89" s="79">
        <v>8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36</v>
      </c>
      <c r="J90" s="81"/>
      <c r="K90" s="79">
        <v>8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/>
      <c r="J94" s="81"/>
      <c r="K94" s="79"/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/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 t="s">
        <v>197</v>
      </c>
      <c r="F101" s="49" t="s">
        <v>180</v>
      </c>
      <c r="G101" s="49"/>
      <c r="H101" s="49"/>
      <c r="I101" s="48"/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8ECB1-36A6-43A5-B4A3-EEE7E3F573F0}">
  <sheetPr>
    <pageSetUpPr fitToPage="1"/>
  </sheetPr>
  <dimension ref="A1:AQ130"/>
  <sheetViews>
    <sheetView zoomScale="80" zoomScaleNormal="80" workbookViewId="0">
      <selection activeCell="Q76" sqref="Q76:X76"/>
    </sheetView>
  </sheetViews>
  <sheetFormatPr defaultColWidth="9.08984375" defaultRowHeight="14.5" x14ac:dyDescent="0.35"/>
  <cols>
    <col min="1" max="3" width="4.90625" style="9" customWidth="1"/>
    <col min="4" max="4" width="11.453125" style="9" customWidth="1"/>
    <col min="5" max="8" width="4.90625" style="9" customWidth="1"/>
    <col min="9" max="9" width="5.453125" style="9" customWidth="1"/>
    <col min="10" max="21" width="4.90625" style="9" customWidth="1"/>
    <col min="22" max="22" width="5.6328125" style="9" customWidth="1"/>
    <col min="23" max="27" width="4.90625" style="9" customWidth="1"/>
    <col min="28" max="28" width="9" style="9" customWidth="1"/>
    <col min="29" max="29" width="4.90625" style="9" customWidth="1"/>
    <col min="44" max="16384" width="9.08984375" style="9"/>
  </cols>
  <sheetData>
    <row r="1" spans="1:29" ht="15" thickBot="1" x14ac:dyDescent="0.4">
      <c r="A1" s="60"/>
      <c r="B1" s="61"/>
      <c r="C1" s="61"/>
      <c r="D1" s="61"/>
      <c r="E1" s="61"/>
      <c r="F1" s="61"/>
      <c r="G1" s="61"/>
      <c r="H1" s="61"/>
      <c r="I1" s="61"/>
      <c r="J1" s="61"/>
      <c r="K1" s="62"/>
      <c r="L1" s="6"/>
      <c r="M1" s="6" t="s">
        <v>17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3" t="s">
        <v>18</v>
      </c>
      <c r="AA1" s="64"/>
      <c r="AB1" s="7" t="s">
        <v>19</v>
      </c>
      <c r="AC1" s="8"/>
    </row>
    <row r="2" spans="1:29" x14ac:dyDescent="0.35">
      <c r="A2" s="6" t="s">
        <v>20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5" t="s">
        <v>21</v>
      </c>
      <c r="AA2" s="66"/>
      <c r="AB2" s="11" t="s">
        <v>22</v>
      </c>
      <c r="AC2" s="8"/>
    </row>
    <row r="3" spans="1:29" x14ac:dyDescent="0.35">
      <c r="A3" s="67" t="s">
        <v>23</v>
      </c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8"/>
      <c r="Z3" s="69" t="s">
        <v>24</v>
      </c>
      <c r="AA3" s="70"/>
      <c r="AB3" s="12" t="s">
        <v>25</v>
      </c>
      <c r="AC3" s="8"/>
    </row>
    <row r="4" spans="1:29" x14ac:dyDescent="0.3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1" t="s">
        <v>26</v>
      </c>
      <c r="AA4" s="72"/>
      <c r="AB4" s="58">
        <v>45357</v>
      </c>
      <c r="AC4" s="8"/>
    </row>
    <row r="5" spans="1:29" x14ac:dyDescent="0.3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0"/>
      <c r="AB5" s="6"/>
      <c r="AC5" s="6"/>
    </row>
    <row r="6" spans="1:29" x14ac:dyDescent="0.35">
      <c r="A6" s="83" t="s">
        <v>27</v>
      </c>
      <c r="B6" s="84"/>
      <c r="C6" s="84"/>
      <c r="D6" s="85"/>
      <c r="E6" s="6"/>
      <c r="F6" s="17">
        <v>1</v>
      </c>
      <c r="G6" s="15">
        <v>1</v>
      </c>
      <c r="H6" s="18">
        <v>2</v>
      </c>
      <c r="I6" s="19">
        <v>7</v>
      </c>
      <c r="J6" s="16">
        <v>2</v>
      </c>
      <c r="K6" s="17">
        <v>0</v>
      </c>
      <c r="L6" s="17">
        <v>2</v>
      </c>
      <c r="M6" s="17">
        <v>3</v>
      </c>
      <c r="N6" s="13"/>
      <c r="O6" s="6"/>
      <c r="P6" s="6"/>
      <c r="Q6" s="83"/>
      <c r="R6" s="84"/>
      <c r="S6" s="84"/>
      <c r="T6" s="85"/>
      <c r="U6" s="6"/>
      <c r="V6" s="83" t="s">
        <v>194</v>
      </c>
      <c r="W6" s="84"/>
      <c r="X6" s="85"/>
      <c r="Y6" s="6"/>
      <c r="Z6" s="79">
        <v>1</v>
      </c>
      <c r="AA6" s="80"/>
      <c r="AB6" s="81"/>
      <c r="AC6" s="6"/>
    </row>
    <row r="7" spans="1:29" x14ac:dyDescent="0.35">
      <c r="A7" s="86" t="s">
        <v>1</v>
      </c>
      <c r="B7" s="86"/>
      <c r="C7" s="86"/>
      <c r="D7" s="86"/>
      <c r="E7" s="13"/>
      <c r="F7" s="87" t="s">
        <v>28</v>
      </c>
      <c r="G7" s="87"/>
      <c r="H7" s="21" t="s">
        <v>29</v>
      </c>
      <c r="I7" s="22"/>
      <c r="J7" s="86" t="s">
        <v>30</v>
      </c>
      <c r="K7" s="86"/>
      <c r="L7" s="86"/>
      <c r="M7" s="86"/>
      <c r="N7" s="13"/>
      <c r="O7" s="6"/>
      <c r="P7" s="6"/>
      <c r="Q7" s="6"/>
      <c r="R7" s="86" t="s">
        <v>31</v>
      </c>
      <c r="S7" s="86"/>
      <c r="T7" s="6"/>
      <c r="U7" s="13"/>
      <c r="V7" s="6"/>
      <c r="W7" s="20" t="s">
        <v>32</v>
      </c>
      <c r="X7" s="20"/>
      <c r="Y7" s="6"/>
      <c r="Z7" s="6" t="s">
        <v>33</v>
      </c>
      <c r="AA7" s="6"/>
      <c r="AB7" s="6"/>
      <c r="AC7" s="6"/>
    </row>
    <row r="8" spans="1:29" ht="15" thickBot="1" x14ac:dyDescent="0.4">
      <c r="A8" s="6"/>
      <c r="B8" s="10"/>
      <c r="C8" s="13"/>
      <c r="D8" s="13"/>
      <c r="E8" s="13"/>
      <c r="F8" s="23"/>
      <c r="G8" s="23"/>
      <c r="H8" s="13"/>
      <c r="I8" s="23"/>
      <c r="J8" s="21"/>
      <c r="K8" s="22"/>
      <c r="L8" s="13"/>
      <c r="M8" s="10"/>
      <c r="N8" s="10"/>
      <c r="O8" s="6"/>
      <c r="P8" s="6"/>
      <c r="Q8" s="13"/>
      <c r="R8" s="13"/>
      <c r="S8" s="13"/>
      <c r="T8" s="13"/>
      <c r="U8" s="13"/>
      <c r="V8" s="13"/>
      <c r="W8" s="13"/>
      <c r="X8" s="6"/>
      <c r="Y8" s="13"/>
      <c r="Z8" s="13"/>
      <c r="AA8" s="6"/>
      <c r="AB8" s="6"/>
      <c r="AC8" s="6"/>
    </row>
    <row r="9" spans="1:29" ht="16.5" thickBot="1" x14ac:dyDescent="0.45">
      <c r="A9" s="73" t="str">
        <f>SUBSTITUTE(_xlfn.CONCAT(J6,K6,L6,M6,F6,G6,H6,I6,"_",F9,"_",V6,"_",Q101),":","")</f>
        <v>20231127_0955_STTD_ZOOP150</v>
      </c>
      <c r="B9" s="74"/>
      <c r="C9" s="74"/>
      <c r="D9" s="75"/>
      <c r="E9" s="24"/>
      <c r="F9" s="76" t="s">
        <v>265</v>
      </c>
      <c r="G9" s="77"/>
      <c r="H9" s="77"/>
      <c r="I9" s="78"/>
      <c r="J9" s="13"/>
      <c r="K9" s="25" t="s">
        <v>34</v>
      </c>
      <c r="L9" s="26"/>
      <c r="M9" s="27">
        <v>60</v>
      </c>
      <c r="N9" s="26"/>
      <c r="O9" s="26"/>
      <c r="P9" s="26"/>
      <c r="Q9" s="28"/>
      <c r="R9" s="6"/>
      <c r="S9" s="29" t="s">
        <v>35</v>
      </c>
      <c r="T9" s="30"/>
      <c r="U9" s="30"/>
      <c r="V9" s="31">
        <v>1</v>
      </c>
      <c r="W9" s="32"/>
      <c r="X9" s="6"/>
      <c r="Y9" s="6"/>
      <c r="Z9" s="79"/>
      <c r="AA9" s="80"/>
      <c r="AB9" s="81"/>
      <c r="AC9" s="6"/>
    </row>
    <row r="10" spans="1:29" x14ac:dyDescent="0.35">
      <c r="A10" s="82" t="s">
        <v>36</v>
      </c>
      <c r="B10" s="82"/>
      <c r="C10" s="82"/>
      <c r="D10" s="82"/>
      <c r="E10" s="6"/>
      <c r="F10" s="82" t="s">
        <v>4</v>
      </c>
      <c r="G10" s="82"/>
      <c r="H10" s="82"/>
      <c r="I10" s="82"/>
      <c r="J10" s="13"/>
      <c r="K10" s="6"/>
      <c r="L10" s="13"/>
      <c r="M10" s="6"/>
      <c r="N10" s="6"/>
      <c r="O10" s="6"/>
      <c r="P10" s="6"/>
      <c r="Q10" s="6"/>
      <c r="R10" s="6"/>
      <c r="S10" s="33"/>
      <c r="T10" s="10"/>
      <c r="U10" s="6"/>
      <c r="V10" s="6"/>
      <c r="W10" s="13"/>
      <c r="X10" s="6"/>
      <c r="Y10" s="6"/>
      <c r="Z10" s="64" t="s">
        <v>37</v>
      </c>
      <c r="AA10" s="64"/>
      <c r="AB10" s="64"/>
      <c r="AC10" s="6"/>
    </row>
    <row r="11" spans="1:29" ht="15" thickBot="1" x14ac:dyDescent="0.4">
      <c r="A11" s="6"/>
      <c r="B11" s="6"/>
      <c r="C11" s="6"/>
      <c r="D11" s="6"/>
      <c r="E11" s="6"/>
      <c r="F11" s="13"/>
      <c r="G11" s="13"/>
      <c r="H11" s="13"/>
      <c r="I11" s="13"/>
      <c r="J11" s="13"/>
      <c r="K11" s="6"/>
      <c r="L11" s="6"/>
      <c r="M11" s="6"/>
      <c r="N11" s="6"/>
      <c r="O11" s="6"/>
      <c r="P11" s="6"/>
      <c r="Q11" s="6"/>
      <c r="R11" s="6"/>
      <c r="S11" s="13"/>
      <c r="T11" s="10"/>
      <c r="U11" s="82"/>
      <c r="V11" s="82"/>
      <c r="W11" s="82"/>
      <c r="X11" s="82"/>
      <c r="Y11" s="13"/>
      <c r="Z11" s="6"/>
      <c r="AA11" s="6"/>
      <c r="AB11" s="6"/>
      <c r="AC11" s="6"/>
    </row>
    <row r="12" spans="1:29" ht="16.5" thickBot="1" x14ac:dyDescent="0.45">
      <c r="A12" s="29" t="s">
        <v>38</v>
      </c>
      <c r="B12" s="30"/>
      <c r="C12" s="31">
        <v>60</v>
      </c>
      <c r="D12" s="34"/>
      <c r="E12" s="6"/>
      <c r="F12" s="29" t="s">
        <v>39</v>
      </c>
      <c r="G12" s="30"/>
      <c r="H12" s="30"/>
      <c r="I12" s="31">
        <v>1</v>
      </c>
      <c r="J12" s="6"/>
      <c r="K12" s="29" t="s">
        <v>40</v>
      </c>
      <c r="L12" s="30"/>
      <c r="M12" s="30"/>
      <c r="N12" s="31">
        <v>5</v>
      </c>
      <c r="O12" s="30"/>
      <c r="P12" s="30"/>
      <c r="Q12" s="30"/>
      <c r="R12" s="34"/>
      <c r="S12" s="6"/>
      <c r="T12" s="6"/>
      <c r="U12" s="35" t="s">
        <v>41</v>
      </c>
      <c r="V12" s="36"/>
      <c r="W12" s="36"/>
      <c r="X12" s="31">
        <v>77</v>
      </c>
      <c r="Y12" s="36"/>
      <c r="Z12" s="36"/>
      <c r="AA12" s="37"/>
      <c r="AB12" s="6"/>
      <c r="AC12" s="6"/>
    </row>
    <row r="13" spans="1:29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35">
      <c r="A14" s="98" t="s">
        <v>42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100"/>
      <c r="M14" s="101" t="s">
        <v>43</v>
      </c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3"/>
    </row>
    <row r="15" spans="1:29" x14ac:dyDescent="0.35">
      <c r="A15" s="98" t="s">
        <v>44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100"/>
      <c r="M15" s="101" t="s">
        <v>45</v>
      </c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3"/>
    </row>
    <row r="16" spans="1:29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spans="1:29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spans="1:29" x14ac:dyDescent="0.35">
      <c r="A18" s="6"/>
      <c r="B18" s="4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35">
      <c r="A19" s="41"/>
      <c r="B19" s="6"/>
      <c r="C19" s="6"/>
      <c r="D19" s="6"/>
      <c r="E19" s="6"/>
      <c r="F19" s="6"/>
      <c r="G19" s="6"/>
      <c r="H19" s="6"/>
      <c r="I19" s="29" t="s">
        <v>46</v>
      </c>
      <c r="J19" s="37"/>
      <c r="K19" s="35" t="s">
        <v>47</v>
      </c>
      <c r="L19" s="36"/>
      <c r="M19" s="36"/>
      <c r="N19" s="36"/>
      <c r="O19" s="37"/>
      <c r="P19" s="6"/>
      <c r="Q19" s="6"/>
      <c r="R19" s="6"/>
      <c r="S19" s="6"/>
      <c r="T19" s="6"/>
      <c r="U19" s="6"/>
      <c r="V19" s="6"/>
      <c r="W19" s="6"/>
      <c r="X19" s="6"/>
      <c r="Y19" s="35" t="s">
        <v>46</v>
      </c>
      <c r="Z19" s="37"/>
      <c r="AA19" s="35" t="s">
        <v>47</v>
      </c>
      <c r="AB19" s="36"/>
      <c r="AC19" s="37"/>
    </row>
    <row r="20" spans="1:29" x14ac:dyDescent="0.35">
      <c r="A20" s="42" t="s">
        <v>48</v>
      </c>
      <c r="B20" s="43"/>
      <c r="C20" s="43"/>
      <c r="D20" s="43"/>
      <c r="E20" s="43"/>
      <c r="F20" s="43"/>
      <c r="G20" s="43"/>
      <c r="H20" s="43"/>
      <c r="I20" s="104"/>
      <c r="J20" s="105"/>
      <c r="K20" s="105"/>
      <c r="L20" s="105"/>
      <c r="M20" s="105"/>
      <c r="N20" s="106"/>
      <c r="O20" s="107"/>
      <c r="P20" s="44"/>
      <c r="Q20" s="108" t="s">
        <v>49</v>
      </c>
      <c r="R20" s="109"/>
      <c r="S20" s="109"/>
      <c r="T20" s="109"/>
      <c r="U20" s="109"/>
      <c r="V20" s="109"/>
      <c r="W20" s="109"/>
      <c r="X20" s="110"/>
      <c r="Y20" s="104"/>
      <c r="Z20" s="105"/>
      <c r="AA20" s="105"/>
      <c r="AB20" s="105"/>
      <c r="AC20" s="107"/>
    </row>
    <row r="21" spans="1:29" x14ac:dyDescent="0.35">
      <c r="A21" s="88" t="s">
        <v>50</v>
      </c>
      <c r="B21" s="89"/>
      <c r="C21" s="89"/>
      <c r="D21" s="89"/>
      <c r="E21" s="89"/>
      <c r="F21" s="89"/>
      <c r="G21" s="89"/>
      <c r="H21" s="90"/>
      <c r="I21" s="79">
        <v>4</v>
      </c>
      <c r="J21" s="81"/>
      <c r="K21" s="79">
        <v>5</v>
      </c>
      <c r="L21" s="80"/>
      <c r="M21" s="80"/>
      <c r="N21" s="91"/>
      <c r="O21" s="92"/>
      <c r="P21" s="44"/>
      <c r="Q21" s="93" t="s">
        <v>51</v>
      </c>
      <c r="R21" s="94"/>
      <c r="S21" s="94"/>
      <c r="T21" s="94"/>
      <c r="U21" s="94"/>
      <c r="V21" s="94"/>
      <c r="W21" s="94"/>
      <c r="X21" s="95"/>
      <c r="Y21" s="96"/>
      <c r="Z21" s="97"/>
      <c r="AA21" s="79"/>
      <c r="AB21" s="80"/>
      <c r="AC21" s="92"/>
    </row>
    <row r="22" spans="1:29" x14ac:dyDescent="0.35">
      <c r="A22" s="88" t="s">
        <v>52</v>
      </c>
      <c r="B22" s="89"/>
      <c r="C22" s="89"/>
      <c r="D22" s="89"/>
      <c r="E22" s="89"/>
      <c r="F22" s="89"/>
      <c r="G22" s="89"/>
      <c r="H22" s="90"/>
      <c r="I22" s="79"/>
      <c r="J22" s="81"/>
      <c r="K22" s="79"/>
      <c r="L22" s="80"/>
      <c r="M22" s="80"/>
      <c r="N22" s="91"/>
      <c r="O22" s="92"/>
      <c r="P22" s="44"/>
      <c r="Q22" s="88" t="s">
        <v>53</v>
      </c>
      <c r="R22" s="89"/>
      <c r="S22" s="89"/>
      <c r="T22" s="89"/>
      <c r="U22" s="89"/>
      <c r="V22" s="89"/>
      <c r="W22" s="89"/>
      <c r="X22" s="90"/>
      <c r="Y22" s="79">
        <v>5</v>
      </c>
      <c r="Z22" s="81"/>
      <c r="AA22" s="79">
        <v>5</v>
      </c>
      <c r="AB22" s="80"/>
      <c r="AC22" s="92"/>
    </row>
    <row r="23" spans="1:29" x14ac:dyDescent="0.35">
      <c r="A23" s="88" t="s">
        <v>54</v>
      </c>
      <c r="B23" s="89"/>
      <c r="C23" s="89"/>
      <c r="D23" s="89"/>
      <c r="E23" s="89"/>
      <c r="F23" s="89"/>
      <c r="G23" s="89"/>
      <c r="H23" s="90"/>
      <c r="I23" s="79"/>
      <c r="J23" s="81"/>
      <c r="K23" s="79"/>
      <c r="L23" s="80"/>
      <c r="M23" s="80"/>
      <c r="N23" s="91"/>
      <c r="O23" s="92"/>
      <c r="P23" s="44"/>
      <c r="Q23" s="88" t="s">
        <v>55</v>
      </c>
      <c r="R23" s="89"/>
      <c r="S23" s="89"/>
      <c r="T23" s="89"/>
      <c r="U23" s="89"/>
      <c r="V23" s="89"/>
      <c r="W23" s="89"/>
      <c r="X23" s="90"/>
      <c r="Y23" s="79"/>
      <c r="Z23" s="81"/>
      <c r="AA23" s="79"/>
      <c r="AB23" s="80"/>
      <c r="AC23" s="92"/>
    </row>
    <row r="24" spans="1:29" x14ac:dyDescent="0.35">
      <c r="A24" s="88" t="s">
        <v>56</v>
      </c>
      <c r="B24" s="89"/>
      <c r="C24" s="89"/>
      <c r="D24" s="89"/>
      <c r="E24" s="89"/>
      <c r="F24" s="89"/>
      <c r="G24" s="89"/>
      <c r="H24" s="90"/>
      <c r="I24" s="79"/>
      <c r="J24" s="81"/>
      <c r="K24" s="79"/>
      <c r="L24" s="80"/>
      <c r="M24" s="80"/>
      <c r="N24" s="91"/>
      <c r="O24" s="92"/>
      <c r="P24" s="44"/>
      <c r="Q24" s="88" t="s">
        <v>57</v>
      </c>
      <c r="R24" s="89"/>
      <c r="S24" s="89"/>
      <c r="T24" s="89"/>
      <c r="U24" s="89"/>
      <c r="V24" s="89"/>
      <c r="W24" s="89"/>
      <c r="X24" s="90"/>
      <c r="Y24" s="79">
        <v>11</v>
      </c>
      <c r="Z24" s="81"/>
      <c r="AA24" s="79">
        <v>5</v>
      </c>
      <c r="AB24" s="80"/>
      <c r="AC24" s="92"/>
    </row>
    <row r="25" spans="1:29" x14ac:dyDescent="0.35">
      <c r="A25" s="93" t="s">
        <v>58</v>
      </c>
      <c r="B25" s="94"/>
      <c r="C25" s="94"/>
      <c r="D25" s="94"/>
      <c r="E25" s="94"/>
      <c r="F25" s="94"/>
      <c r="G25" s="94"/>
      <c r="H25" s="95"/>
      <c r="I25" s="79">
        <v>17</v>
      </c>
      <c r="J25" s="81"/>
      <c r="K25" s="79">
        <v>5</v>
      </c>
      <c r="L25" s="80"/>
      <c r="M25" s="80"/>
      <c r="N25" s="91"/>
      <c r="O25" s="92"/>
      <c r="P25" s="44"/>
      <c r="Q25" s="88" t="s">
        <v>59</v>
      </c>
      <c r="R25" s="89"/>
      <c r="S25" s="89"/>
      <c r="T25" s="89"/>
      <c r="U25" s="89"/>
      <c r="V25" s="89"/>
      <c r="W25" s="89"/>
      <c r="X25" s="90"/>
      <c r="Y25" s="79">
        <v>5</v>
      </c>
      <c r="Z25" s="81"/>
      <c r="AA25" s="79">
        <v>5</v>
      </c>
      <c r="AB25" s="80"/>
      <c r="AC25" s="92"/>
    </row>
    <row r="26" spans="1:29" x14ac:dyDescent="0.35">
      <c r="A26" s="88" t="s">
        <v>60</v>
      </c>
      <c r="B26" s="89"/>
      <c r="C26" s="89"/>
      <c r="D26" s="89"/>
      <c r="E26" s="89"/>
      <c r="F26" s="89"/>
      <c r="G26" s="89"/>
      <c r="H26" s="90"/>
      <c r="I26" s="79"/>
      <c r="J26" s="81"/>
      <c r="K26" s="79"/>
      <c r="L26" s="80"/>
      <c r="M26" s="80"/>
      <c r="N26" s="91"/>
      <c r="O26" s="92"/>
      <c r="P26" s="44"/>
      <c r="Q26" s="88" t="s">
        <v>61</v>
      </c>
      <c r="R26" s="89"/>
      <c r="S26" s="89"/>
      <c r="T26" s="89"/>
      <c r="U26" s="89"/>
      <c r="V26" s="89"/>
      <c r="W26" s="89"/>
      <c r="X26" s="90"/>
      <c r="Y26" s="79">
        <v>2</v>
      </c>
      <c r="Z26" s="81"/>
      <c r="AA26" s="79">
        <v>5</v>
      </c>
      <c r="AB26" s="80"/>
      <c r="AC26" s="92"/>
    </row>
    <row r="27" spans="1:29" x14ac:dyDescent="0.35">
      <c r="A27" s="88" t="s">
        <v>62</v>
      </c>
      <c r="B27" s="89"/>
      <c r="C27" s="89"/>
      <c r="D27" s="89"/>
      <c r="E27" s="89"/>
      <c r="F27" s="89"/>
      <c r="G27" s="89"/>
      <c r="H27" s="90"/>
      <c r="I27" s="79">
        <v>6</v>
      </c>
      <c r="J27" s="81"/>
      <c r="K27" s="79">
        <v>5</v>
      </c>
      <c r="L27" s="80"/>
      <c r="M27" s="80"/>
      <c r="N27" s="91"/>
      <c r="O27" s="92"/>
      <c r="P27" s="44"/>
      <c r="Q27" s="88" t="s">
        <v>63</v>
      </c>
      <c r="R27" s="89"/>
      <c r="S27" s="89"/>
      <c r="T27" s="89"/>
      <c r="U27" s="89"/>
      <c r="V27" s="89"/>
      <c r="W27" s="89"/>
      <c r="X27" s="90"/>
      <c r="Y27" s="79">
        <v>57</v>
      </c>
      <c r="Z27" s="81"/>
      <c r="AA27" s="79">
        <v>5</v>
      </c>
      <c r="AB27" s="80"/>
      <c r="AC27" s="92"/>
    </row>
    <row r="28" spans="1:29" x14ac:dyDescent="0.35">
      <c r="A28" s="88" t="s">
        <v>64</v>
      </c>
      <c r="B28" s="89"/>
      <c r="C28" s="89"/>
      <c r="D28" s="89"/>
      <c r="E28" s="89"/>
      <c r="F28" s="89"/>
      <c r="G28" s="89"/>
      <c r="H28" s="90"/>
      <c r="I28" s="79">
        <v>15</v>
      </c>
      <c r="J28" s="81"/>
      <c r="K28" s="79">
        <v>5</v>
      </c>
      <c r="L28" s="80"/>
      <c r="M28" s="80"/>
      <c r="N28" s="91"/>
      <c r="O28" s="92"/>
      <c r="P28" s="44"/>
      <c r="Q28" s="93" t="s">
        <v>65</v>
      </c>
      <c r="R28" s="94"/>
      <c r="S28" s="94"/>
      <c r="T28" s="94"/>
      <c r="U28" s="94"/>
      <c r="V28" s="94"/>
      <c r="W28" s="94"/>
      <c r="X28" s="95"/>
      <c r="Y28" s="79"/>
      <c r="Z28" s="81"/>
      <c r="AA28" s="79"/>
      <c r="AB28" s="80"/>
      <c r="AC28" s="92"/>
    </row>
    <row r="29" spans="1:29" x14ac:dyDescent="0.35">
      <c r="A29" s="88" t="s">
        <v>66</v>
      </c>
      <c r="B29" s="89"/>
      <c r="C29" s="89"/>
      <c r="D29" s="89"/>
      <c r="E29" s="89"/>
      <c r="F29" s="89"/>
      <c r="G29" s="89"/>
      <c r="H29" s="90"/>
      <c r="I29" s="79">
        <v>7</v>
      </c>
      <c r="J29" s="81"/>
      <c r="K29" s="79">
        <v>5</v>
      </c>
      <c r="L29" s="80"/>
      <c r="M29" s="80"/>
      <c r="N29" s="91"/>
      <c r="O29" s="92"/>
      <c r="P29" s="44"/>
      <c r="Q29" s="88" t="s">
        <v>67</v>
      </c>
      <c r="R29" s="89"/>
      <c r="S29" s="89"/>
      <c r="T29" s="89"/>
      <c r="U29" s="89"/>
      <c r="V29" s="89"/>
      <c r="W29" s="89"/>
      <c r="X29" s="90"/>
      <c r="Y29" s="79"/>
      <c r="Z29" s="81"/>
      <c r="AA29" s="79"/>
      <c r="AB29" s="80"/>
      <c r="AC29" s="92"/>
    </row>
    <row r="30" spans="1:29" x14ac:dyDescent="0.35">
      <c r="A30" s="93" t="s">
        <v>68</v>
      </c>
      <c r="B30" s="94"/>
      <c r="C30" s="94"/>
      <c r="D30" s="94"/>
      <c r="E30" s="94"/>
      <c r="F30" s="94"/>
      <c r="G30" s="94"/>
      <c r="H30" s="95"/>
      <c r="I30" s="79"/>
      <c r="J30" s="81"/>
      <c r="K30" s="79"/>
      <c r="L30" s="80"/>
      <c r="M30" s="80"/>
      <c r="N30" s="91"/>
      <c r="O30" s="92"/>
      <c r="P30" s="44"/>
      <c r="Q30" s="88" t="s">
        <v>69</v>
      </c>
      <c r="R30" s="89"/>
      <c r="S30" s="89"/>
      <c r="T30" s="89"/>
      <c r="U30" s="89"/>
      <c r="V30" s="89"/>
      <c r="W30" s="89"/>
      <c r="X30" s="90"/>
      <c r="Y30" s="111"/>
      <c r="Z30" s="112"/>
      <c r="AA30" s="79"/>
      <c r="AB30" s="80"/>
      <c r="AC30" s="92"/>
    </row>
    <row r="31" spans="1:29" x14ac:dyDescent="0.35">
      <c r="A31" s="88" t="s">
        <v>70</v>
      </c>
      <c r="B31" s="89"/>
      <c r="C31" s="89"/>
      <c r="D31" s="89"/>
      <c r="E31" s="89"/>
      <c r="F31" s="89"/>
      <c r="G31" s="89"/>
      <c r="H31" s="90"/>
      <c r="I31" s="79"/>
      <c r="J31" s="81"/>
      <c r="K31" s="79"/>
      <c r="L31" s="80"/>
      <c r="M31" s="80"/>
      <c r="N31" s="91"/>
      <c r="O31" s="92"/>
      <c r="P31" s="44"/>
      <c r="Q31" s="88" t="s">
        <v>71</v>
      </c>
      <c r="R31" s="89"/>
      <c r="S31" s="89"/>
      <c r="T31" s="89"/>
      <c r="U31" s="89"/>
      <c r="V31" s="89"/>
      <c r="W31" s="89"/>
      <c r="X31" s="90"/>
      <c r="Y31" s="79">
        <v>3</v>
      </c>
      <c r="Z31" s="81"/>
      <c r="AA31" s="79">
        <v>5</v>
      </c>
      <c r="AB31" s="80"/>
      <c r="AC31" s="92"/>
    </row>
    <row r="32" spans="1:29" x14ac:dyDescent="0.35">
      <c r="A32" s="88" t="s">
        <v>72</v>
      </c>
      <c r="B32" s="89"/>
      <c r="C32" s="89"/>
      <c r="D32" s="89"/>
      <c r="E32" s="89"/>
      <c r="F32" s="89"/>
      <c r="G32" s="89"/>
      <c r="H32" s="90"/>
      <c r="I32" s="79"/>
      <c r="J32" s="81"/>
      <c r="K32" s="79"/>
      <c r="L32" s="80"/>
      <c r="M32" s="80"/>
      <c r="N32" s="91"/>
      <c r="O32" s="92"/>
      <c r="P32" s="44"/>
      <c r="Q32" s="88" t="s">
        <v>73</v>
      </c>
      <c r="R32" s="89"/>
      <c r="S32" s="89"/>
      <c r="T32" s="89"/>
      <c r="U32" s="89"/>
      <c r="V32" s="89"/>
      <c r="W32" s="89"/>
      <c r="X32" s="90"/>
      <c r="Y32" s="79"/>
      <c r="Z32" s="81"/>
      <c r="AA32" s="79"/>
      <c r="AB32" s="80"/>
      <c r="AC32" s="92"/>
    </row>
    <row r="33" spans="1:29" x14ac:dyDescent="0.35">
      <c r="A33" s="88" t="s">
        <v>74</v>
      </c>
      <c r="B33" s="89"/>
      <c r="C33" s="89"/>
      <c r="D33" s="89"/>
      <c r="E33" s="89"/>
      <c r="F33" s="89"/>
      <c r="G33" s="89"/>
      <c r="H33" s="90"/>
      <c r="I33" s="79"/>
      <c r="J33" s="81"/>
      <c r="K33" s="79"/>
      <c r="L33" s="80"/>
      <c r="M33" s="80"/>
      <c r="N33" s="91"/>
      <c r="O33" s="92"/>
      <c r="P33" s="44"/>
      <c r="Q33" s="88" t="s">
        <v>75</v>
      </c>
      <c r="R33" s="89"/>
      <c r="S33" s="89"/>
      <c r="T33" s="89"/>
      <c r="U33" s="89"/>
      <c r="V33" s="89"/>
      <c r="W33" s="89"/>
      <c r="X33" s="90"/>
      <c r="Y33" s="79">
        <v>87</v>
      </c>
      <c r="Z33" s="81"/>
      <c r="AA33" s="79">
        <v>5</v>
      </c>
      <c r="AB33" s="80"/>
      <c r="AC33" s="92"/>
    </row>
    <row r="34" spans="1:29" x14ac:dyDescent="0.35">
      <c r="A34" s="113" t="s">
        <v>78</v>
      </c>
      <c r="B34" s="114"/>
      <c r="C34" s="114"/>
      <c r="D34" s="114"/>
      <c r="E34" s="114"/>
      <c r="F34" s="114"/>
      <c r="G34" s="114"/>
      <c r="H34" s="115"/>
      <c r="I34" s="79"/>
      <c r="J34" s="81"/>
      <c r="K34" s="79"/>
      <c r="L34" s="80"/>
      <c r="M34" s="80"/>
      <c r="N34" s="91"/>
      <c r="O34" s="92"/>
      <c r="P34" s="44"/>
      <c r="Q34" s="93" t="s">
        <v>77</v>
      </c>
      <c r="R34" s="94"/>
      <c r="S34" s="94"/>
      <c r="T34" s="94"/>
      <c r="U34" s="94"/>
      <c r="V34" s="94"/>
      <c r="W34" s="94"/>
      <c r="X34" s="95"/>
      <c r="Y34" s="79"/>
      <c r="Z34" s="81"/>
      <c r="AA34" s="79"/>
      <c r="AB34" s="80"/>
      <c r="AC34" s="92"/>
    </row>
    <row r="35" spans="1:29" x14ac:dyDescent="0.35">
      <c r="A35" s="88" t="s">
        <v>80</v>
      </c>
      <c r="B35" s="89"/>
      <c r="C35" s="89"/>
      <c r="D35" s="89"/>
      <c r="E35" s="89"/>
      <c r="F35" s="89"/>
      <c r="G35" s="89"/>
      <c r="H35" s="90"/>
      <c r="I35" s="79">
        <v>8</v>
      </c>
      <c r="J35" s="81"/>
      <c r="K35" s="79">
        <v>5</v>
      </c>
      <c r="L35" s="80"/>
      <c r="M35" s="80"/>
      <c r="N35" s="91"/>
      <c r="O35" s="92"/>
      <c r="P35" s="44"/>
      <c r="Q35" s="88" t="s">
        <v>79</v>
      </c>
      <c r="R35" s="89"/>
      <c r="S35" s="89"/>
      <c r="T35" s="89"/>
      <c r="U35" s="89"/>
      <c r="V35" s="89"/>
      <c r="W35" s="89"/>
      <c r="X35" s="90"/>
      <c r="Y35" s="79">
        <v>1</v>
      </c>
      <c r="Z35" s="81"/>
      <c r="AA35" s="79">
        <v>5</v>
      </c>
      <c r="AB35" s="80"/>
      <c r="AC35" s="92"/>
    </row>
    <row r="36" spans="1:29" x14ac:dyDescent="0.35">
      <c r="A36" s="88" t="s">
        <v>199</v>
      </c>
      <c r="B36" s="89"/>
      <c r="C36" s="89"/>
      <c r="D36" s="89"/>
      <c r="E36" s="89"/>
      <c r="F36" s="89"/>
      <c r="G36" s="89"/>
      <c r="H36" s="90"/>
      <c r="I36" s="79"/>
      <c r="J36" s="81"/>
      <c r="K36" s="79"/>
      <c r="L36" s="80"/>
      <c r="M36" s="80"/>
      <c r="N36" s="91"/>
      <c r="O36" s="92"/>
      <c r="P36" s="44"/>
      <c r="Q36" s="88" t="s">
        <v>81</v>
      </c>
      <c r="R36" s="89"/>
      <c r="S36" s="89"/>
      <c r="T36" s="89"/>
      <c r="U36" s="89"/>
      <c r="V36" s="89"/>
      <c r="W36" s="89"/>
      <c r="X36" s="90"/>
      <c r="Y36" s="79"/>
      <c r="Z36" s="81"/>
      <c r="AA36" s="79"/>
      <c r="AB36" s="80"/>
      <c r="AC36" s="92"/>
    </row>
    <row r="37" spans="1:29" x14ac:dyDescent="0.35">
      <c r="A37" s="88" t="s">
        <v>82</v>
      </c>
      <c r="B37" s="89"/>
      <c r="C37" s="89"/>
      <c r="D37" s="89"/>
      <c r="E37" s="89"/>
      <c r="F37" s="89"/>
      <c r="G37" s="89"/>
      <c r="H37" s="90"/>
      <c r="I37" s="79">
        <v>2</v>
      </c>
      <c r="J37" s="81"/>
      <c r="K37" s="79">
        <v>5</v>
      </c>
      <c r="L37" s="80"/>
      <c r="M37" s="80"/>
      <c r="N37" s="91"/>
      <c r="O37" s="92"/>
      <c r="P37" s="44"/>
      <c r="Q37" s="88" t="s">
        <v>83</v>
      </c>
      <c r="R37" s="89"/>
      <c r="S37" s="89"/>
      <c r="T37" s="89"/>
      <c r="U37" s="89"/>
      <c r="V37" s="89"/>
      <c r="W37" s="89"/>
      <c r="X37" s="90"/>
      <c r="Y37" s="79"/>
      <c r="Z37" s="81"/>
      <c r="AA37" s="79"/>
      <c r="AB37" s="80"/>
      <c r="AC37" s="92"/>
    </row>
    <row r="38" spans="1:29" x14ac:dyDescent="0.35">
      <c r="A38" s="88" t="s">
        <v>84</v>
      </c>
      <c r="B38" s="89"/>
      <c r="C38" s="89"/>
      <c r="D38" s="89"/>
      <c r="E38" s="89"/>
      <c r="F38" s="89"/>
      <c r="G38" s="89"/>
      <c r="H38" s="90"/>
      <c r="I38" s="79"/>
      <c r="J38" s="81"/>
      <c r="K38" s="79"/>
      <c r="L38" s="80"/>
      <c r="M38" s="80"/>
      <c r="N38" s="91"/>
      <c r="O38" s="92"/>
      <c r="P38" s="44"/>
      <c r="Q38" s="88" t="s">
        <v>85</v>
      </c>
      <c r="R38" s="89"/>
      <c r="S38" s="89"/>
      <c r="T38" s="89"/>
      <c r="U38" s="89"/>
      <c r="V38" s="89"/>
      <c r="W38" s="89"/>
      <c r="X38" s="90"/>
      <c r="Y38" s="79"/>
      <c r="Z38" s="81"/>
      <c r="AA38" s="79"/>
      <c r="AB38" s="80"/>
      <c r="AC38" s="92"/>
    </row>
    <row r="39" spans="1:29" x14ac:dyDescent="0.35">
      <c r="A39" s="93" t="s">
        <v>86</v>
      </c>
      <c r="B39" s="94"/>
      <c r="C39" s="94"/>
      <c r="D39" s="94"/>
      <c r="E39" s="94"/>
      <c r="F39" s="94"/>
      <c r="G39" s="94"/>
      <c r="H39" s="95"/>
      <c r="I39" s="79">
        <v>120</v>
      </c>
      <c r="J39" s="81"/>
      <c r="K39" s="79">
        <v>5</v>
      </c>
      <c r="L39" s="80"/>
      <c r="M39" s="80"/>
      <c r="N39" s="91"/>
      <c r="O39" s="92"/>
      <c r="P39" s="44"/>
      <c r="Q39" s="88" t="s">
        <v>87</v>
      </c>
      <c r="R39" s="89"/>
      <c r="S39" s="89"/>
      <c r="T39" s="89"/>
      <c r="U39" s="89"/>
      <c r="V39" s="89"/>
      <c r="W39" s="89"/>
      <c r="X39" s="90"/>
      <c r="Y39" s="79"/>
      <c r="Z39" s="81"/>
      <c r="AA39" s="79"/>
      <c r="AB39" s="80"/>
      <c r="AC39" s="92"/>
    </row>
    <row r="40" spans="1:29" x14ac:dyDescent="0.35">
      <c r="A40" s="93" t="s">
        <v>88</v>
      </c>
      <c r="B40" s="94"/>
      <c r="C40" s="94"/>
      <c r="D40" s="94"/>
      <c r="E40" s="94"/>
      <c r="F40" s="94"/>
      <c r="G40" s="94"/>
      <c r="H40" s="95"/>
      <c r="I40" s="79">
        <v>39</v>
      </c>
      <c r="J40" s="81"/>
      <c r="K40" s="79">
        <v>5</v>
      </c>
      <c r="L40" s="80"/>
      <c r="M40" s="80"/>
      <c r="N40" s="91"/>
      <c r="O40" s="92"/>
      <c r="P40" s="44"/>
      <c r="Q40" s="116" t="s">
        <v>89</v>
      </c>
      <c r="R40" s="117"/>
      <c r="S40" s="117"/>
      <c r="T40" s="117"/>
      <c r="U40" s="117"/>
      <c r="V40" s="117"/>
      <c r="W40" s="117"/>
      <c r="X40" s="118"/>
      <c r="Y40" s="79"/>
      <c r="Z40" s="81"/>
      <c r="AA40" s="79"/>
      <c r="AB40" s="80"/>
      <c r="AC40" s="92"/>
    </row>
    <row r="41" spans="1:29" x14ac:dyDescent="0.35">
      <c r="A41" s="88" t="s">
        <v>232</v>
      </c>
      <c r="B41" s="109"/>
      <c r="C41" s="109"/>
      <c r="D41" s="109"/>
      <c r="E41" s="109"/>
      <c r="F41" s="109"/>
      <c r="G41" s="109"/>
      <c r="H41" s="110"/>
      <c r="I41" s="79"/>
      <c r="J41" s="81"/>
      <c r="K41" s="79"/>
      <c r="L41" s="80"/>
      <c r="M41" s="80"/>
      <c r="N41" s="91"/>
      <c r="O41" s="92"/>
      <c r="P41" s="44"/>
      <c r="Q41" s="116" t="s">
        <v>91</v>
      </c>
      <c r="R41" s="117"/>
      <c r="S41" s="117"/>
      <c r="T41" s="117"/>
      <c r="U41" s="117"/>
      <c r="V41" s="117"/>
      <c r="W41" s="117"/>
      <c r="X41" s="118"/>
      <c r="Y41" s="79">
        <v>1</v>
      </c>
      <c r="Z41" s="81"/>
      <c r="AA41" s="79">
        <v>5</v>
      </c>
      <c r="AB41" s="80"/>
      <c r="AC41" s="92"/>
    </row>
    <row r="42" spans="1:29" x14ac:dyDescent="0.35">
      <c r="A42" s="88" t="s">
        <v>92</v>
      </c>
      <c r="B42" s="89"/>
      <c r="C42" s="89"/>
      <c r="D42" s="89"/>
      <c r="E42" s="89"/>
      <c r="F42" s="89"/>
      <c r="G42" s="89"/>
      <c r="H42" s="90"/>
      <c r="I42" s="79"/>
      <c r="J42" s="81"/>
      <c r="K42" s="79"/>
      <c r="L42" s="80"/>
      <c r="M42" s="80"/>
      <c r="N42" s="91"/>
      <c r="O42" s="92"/>
      <c r="P42" s="44"/>
      <c r="Q42" s="116" t="s">
        <v>93</v>
      </c>
      <c r="R42" s="117"/>
      <c r="S42" s="117"/>
      <c r="T42" s="117"/>
      <c r="U42" s="117"/>
      <c r="V42" s="117"/>
      <c r="W42" s="117"/>
      <c r="X42" s="118"/>
      <c r="Y42" s="79"/>
      <c r="Z42" s="81"/>
      <c r="AA42" s="79"/>
      <c r="AB42" s="80"/>
      <c r="AC42" s="92"/>
    </row>
    <row r="43" spans="1:29" x14ac:dyDescent="0.35">
      <c r="A43" s="88" t="s">
        <v>94</v>
      </c>
      <c r="B43" s="89"/>
      <c r="C43" s="89"/>
      <c r="D43" s="89"/>
      <c r="E43" s="89"/>
      <c r="F43" s="89"/>
      <c r="G43" s="89"/>
      <c r="H43" s="90"/>
      <c r="I43" s="79"/>
      <c r="J43" s="81"/>
      <c r="K43" s="79"/>
      <c r="L43" s="80"/>
      <c r="M43" s="80"/>
      <c r="N43" s="91"/>
      <c r="O43" s="92"/>
      <c r="P43" s="44"/>
      <c r="Q43" s="116" t="s">
        <v>95</v>
      </c>
      <c r="R43" s="117"/>
      <c r="S43" s="117"/>
      <c r="T43" s="117"/>
      <c r="U43" s="117"/>
      <c r="V43" s="117"/>
      <c r="W43" s="117"/>
      <c r="X43" s="118"/>
      <c r="Y43" s="79">
        <v>2</v>
      </c>
      <c r="Z43" s="81"/>
      <c r="AA43" s="79">
        <v>5</v>
      </c>
      <c r="AB43" s="80"/>
      <c r="AC43" s="92"/>
    </row>
    <row r="44" spans="1:29" x14ac:dyDescent="0.35">
      <c r="A44" s="88" t="s">
        <v>96</v>
      </c>
      <c r="B44" s="89"/>
      <c r="C44" s="89"/>
      <c r="D44" s="89"/>
      <c r="E44" s="89"/>
      <c r="F44" s="89"/>
      <c r="G44" s="89"/>
      <c r="H44" s="90"/>
      <c r="I44" s="79">
        <v>3</v>
      </c>
      <c r="J44" s="81"/>
      <c r="K44" s="79">
        <v>5</v>
      </c>
      <c r="L44" s="80"/>
      <c r="M44" s="80"/>
      <c r="N44" s="91"/>
      <c r="O44" s="92"/>
      <c r="P44" s="44"/>
      <c r="Q44" s="116" t="s">
        <v>97</v>
      </c>
      <c r="R44" s="117"/>
      <c r="S44" s="117"/>
      <c r="T44" s="117"/>
      <c r="U44" s="117"/>
      <c r="V44" s="117"/>
      <c r="W44" s="117"/>
      <c r="X44" s="118"/>
      <c r="Y44" s="79"/>
      <c r="Z44" s="81"/>
      <c r="AA44" s="79"/>
      <c r="AB44" s="80"/>
      <c r="AC44" s="92"/>
    </row>
    <row r="45" spans="1:29" x14ac:dyDescent="0.35">
      <c r="A45" s="88" t="s">
        <v>98</v>
      </c>
      <c r="B45" s="89"/>
      <c r="C45" s="89"/>
      <c r="D45" s="89"/>
      <c r="E45" s="89"/>
      <c r="F45" s="89"/>
      <c r="G45" s="89"/>
      <c r="H45" s="90"/>
      <c r="I45" s="79"/>
      <c r="J45" s="81"/>
      <c r="K45" s="79"/>
      <c r="L45" s="80"/>
      <c r="M45" s="80"/>
      <c r="N45" s="91"/>
      <c r="O45" s="92"/>
      <c r="P45" s="44"/>
      <c r="Q45" s="116" t="s">
        <v>99</v>
      </c>
      <c r="R45" s="117"/>
      <c r="S45" s="117"/>
      <c r="T45" s="117"/>
      <c r="U45" s="117"/>
      <c r="V45" s="117"/>
      <c r="W45" s="117"/>
      <c r="X45" s="118"/>
      <c r="Y45" s="79"/>
      <c r="Z45" s="81"/>
      <c r="AA45" s="79"/>
      <c r="AB45" s="80"/>
      <c r="AC45" s="92"/>
    </row>
    <row r="46" spans="1:29" x14ac:dyDescent="0.35">
      <c r="A46" s="88"/>
      <c r="B46" s="89"/>
      <c r="C46" s="89"/>
      <c r="D46" s="89"/>
      <c r="E46" s="89"/>
      <c r="F46" s="89"/>
      <c r="G46" s="89"/>
      <c r="H46" s="90"/>
      <c r="I46" s="79"/>
      <c r="J46" s="81"/>
      <c r="K46" s="79"/>
      <c r="L46" s="80"/>
      <c r="M46" s="80"/>
      <c r="N46" s="80"/>
      <c r="O46" s="81"/>
      <c r="P46" s="44"/>
      <c r="Q46" s="116" t="s">
        <v>100</v>
      </c>
      <c r="R46" s="117"/>
      <c r="S46" s="117"/>
      <c r="T46" s="117"/>
      <c r="U46" s="117"/>
      <c r="V46" s="117"/>
      <c r="W46" s="117"/>
      <c r="X46" s="118"/>
      <c r="Y46" s="79"/>
      <c r="Z46" s="81"/>
      <c r="AA46" s="79"/>
      <c r="AB46" s="80"/>
      <c r="AC46" s="92"/>
    </row>
    <row r="47" spans="1:29" x14ac:dyDescent="0.35">
      <c r="A47" s="108" t="s">
        <v>101</v>
      </c>
      <c r="B47" s="109"/>
      <c r="C47" s="109"/>
      <c r="D47" s="109"/>
      <c r="E47" s="109"/>
      <c r="F47" s="109"/>
      <c r="G47" s="109"/>
      <c r="H47" s="110"/>
      <c r="I47" s="79"/>
      <c r="J47" s="81"/>
      <c r="K47" s="79"/>
      <c r="L47" s="80"/>
      <c r="M47" s="80"/>
      <c r="N47" s="91"/>
      <c r="O47" s="92"/>
      <c r="P47" s="44"/>
      <c r="Q47" s="116" t="s">
        <v>102</v>
      </c>
      <c r="R47" s="117"/>
      <c r="S47" s="117"/>
      <c r="T47" s="117"/>
      <c r="U47" s="117"/>
      <c r="V47" s="117"/>
      <c r="W47" s="117"/>
      <c r="X47" s="118"/>
      <c r="Y47" s="79">
        <v>20</v>
      </c>
      <c r="Z47" s="81"/>
      <c r="AA47" s="79">
        <v>5</v>
      </c>
      <c r="AB47" s="80"/>
      <c r="AC47" s="92"/>
    </row>
    <row r="48" spans="1:29" x14ac:dyDescent="0.35">
      <c r="A48" s="88" t="s">
        <v>103</v>
      </c>
      <c r="B48" s="89"/>
      <c r="C48" s="89"/>
      <c r="D48" s="89"/>
      <c r="E48" s="89"/>
      <c r="F48" s="89"/>
      <c r="G48" s="89"/>
      <c r="H48" s="90"/>
      <c r="I48" s="79">
        <v>1</v>
      </c>
      <c r="J48" s="81"/>
      <c r="K48" s="79">
        <v>5</v>
      </c>
      <c r="L48" s="80"/>
      <c r="M48" s="80"/>
      <c r="N48" s="91"/>
      <c r="O48" s="92"/>
      <c r="P48" s="44"/>
      <c r="Q48" s="93"/>
      <c r="R48" s="94"/>
      <c r="S48" s="94"/>
      <c r="T48" s="94"/>
      <c r="U48" s="94"/>
      <c r="V48" s="94"/>
      <c r="W48" s="94"/>
      <c r="X48" s="95"/>
      <c r="Y48" s="79"/>
      <c r="Z48" s="81"/>
      <c r="AA48" s="79"/>
      <c r="AB48" s="80"/>
      <c r="AC48" s="92"/>
    </row>
    <row r="49" spans="1:29" x14ac:dyDescent="0.35">
      <c r="A49" s="88" t="s">
        <v>104</v>
      </c>
      <c r="B49" s="89"/>
      <c r="C49" s="89"/>
      <c r="D49" s="89"/>
      <c r="E49" s="89"/>
      <c r="F49" s="89"/>
      <c r="G49" s="89"/>
      <c r="H49" s="90"/>
      <c r="I49" s="79"/>
      <c r="J49" s="81"/>
      <c r="K49" s="79"/>
      <c r="L49" s="80"/>
      <c r="M49" s="80"/>
      <c r="N49" s="91"/>
      <c r="O49" s="92"/>
      <c r="P49" s="44"/>
      <c r="Q49" s="93"/>
      <c r="R49" s="94"/>
      <c r="S49" s="94"/>
      <c r="T49" s="94"/>
      <c r="U49" s="94"/>
      <c r="V49" s="94"/>
      <c r="W49" s="94"/>
      <c r="X49" s="95"/>
      <c r="Y49" s="79"/>
      <c r="Z49" s="81"/>
      <c r="AA49" s="79"/>
      <c r="AB49" s="80"/>
      <c r="AC49" s="92"/>
    </row>
    <row r="50" spans="1:29" x14ac:dyDescent="0.35">
      <c r="A50" s="116" t="s">
        <v>105</v>
      </c>
      <c r="B50" s="117"/>
      <c r="C50" s="117"/>
      <c r="D50" s="117"/>
      <c r="E50" s="117"/>
      <c r="F50" s="117"/>
      <c r="G50" s="117"/>
      <c r="H50" s="118"/>
      <c r="I50" s="79"/>
      <c r="J50" s="81"/>
      <c r="K50" s="79"/>
      <c r="L50" s="80"/>
      <c r="M50" s="80"/>
      <c r="N50" s="91"/>
      <c r="O50" s="92"/>
      <c r="P50" s="44"/>
      <c r="Q50" s="93"/>
      <c r="R50" s="94"/>
      <c r="S50" s="94"/>
      <c r="T50" s="94"/>
      <c r="U50" s="94"/>
      <c r="V50" s="94"/>
      <c r="W50" s="94"/>
      <c r="X50" s="95"/>
      <c r="Y50" s="79"/>
      <c r="Z50" s="81"/>
      <c r="AA50" s="79"/>
      <c r="AB50" s="80"/>
      <c r="AC50" s="92"/>
    </row>
    <row r="51" spans="1:29" x14ac:dyDescent="0.35">
      <c r="A51" s="116" t="s">
        <v>106</v>
      </c>
      <c r="B51" s="117"/>
      <c r="C51" s="117"/>
      <c r="D51" s="117"/>
      <c r="E51" s="117"/>
      <c r="F51" s="117"/>
      <c r="G51" s="117"/>
      <c r="H51" s="118"/>
      <c r="I51" s="79">
        <v>38</v>
      </c>
      <c r="J51" s="81"/>
      <c r="K51" s="79">
        <v>5</v>
      </c>
      <c r="L51" s="80"/>
      <c r="M51" s="80"/>
      <c r="N51" s="91"/>
      <c r="O51" s="92"/>
      <c r="P51" s="44"/>
      <c r="Q51" s="93"/>
      <c r="R51" s="94"/>
      <c r="S51" s="94"/>
      <c r="T51" s="94"/>
      <c r="U51" s="94"/>
      <c r="V51" s="94"/>
      <c r="W51" s="94"/>
      <c r="X51" s="95"/>
      <c r="Y51" s="79"/>
      <c r="Z51" s="81"/>
      <c r="AA51" s="79"/>
      <c r="AB51" s="80"/>
      <c r="AC51" s="92"/>
    </row>
    <row r="52" spans="1:29" x14ac:dyDescent="0.35">
      <c r="A52" s="116" t="s">
        <v>107</v>
      </c>
      <c r="B52" s="117"/>
      <c r="C52" s="117"/>
      <c r="D52" s="117"/>
      <c r="E52" s="117"/>
      <c r="F52" s="117"/>
      <c r="G52" s="117"/>
      <c r="H52" s="118"/>
      <c r="I52" s="79"/>
      <c r="J52" s="81"/>
      <c r="K52" s="79"/>
      <c r="L52" s="80"/>
      <c r="M52" s="80"/>
      <c r="N52" s="91"/>
      <c r="O52" s="92"/>
      <c r="P52" s="44" t="s">
        <v>260</v>
      </c>
      <c r="Q52" s="93"/>
      <c r="R52" s="94"/>
      <c r="S52" s="94"/>
      <c r="T52" s="94"/>
      <c r="U52" s="94"/>
      <c r="V52" s="94"/>
      <c r="W52" s="94"/>
      <c r="X52" s="95"/>
      <c r="Y52" s="79"/>
      <c r="Z52" s="81"/>
      <c r="AA52" s="79"/>
      <c r="AB52" s="80"/>
      <c r="AC52" s="92"/>
    </row>
    <row r="53" spans="1:29" x14ac:dyDescent="0.35">
      <c r="A53" s="113" t="s">
        <v>108</v>
      </c>
      <c r="B53" s="114"/>
      <c r="C53" s="114"/>
      <c r="D53" s="114"/>
      <c r="E53" s="114"/>
      <c r="F53" s="114"/>
      <c r="G53" s="114"/>
      <c r="H53" s="115"/>
      <c r="I53" s="79"/>
      <c r="J53" s="81"/>
      <c r="K53" s="79"/>
      <c r="L53" s="80"/>
      <c r="M53" s="80"/>
      <c r="N53" s="91"/>
      <c r="O53" s="92"/>
      <c r="P53" s="44"/>
      <c r="Q53" s="93"/>
      <c r="R53" s="94"/>
      <c r="S53" s="94"/>
      <c r="T53" s="94"/>
      <c r="U53" s="94"/>
      <c r="V53" s="94"/>
      <c r="W53" s="94"/>
      <c r="X53" s="95"/>
      <c r="Y53" s="79"/>
      <c r="Z53" s="81"/>
      <c r="AA53" s="79"/>
      <c r="AB53" s="80"/>
      <c r="AC53" s="92"/>
    </row>
    <row r="54" spans="1:29" x14ac:dyDescent="0.35">
      <c r="A54" s="116" t="s">
        <v>109</v>
      </c>
      <c r="B54" s="117"/>
      <c r="C54" s="117"/>
      <c r="D54" s="117"/>
      <c r="E54" s="117"/>
      <c r="F54" s="117"/>
      <c r="G54" s="117"/>
      <c r="H54" s="118"/>
      <c r="I54" s="79"/>
      <c r="J54" s="81"/>
      <c r="K54" s="79"/>
      <c r="L54" s="80"/>
      <c r="M54" s="80"/>
      <c r="N54" s="91"/>
      <c r="O54" s="92"/>
      <c r="P54" s="44"/>
      <c r="Q54" s="93"/>
      <c r="R54" s="94"/>
      <c r="S54" s="94"/>
      <c r="T54" s="94"/>
      <c r="U54" s="94"/>
      <c r="V54" s="94"/>
      <c r="W54" s="94"/>
      <c r="X54" s="95"/>
      <c r="Y54" s="79"/>
      <c r="Z54" s="81"/>
      <c r="AA54" s="79"/>
      <c r="AB54" s="80"/>
      <c r="AC54" s="92"/>
    </row>
    <row r="55" spans="1:29" x14ac:dyDescent="0.35">
      <c r="A55" s="116" t="s">
        <v>110</v>
      </c>
      <c r="B55" s="117"/>
      <c r="C55" s="117"/>
      <c r="D55" s="117"/>
      <c r="E55" s="117"/>
      <c r="F55" s="117"/>
      <c r="G55" s="117"/>
      <c r="H55" s="118"/>
      <c r="I55" s="79"/>
      <c r="J55" s="81"/>
      <c r="K55" s="79"/>
      <c r="L55" s="80"/>
      <c r="M55" s="80"/>
      <c r="N55" s="91"/>
      <c r="O55" s="92"/>
      <c r="P55" s="44"/>
      <c r="Q55" s="93"/>
      <c r="R55" s="94"/>
      <c r="S55" s="94"/>
      <c r="T55" s="94"/>
      <c r="U55" s="94"/>
      <c r="V55" s="94"/>
      <c r="W55" s="94"/>
      <c r="X55" s="95"/>
      <c r="Y55" s="79"/>
      <c r="Z55" s="81"/>
      <c r="AA55" s="79"/>
      <c r="AB55" s="80"/>
      <c r="AC55" s="92"/>
    </row>
    <row r="56" spans="1:29" x14ac:dyDescent="0.35">
      <c r="A56" s="116" t="s">
        <v>111</v>
      </c>
      <c r="B56" s="117"/>
      <c r="C56" s="117"/>
      <c r="D56" s="117"/>
      <c r="E56" s="117"/>
      <c r="F56" s="117"/>
      <c r="G56" s="117"/>
      <c r="H56" s="118"/>
      <c r="I56" s="79">
        <v>6</v>
      </c>
      <c r="J56" s="81"/>
      <c r="K56" s="79">
        <v>5</v>
      </c>
      <c r="L56" s="80"/>
      <c r="M56" s="80"/>
      <c r="N56" s="91"/>
      <c r="O56" s="92"/>
      <c r="P56" s="44"/>
      <c r="Q56" s="93"/>
      <c r="R56" s="94"/>
      <c r="S56" s="94"/>
      <c r="T56" s="94"/>
      <c r="U56" s="94"/>
      <c r="V56" s="94"/>
      <c r="W56" s="94"/>
      <c r="X56" s="95"/>
      <c r="Y56" s="79"/>
      <c r="Z56" s="81"/>
      <c r="AA56" s="79"/>
      <c r="AB56" s="80"/>
      <c r="AC56" s="92"/>
    </row>
    <row r="57" spans="1:29" x14ac:dyDescent="0.35">
      <c r="A57" s="116" t="s">
        <v>112</v>
      </c>
      <c r="B57" s="117"/>
      <c r="C57" s="117"/>
      <c r="D57" s="117"/>
      <c r="E57" s="117"/>
      <c r="F57" s="117"/>
      <c r="G57" s="117"/>
      <c r="H57" s="118"/>
      <c r="I57" s="79">
        <v>4</v>
      </c>
      <c r="J57" s="81"/>
      <c r="K57" s="79">
        <v>5</v>
      </c>
      <c r="L57" s="80"/>
      <c r="M57" s="80"/>
      <c r="N57" s="91"/>
      <c r="O57" s="92"/>
      <c r="P57" s="44"/>
      <c r="Q57" s="93"/>
      <c r="R57" s="94"/>
      <c r="S57" s="94"/>
      <c r="T57" s="94"/>
      <c r="U57" s="94"/>
      <c r="V57" s="94"/>
      <c r="W57" s="94"/>
      <c r="X57" s="95"/>
      <c r="Y57" s="79"/>
      <c r="Z57" s="81"/>
      <c r="AA57" s="79"/>
      <c r="AB57" s="80"/>
      <c r="AC57" s="92"/>
    </row>
    <row r="58" spans="1:29" x14ac:dyDescent="0.35">
      <c r="A58" s="116" t="s">
        <v>113</v>
      </c>
      <c r="B58" s="117"/>
      <c r="C58" s="117"/>
      <c r="D58" s="117"/>
      <c r="E58" s="117"/>
      <c r="F58" s="117"/>
      <c r="G58" s="117"/>
      <c r="H58" s="118"/>
      <c r="I58" s="79"/>
      <c r="J58" s="81"/>
      <c r="K58" s="79"/>
      <c r="L58" s="80"/>
      <c r="M58" s="80"/>
      <c r="N58" s="91"/>
      <c r="O58" s="92"/>
      <c r="P58" s="44"/>
      <c r="Q58" s="93"/>
      <c r="R58" s="94"/>
      <c r="S58" s="94"/>
      <c r="T58" s="94"/>
      <c r="U58" s="94"/>
      <c r="V58" s="94"/>
      <c r="W58" s="94"/>
      <c r="X58" s="95"/>
      <c r="Y58" s="79"/>
      <c r="Z58" s="81"/>
      <c r="AA58" s="79"/>
      <c r="AB58" s="80"/>
      <c r="AC58" s="92"/>
    </row>
    <row r="59" spans="1:29" x14ac:dyDescent="0.35">
      <c r="A59" s="116" t="s">
        <v>114</v>
      </c>
      <c r="B59" s="117"/>
      <c r="C59" s="117"/>
      <c r="D59" s="117"/>
      <c r="E59" s="117"/>
      <c r="F59" s="117"/>
      <c r="G59" s="117"/>
      <c r="H59" s="118"/>
      <c r="I59" s="79">
        <v>5</v>
      </c>
      <c r="J59" s="81"/>
      <c r="K59" s="79">
        <v>5</v>
      </c>
      <c r="L59" s="80"/>
      <c r="M59" s="80"/>
      <c r="N59" s="91"/>
      <c r="O59" s="92"/>
      <c r="P59" s="44"/>
      <c r="Q59" s="108" t="s">
        <v>115</v>
      </c>
      <c r="R59" s="109"/>
      <c r="S59" s="109"/>
      <c r="T59" s="109"/>
      <c r="U59" s="109"/>
      <c r="V59" s="109"/>
      <c r="W59" s="109"/>
      <c r="X59" s="110"/>
      <c r="Y59" s="79">
        <v>6</v>
      </c>
      <c r="Z59" s="81"/>
      <c r="AA59" s="79">
        <v>5</v>
      </c>
      <c r="AB59" s="80"/>
      <c r="AC59" s="92"/>
    </row>
    <row r="60" spans="1:29" x14ac:dyDescent="0.35">
      <c r="A60" s="116" t="s">
        <v>116</v>
      </c>
      <c r="B60" s="117"/>
      <c r="C60" s="117"/>
      <c r="D60" s="117"/>
      <c r="E60" s="117"/>
      <c r="F60" s="117"/>
      <c r="G60" s="117"/>
      <c r="H60" s="118"/>
      <c r="I60" s="79"/>
      <c r="J60" s="81"/>
      <c r="K60" s="79"/>
      <c r="L60" s="80"/>
      <c r="M60" s="80"/>
      <c r="N60" s="91"/>
      <c r="O60" s="92"/>
      <c r="P60" s="44"/>
      <c r="Q60" s="119"/>
      <c r="R60" s="120"/>
      <c r="S60" s="120"/>
      <c r="T60" s="120"/>
      <c r="U60" s="120"/>
      <c r="V60" s="120"/>
      <c r="W60" s="120"/>
      <c r="X60" s="121"/>
      <c r="Y60" s="79"/>
      <c r="Z60" s="81"/>
      <c r="AA60" s="79"/>
      <c r="AB60" s="80"/>
      <c r="AC60" s="92"/>
    </row>
    <row r="61" spans="1:29" x14ac:dyDescent="0.35">
      <c r="A61" s="116" t="s">
        <v>117</v>
      </c>
      <c r="B61" s="117"/>
      <c r="C61" s="117"/>
      <c r="D61" s="117"/>
      <c r="E61" s="117"/>
      <c r="F61" s="117"/>
      <c r="G61" s="117"/>
      <c r="H61" s="118"/>
      <c r="I61" s="79">
        <v>2</v>
      </c>
      <c r="J61" s="81"/>
      <c r="K61" s="79">
        <v>5</v>
      </c>
      <c r="L61" s="80"/>
      <c r="M61" s="80"/>
      <c r="N61" s="91"/>
      <c r="O61" s="92"/>
      <c r="P61" s="44"/>
      <c r="Q61" s="113"/>
      <c r="R61" s="114"/>
      <c r="S61" s="114"/>
      <c r="T61" s="114"/>
      <c r="U61" s="114"/>
      <c r="V61" s="114"/>
      <c r="W61" s="114"/>
      <c r="X61" s="115"/>
      <c r="Y61" s="79"/>
      <c r="Z61" s="81"/>
      <c r="AA61" s="79"/>
      <c r="AB61" s="80"/>
      <c r="AC61" s="92"/>
    </row>
    <row r="62" spans="1:29" x14ac:dyDescent="0.35">
      <c r="A62" s="116" t="s">
        <v>118</v>
      </c>
      <c r="B62" s="117"/>
      <c r="C62" s="117"/>
      <c r="D62" s="117"/>
      <c r="E62" s="117"/>
      <c r="F62" s="117"/>
      <c r="G62" s="117"/>
      <c r="H62" s="118"/>
      <c r="I62" s="79"/>
      <c r="J62" s="81"/>
      <c r="K62" s="79"/>
      <c r="L62" s="80"/>
      <c r="M62" s="80"/>
      <c r="N62" s="91"/>
      <c r="O62" s="92"/>
      <c r="P62" s="44"/>
      <c r="Q62" s="122" t="s">
        <v>119</v>
      </c>
      <c r="R62" s="123"/>
      <c r="S62" s="123"/>
      <c r="T62" s="123"/>
      <c r="U62" s="123"/>
      <c r="V62" s="123"/>
      <c r="W62" s="123"/>
      <c r="X62" s="124"/>
      <c r="Y62" s="79"/>
      <c r="Z62" s="81"/>
      <c r="AA62" s="79"/>
      <c r="AB62" s="80"/>
      <c r="AC62" s="92"/>
    </row>
    <row r="63" spans="1:29" x14ac:dyDescent="0.35">
      <c r="A63" s="116" t="s">
        <v>120</v>
      </c>
      <c r="B63" s="117"/>
      <c r="C63" s="117"/>
      <c r="D63" s="117"/>
      <c r="E63" s="117"/>
      <c r="F63" s="117"/>
      <c r="G63" s="117"/>
      <c r="H63" s="118"/>
      <c r="I63" s="79">
        <v>3</v>
      </c>
      <c r="J63" s="81"/>
      <c r="K63" s="79">
        <v>5</v>
      </c>
      <c r="L63" s="80"/>
      <c r="M63" s="80"/>
      <c r="N63" s="80"/>
      <c r="O63" s="81"/>
      <c r="P63" s="44"/>
      <c r="Q63" s="88" t="s">
        <v>121</v>
      </c>
      <c r="R63" s="89"/>
      <c r="S63" s="89"/>
      <c r="T63" s="89"/>
      <c r="U63" s="89"/>
      <c r="V63" s="89"/>
      <c r="W63" s="89"/>
      <c r="X63" s="90"/>
      <c r="Y63" s="79"/>
      <c r="Z63" s="81"/>
      <c r="AA63" s="79"/>
      <c r="AB63" s="80"/>
      <c r="AC63" s="92"/>
    </row>
    <row r="64" spans="1:29" x14ac:dyDescent="0.35">
      <c r="A64" s="116" t="s">
        <v>122</v>
      </c>
      <c r="B64" s="117"/>
      <c r="C64" s="117"/>
      <c r="D64" s="117"/>
      <c r="E64" s="117"/>
      <c r="F64" s="117"/>
      <c r="G64" s="117"/>
      <c r="H64" s="118"/>
      <c r="I64" s="79"/>
      <c r="J64" s="81"/>
      <c r="K64" s="79"/>
      <c r="L64" s="80"/>
      <c r="M64" s="80"/>
      <c r="N64" s="91"/>
      <c r="O64" s="92"/>
      <c r="P64" s="44"/>
      <c r="Q64" s="88" t="s">
        <v>123</v>
      </c>
      <c r="R64" s="89"/>
      <c r="S64" s="89"/>
      <c r="T64" s="89"/>
      <c r="U64" s="89"/>
      <c r="V64" s="89"/>
      <c r="W64" s="89"/>
      <c r="X64" s="90"/>
      <c r="Y64" s="79">
        <v>14</v>
      </c>
      <c r="Z64" s="81"/>
      <c r="AA64" s="79">
        <v>5</v>
      </c>
      <c r="AB64" s="80"/>
      <c r="AC64" s="92"/>
    </row>
    <row r="65" spans="1:29" x14ac:dyDescent="0.35">
      <c r="A65" s="116" t="s">
        <v>124</v>
      </c>
      <c r="B65" s="117"/>
      <c r="C65" s="117"/>
      <c r="D65" s="117"/>
      <c r="E65" s="117"/>
      <c r="F65" s="117"/>
      <c r="G65" s="117"/>
      <c r="H65" s="118"/>
      <c r="I65" s="79"/>
      <c r="J65" s="81"/>
      <c r="K65" s="79"/>
      <c r="L65" s="80"/>
      <c r="M65" s="80"/>
      <c r="N65" s="91"/>
      <c r="O65" s="92"/>
      <c r="P65" s="44"/>
      <c r="Q65" s="88" t="s">
        <v>125</v>
      </c>
      <c r="R65" s="89"/>
      <c r="S65" s="89"/>
      <c r="T65" s="89"/>
      <c r="U65" s="89"/>
      <c r="V65" s="89"/>
      <c r="W65" s="89"/>
      <c r="X65" s="90"/>
      <c r="Y65" s="79"/>
      <c r="Z65" s="81"/>
      <c r="AA65" s="79"/>
      <c r="AB65" s="80"/>
      <c r="AC65" s="92"/>
    </row>
    <row r="66" spans="1:29" x14ac:dyDescent="0.35">
      <c r="A66" s="116" t="s">
        <v>126</v>
      </c>
      <c r="B66" s="117"/>
      <c r="C66" s="117"/>
      <c r="D66" s="117"/>
      <c r="E66" s="117"/>
      <c r="F66" s="117"/>
      <c r="G66" s="117"/>
      <c r="H66" s="118"/>
      <c r="I66" s="79"/>
      <c r="J66" s="81"/>
      <c r="K66" s="79"/>
      <c r="L66" s="80"/>
      <c r="M66" s="80"/>
      <c r="N66" s="91"/>
      <c r="O66" s="92"/>
      <c r="P66" s="44"/>
      <c r="Q66" s="88" t="s">
        <v>127</v>
      </c>
      <c r="R66" s="89"/>
      <c r="S66" s="89"/>
      <c r="T66" s="89"/>
      <c r="U66" s="89"/>
      <c r="V66" s="89"/>
      <c r="W66" s="89"/>
      <c r="X66" s="90"/>
      <c r="Y66" s="79">
        <v>1</v>
      </c>
      <c r="Z66" s="81"/>
      <c r="AA66" s="79">
        <v>5</v>
      </c>
      <c r="AB66" s="80"/>
      <c r="AC66" s="92"/>
    </row>
    <row r="67" spans="1:29" x14ac:dyDescent="0.35">
      <c r="A67" s="116" t="s">
        <v>128</v>
      </c>
      <c r="B67" s="117"/>
      <c r="C67" s="117"/>
      <c r="D67" s="117"/>
      <c r="E67" s="117"/>
      <c r="F67" s="117"/>
      <c r="G67" s="117"/>
      <c r="H67" s="118"/>
      <c r="I67" s="79"/>
      <c r="J67" s="81"/>
      <c r="K67" s="79"/>
      <c r="L67" s="80"/>
      <c r="M67" s="80"/>
      <c r="N67" s="91"/>
      <c r="O67" s="92"/>
      <c r="P67" s="44"/>
      <c r="Q67" s="113" t="s">
        <v>129</v>
      </c>
      <c r="R67" s="114"/>
      <c r="S67" s="114"/>
      <c r="T67" s="114"/>
      <c r="U67" s="114"/>
      <c r="V67" s="114"/>
      <c r="W67" s="114"/>
      <c r="X67" s="115"/>
      <c r="Y67" s="79"/>
      <c r="Z67" s="81"/>
      <c r="AA67" s="79"/>
      <c r="AB67" s="80"/>
      <c r="AC67" s="92"/>
    </row>
    <row r="68" spans="1:29" x14ac:dyDescent="0.35">
      <c r="A68" s="116" t="s">
        <v>130</v>
      </c>
      <c r="B68" s="117"/>
      <c r="C68" s="117"/>
      <c r="D68" s="117"/>
      <c r="E68" s="117"/>
      <c r="F68" s="117"/>
      <c r="G68" s="117"/>
      <c r="H68" s="118"/>
      <c r="I68" s="79">
        <v>3</v>
      </c>
      <c r="J68" s="81"/>
      <c r="K68" s="79">
        <v>5</v>
      </c>
      <c r="L68" s="80"/>
      <c r="M68" s="80"/>
      <c r="N68" s="91"/>
      <c r="O68" s="92"/>
      <c r="P68" s="44"/>
      <c r="Q68" s="88" t="s">
        <v>131</v>
      </c>
      <c r="R68" s="89"/>
      <c r="S68" s="89"/>
      <c r="T68" s="89"/>
      <c r="U68" s="89"/>
      <c r="V68" s="89"/>
      <c r="W68" s="89"/>
      <c r="X68" s="90"/>
      <c r="Y68" s="79"/>
      <c r="Z68" s="81"/>
      <c r="AA68" s="79"/>
      <c r="AB68" s="80"/>
      <c r="AC68" s="92"/>
    </row>
    <row r="69" spans="1:29" x14ac:dyDescent="0.35">
      <c r="A69" s="116" t="s">
        <v>132</v>
      </c>
      <c r="B69" s="117"/>
      <c r="C69" s="117"/>
      <c r="D69" s="117"/>
      <c r="E69" s="117"/>
      <c r="F69" s="117"/>
      <c r="G69" s="117"/>
      <c r="H69" s="118"/>
      <c r="I69" s="79"/>
      <c r="J69" s="81"/>
      <c r="K69" s="79"/>
      <c r="L69" s="80"/>
      <c r="M69" s="80"/>
      <c r="N69" s="91"/>
      <c r="O69" s="92"/>
      <c r="P69" s="44"/>
      <c r="Q69" s="113" t="s">
        <v>133</v>
      </c>
      <c r="R69" s="114"/>
      <c r="S69" s="114"/>
      <c r="T69" s="114"/>
      <c r="U69" s="114"/>
      <c r="V69" s="114"/>
      <c r="W69" s="114"/>
      <c r="X69" s="115"/>
      <c r="Y69" s="79">
        <v>1</v>
      </c>
      <c r="Z69" s="81"/>
      <c r="AA69" s="79">
        <v>5</v>
      </c>
      <c r="AB69" s="80"/>
      <c r="AC69" s="92"/>
    </row>
    <row r="70" spans="1:29" x14ac:dyDescent="0.35">
      <c r="A70" s="93"/>
      <c r="B70" s="94"/>
      <c r="C70" s="94"/>
      <c r="D70" s="94"/>
      <c r="E70" s="94"/>
      <c r="F70" s="94"/>
      <c r="G70" s="94"/>
      <c r="H70" s="95"/>
      <c r="I70" s="79"/>
      <c r="J70" s="81"/>
      <c r="K70" s="79"/>
      <c r="L70" s="80"/>
      <c r="M70" s="80"/>
      <c r="N70" s="91"/>
      <c r="O70" s="92"/>
      <c r="P70" s="44"/>
      <c r="Q70" s="113" t="s">
        <v>134</v>
      </c>
      <c r="R70" s="114"/>
      <c r="S70" s="114"/>
      <c r="T70" s="114"/>
      <c r="U70" s="114"/>
      <c r="V70" s="114"/>
      <c r="W70" s="114"/>
      <c r="X70" s="115"/>
      <c r="Y70" s="79"/>
      <c r="Z70" s="81"/>
      <c r="AA70" s="79"/>
      <c r="AB70" s="80"/>
      <c r="AC70" s="92"/>
    </row>
    <row r="71" spans="1:29" x14ac:dyDescent="0.35">
      <c r="A71" s="108" t="s">
        <v>135</v>
      </c>
      <c r="B71" s="109"/>
      <c r="C71" s="109"/>
      <c r="D71" s="109"/>
      <c r="E71" s="109"/>
      <c r="F71" s="109"/>
      <c r="G71" s="109"/>
      <c r="H71" s="110"/>
      <c r="I71" s="79"/>
      <c r="J71" s="81"/>
      <c r="K71" s="79"/>
      <c r="L71" s="80"/>
      <c r="M71" s="80"/>
      <c r="N71" s="91"/>
      <c r="O71" s="92"/>
      <c r="P71" s="44"/>
      <c r="Q71" s="88" t="s">
        <v>136</v>
      </c>
      <c r="R71" s="89"/>
      <c r="S71" s="89"/>
      <c r="T71" s="89"/>
      <c r="U71" s="89"/>
      <c r="V71" s="89"/>
      <c r="W71" s="89"/>
      <c r="X71" s="90"/>
      <c r="Y71" s="79">
        <v>2</v>
      </c>
      <c r="Z71" s="81"/>
      <c r="AA71" s="79">
        <v>5</v>
      </c>
      <c r="AB71" s="80"/>
      <c r="AC71" s="92"/>
    </row>
    <row r="72" spans="1:29" x14ac:dyDescent="0.35">
      <c r="A72" s="88" t="s">
        <v>137</v>
      </c>
      <c r="B72" s="89"/>
      <c r="C72" s="89"/>
      <c r="D72" s="89"/>
      <c r="E72" s="89"/>
      <c r="F72" s="89"/>
      <c r="G72" s="89"/>
      <c r="H72" s="90"/>
      <c r="I72" s="79"/>
      <c r="J72" s="81"/>
      <c r="K72" s="79"/>
      <c r="L72" s="80"/>
      <c r="M72" s="80"/>
      <c r="N72" s="91"/>
      <c r="O72" s="92"/>
      <c r="P72" s="44"/>
      <c r="Q72" s="88" t="s">
        <v>138</v>
      </c>
      <c r="R72" s="89"/>
      <c r="S72" s="89"/>
      <c r="T72" s="89"/>
      <c r="U72" s="89"/>
      <c r="V72" s="89"/>
      <c r="W72" s="89"/>
      <c r="X72" s="90"/>
      <c r="Y72" s="79">
        <v>3</v>
      </c>
      <c r="Z72" s="81"/>
      <c r="AA72" s="79">
        <v>5</v>
      </c>
      <c r="AB72" s="80"/>
      <c r="AC72" s="92"/>
    </row>
    <row r="73" spans="1:29" x14ac:dyDescent="0.35">
      <c r="A73" s="88" t="s">
        <v>139</v>
      </c>
      <c r="B73" s="89"/>
      <c r="C73" s="89"/>
      <c r="D73" s="89"/>
      <c r="E73" s="89"/>
      <c r="F73" s="89"/>
      <c r="G73" s="89"/>
      <c r="H73" s="90"/>
      <c r="I73" s="79"/>
      <c r="J73" s="81"/>
      <c r="K73" s="79"/>
      <c r="L73" s="80"/>
      <c r="M73" s="80"/>
      <c r="N73" s="91"/>
      <c r="O73" s="92"/>
      <c r="P73" s="44"/>
      <c r="Q73" s="88" t="s">
        <v>140</v>
      </c>
      <c r="R73" s="89"/>
      <c r="S73" s="89"/>
      <c r="T73" s="89"/>
      <c r="U73" s="89"/>
      <c r="V73" s="89"/>
      <c r="W73" s="89"/>
      <c r="X73" s="90"/>
      <c r="Y73" s="96"/>
      <c r="Z73" s="97"/>
      <c r="AA73" s="79"/>
      <c r="AB73" s="80"/>
      <c r="AC73" s="92"/>
    </row>
    <row r="74" spans="1:29" x14ac:dyDescent="0.35">
      <c r="A74" s="88" t="s">
        <v>141</v>
      </c>
      <c r="B74" s="89"/>
      <c r="C74" s="89"/>
      <c r="D74" s="89"/>
      <c r="E74" s="89"/>
      <c r="F74" s="89"/>
      <c r="G74" s="89"/>
      <c r="H74" s="90"/>
      <c r="I74" s="79"/>
      <c r="J74" s="81"/>
      <c r="K74" s="79"/>
      <c r="L74" s="80"/>
      <c r="M74" s="80"/>
      <c r="N74" s="91"/>
      <c r="O74" s="92"/>
      <c r="P74" s="44"/>
      <c r="Q74" s="88" t="s">
        <v>142</v>
      </c>
      <c r="R74" s="89"/>
      <c r="S74" s="89"/>
      <c r="T74" s="89"/>
      <c r="U74" s="89"/>
      <c r="V74" s="89"/>
      <c r="W74" s="89"/>
      <c r="X74" s="90"/>
      <c r="Y74" s="79"/>
      <c r="Z74" s="81"/>
      <c r="AA74" s="79"/>
      <c r="AB74" s="80"/>
      <c r="AC74" s="92"/>
    </row>
    <row r="75" spans="1:29" x14ac:dyDescent="0.35">
      <c r="A75" s="88" t="s">
        <v>143</v>
      </c>
      <c r="B75" s="89"/>
      <c r="C75" s="89"/>
      <c r="D75" s="89"/>
      <c r="E75" s="89"/>
      <c r="F75" s="89"/>
      <c r="G75" s="89"/>
      <c r="H75" s="90"/>
      <c r="I75" s="79"/>
      <c r="J75" s="81"/>
      <c r="K75" s="79"/>
      <c r="L75" s="80"/>
      <c r="M75" s="80"/>
      <c r="N75" s="91"/>
      <c r="O75" s="92"/>
      <c r="P75" s="44"/>
      <c r="Q75" s="88" t="s">
        <v>144</v>
      </c>
      <c r="R75" s="89"/>
      <c r="S75" s="89"/>
      <c r="T75" s="89"/>
      <c r="U75" s="89"/>
      <c r="V75" s="89"/>
      <c r="W75" s="89"/>
      <c r="X75" s="90"/>
      <c r="Y75" s="79"/>
      <c r="Z75" s="81"/>
      <c r="AA75" s="79"/>
      <c r="AB75" s="80"/>
      <c r="AC75" s="92"/>
    </row>
    <row r="76" spans="1:29" x14ac:dyDescent="0.35">
      <c r="A76" s="93" t="s">
        <v>145</v>
      </c>
      <c r="B76" s="94"/>
      <c r="C76" s="94"/>
      <c r="D76" s="94"/>
      <c r="E76" s="94"/>
      <c r="F76" s="94"/>
      <c r="G76" s="94"/>
      <c r="H76" s="95"/>
      <c r="I76" s="79"/>
      <c r="J76" s="81"/>
      <c r="K76" s="79"/>
      <c r="L76" s="80"/>
      <c r="M76" s="80"/>
      <c r="N76" s="91"/>
      <c r="O76" s="92"/>
      <c r="P76" s="44"/>
      <c r="Q76" s="88" t="s">
        <v>146</v>
      </c>
      <c r="R76" s="89"/>
      <c r="S76" s="89"/>
      <c r="T76" s="89"/>
      <c r="U76" s="89"/>
      <c r="V76" s="89"/>
      <c r="W76" s="89"/>
      <c r="X76" s="90"/>
      <c r="Y76" s="79"/>
      <c r="Z76" s="81"/>
      <c r="AA76" s="79"/>
      <c r="AB76" s="80"/>
      <c r="AC76" s="92"/>
    </row>
    <row r="77" spans="1:29" x14ac:dyDescent="0.35">
      <c r="A77" s="88" t="s">
        <v>147</v>
      </c>
      <c r="B77" s="89"/>
      <c r="C77" s="89"/>
      <c r="D77" s="89"/>
      <c r="E77" s="89"/>
      <c r="F77" s="89"/>
      <c r="G77" s="89"/>
      <c r="H77" s="90"/>
      <c r="I77" s="79"/>
      <c r="J77" s="81"/>
      <c r="K77" s="79"/>
      <c r="L77" s="80"/>
      <c r="M77" s="80"/>
      <c r="N77" s="91"/>
      <c r="O77" s="92"/>
      <c r="P77" s="44"/>
      <c r="Q77" s="88" t="s">
        <v>148</v>
      </c>
      <c r="R77" s="89"/>
      <c r="S77" s="89"/>
      <c r="T77" s="89"/>
      <c r="U77" s="89"/>
      <c r="V77" s="89"/>
      <c r="W77" s="89"/>
      <c r="X77" s="90"/>
      <c r="Y77" s="79"/>
      <c r="Z77" s="81"/>
      <c r="AA77" s="79"/>
      <c r="AB77" s="80"/>
      <c r="AC77" s="92"/>
    </row>
    <row r="78" spans="1:29" x14ac:dyDescent="0.35">
      <c r="A78" s="88" t="s">
        <v>149</v>
      </c>
      <c r="B78" s="89"/>
      <c r="C78" s="89"/>
      <c r="D78" s="89"/>
      <c r="E78" s="89"/>
      <c r="F78" s="89"/>
      <c r="G78" s="89"/>
      <c r="H78" s="90"/>
      <c r="I78" s="79"/>
      <c r="J78" s="81"/>
      <c r="K78" s="79"/>
      <c r="L78" s="80"/>
      <c r="M78" s="80"/>
      <c r="N78" s="91"/>
      <c r="O78" s="92"/>
      <c r="P78" s="44"/>
      <c r="Q78" s="113" t="s">
        <v>150</v>
      </c>
      <c r="R78" s="114"/>
      <c r="S78" s="114"/>
      <c r="T78" s="114"/>
      <c r="U78" s="114"/>
      <c r="V78" s="114"/>
      <c r="W78" s="114"/>
      <c r="X78" s="115"/>
      <c r="Y78" s="79"/>
      <c r="Z78" s="81"/>
      <c r="AA78" s="79"/>
      <c r="AB78" s="80"/>
      <c r="AC78" s="92"/>
    </row>
    <row r="79" spans="1:29" x14ac:dyDescent="0.35">
      <c r="A79" s="88" t="s">
        <v>151</v>
      </c>
      <c r="B79" s="89"/>
      <c r="C79" s="89"/>
      <c r="D79" s="89"/>
      <c r="E79" s="89"/>
      <c r="F79" s="89"/>
      <c r="G79" s="89"/>
      <c r="H79" s="90"/>
      <c r="I79" s="79"/>
      <c r="J79" s="81"/>
      <c r="K79" s="79"/>
      <c r="L79" s="80"/>
      <c r="M79" s="80"/>
      <c r="N79" s="91"/>
      <c r="O79" s="92"/>
      <c r="P79" s="44"/>
      <c r="Q79" s="113" t="s">
        <v>152</v>
      </c>
      <c r="R79" s="114"/>
      <c r="S79" s="114"/>
      <c r="T79" s="114"/>
      <c r="U79" s="114"/>
      <c r="V79" s="114"/>
      <c r="W79" s="114"/>
      <c r="X79" s="115"/>
      <c r="Y79" s="79"/>
      <c r="Z79" s="81"/>
      <c r="AA79" s="79"/>
      <c r="AB79" s="80"/>
      <c r="AC79" s="92"/>
    </row>
    <row r="80" spans="1:29" x14ac:dyDescent="0.35">
      <c r="A80" s="88" t="s">
        <v>153</v>
      </c>
      <c r="B80" s="89"/>
      <c r="C80" s="89"/>
      <c r="D80" s="89"/>
      <c r="E80" s="89"/>
      <c r="F80" s="89"/>
      <c r="G80" s="89"/>
      <c r="H80" s="90"/>
      <c r="I80" s="79">
        <v>10</v>
      </c>
      <c r="J80" s="81"/>
      <c r="K80" s="79">
        <v>5</v>
      </c>
      <c r="L80" s="80"/>
      <c r="M80" s="80"/>
      <c r="N80" s="91"/>
      <c r="O80" s="92"/>
      <c r="P80" s="44"/>
      <c r="Q80" s="88" t="s">
        <v>154</v>
      </c>
      <c r="R80" s="89"/>
      <c r="S80" s="89"/>
      <c r="T80" s="89"/>
      <c r="U80" s="89"/>
      <c r="V80" s="89"/>
      <c r="W80" s="89"/>
      <c r="X80" s="90"/>
      <c r="Y80" s="79"/>
      <c r="Z80" s="81"/>
      <c r="AA80" s="79"/>
      <c r="AB80" s="80"/>
      <c r="AC80" s="92"/>
    </row>
    <row r="81" spans="1:29" x14ac:dyDescent="0.35">
      <c r="A81" s="88" t="s">
        <v>155</v>
      </c>
      <c r="B81" s="89"/>
      <c r="C81" s="89"/>
      <c r="D81" s="89"/>
      <c r="E81" s="89"/>
      <c r="F81" s="89"/>
      <c r="G81" s="89"/>
      <c r="H81" s="90"/>
      <c r="I81" s="79">
        <v>297</v>
      </c>
      <c r="J81" s="81"/>
      <c r="K81" s="79">
        <v>5</v>
      </c>
      <c r="L81" s="80"/>
      <c r="M81" s="80"/>
      <c r="N81" s="91"/>
      <c r="O81" s="92"/>
      <c r="P81" s="44"/>
      <c r="Q81" s="88" t="s">
        <v>156</v>
      </c>
      <c r="R81" s="89"/>
      <c r="S81" s="89"/>
      <c r="T81" s="89"/>
      <c r="U81" s="89"/>
      <c r="V81" s="89"/>
      <c r="W81" s="89"/>
      <c r="X81" s="90"/>
      <c r="Y81" s="79"/>
      <c r="Z81" s="81"/>
      <c r="AA81" s="79"/>
      <c r="AB81" s="80"/>
      <c r="AC81" s="92"/>
    </row>
    <row r="82" spans="1:29" x14ac:dyDescent="0.35">
      <c r="A82" s="88" t="s">
        <v>157</v>
      </c>
      <c r="B82" s="89"/>
      <c r="C82" s="89"/>
      <c r="D82" s="89"/>
      <c r="E82" s="89"/>
      <c r="F82" s="89"/>
      <c r="G82" s="89"/>
      <c r="H82" s="90"/>
      <c r="I82" s="79"/>
      <c r="J82" s="81"/>
      <c r="K82" s="79"/>
      <c r="L82" s="80"/>
      <c r="M82" s="80"/>
      <c r="N82" s="91"/>
      <c r="O82" s="92"/>
      <c r="P82" s="44"/>
      <c r="Q82" s="88" t="s">
        <v>158</v>
      </c>
      <c r="R82" s="89"/>
      <c r="S82" s="89"/>
      <c r="T82" s="89"/>
      <c r="U82" s="89"/>
      <c r="V82" s="89"/>
      <c r="W82" s="89"/>
      <c r="X82" s="90"/>
      <c r="Y82" s="79">
        <v>1</v>
      </c>
      <c r="Z82" s="81"/>
      <c r="AA82" s="79">
        <v>5</v>
      </c>
      <c r="AB82" s="80"/>
      <c r="AC82" s="92"/>
    </row>
    <row r="83" spans="1:29" x14ac:dyDescent="0.35">
      <c r="A83" s="88" t="s">
        <v>159</v>
      </c>
      <c r="B83" s="89"/>
      <c r="C83" s="89"/>
      <c r="D83" s="89"/>
      <c r="E83" s="89"/>
      <c r="F83" s="89"/>
      <c r="G83" s="89"/>
      <c r="H83" s="90"/>
      <c r="I83" s="79"/>
      <c r="J83" s="81"/>
      <c r="K83" s="79"/>
      <c r="L83" s="80"/>
      <c r="M83" s="80"/>
      <c r="N83" s="91"/>
      <c r="O83" s="92"/>
      <c r="P83" s="44"/>
      <c r="Q83" s="113"/>
      <c r="R83" s="114"/>
      <c r="S83" s="114"/>
      <c r="T83" s="114"/>
      <c r="U83" s="114"/>
      <c r="V83" s="114"/>
      <c r="W83" s="114"/>
      <c r="X83" s="115"/>
      <c r="Y83" s="79"/>
      <c r="Z83" s="81"/>
      <c r="AA83" s="79"/>
      <c r="AB83" s="80"/>
      <c r="AC83" s="92"/>
    </row>
    <row r="84" spans="1:29" x14ac:dyDescent="0.35">
      <c r="A84" s="88" t="s">
        <v>160</v>
      </c>
      <c r="B84" s="89"/>
      <c r="C84" s="89"/>
      <c r="D84" s="89"/>
      <c r="E84" s="89"/>
      <c r="F84" s="89"/>
      <c r="G84" s="89"/>
      <c r="H84" s="90"/>
      <c r="I84" s="79"/>
      <c r="J84" s="81"/>
      <c r="K84" s="79"/>
      <c r="L84" s="80"/>
      <c r="M84" s="80"/>
      <c r="N84" s="91"/>
      <c r="O84" s="92"/>
      <c r="P84" s="44"/>
      <c r="Q84" s="113"/>
      <c r="R84" s="114"/>
      <c r="S84" s="114"/>
      <c r="T84" s="114"/>
      <c r="U84" s="114"/>
      <c r="V84" s="114"/>
      <c r="W84" s="114"/>
      <c r="X84" s="115"/>
      <c r="Y84" s="79"/>
      <c r="Z84" s="81"/>
      <c r="AA84" s="79"/>
      <c r="AB84" s="80"/>
      <c r="AC84" s="125"/>
    </row>
    <row r="85" spans="1:29" x14ac:dyDescent="0.35">
      <c r="A85" s="88" t="s">
        <v>161</v>
      </c>
      <c r="B85" s="89"/>
      <c r="C85" s="89"/>
      <c r="D85" s="89"/>
      <c r="E85" s="89"/>
      <c r="F85" s="89"/>
      <c r="G85" s="89"/>
      <c r="H85" s="90"/>
      <c r="I85" s="79"/>
      <c r="J85" s="81"/>
      <c r="K85" s="79"/>
      <c r="L85" s="80"/>
      <c r="M85" s="80"/>
      <c r="N85" s="91"/>
      <c r="O85" s="92"/>
      <c r="P85" s="44"/>
      <c r="Q85" s="113"/>
      <c r="R85" s="114"/>
      <c r="S85" s="114"/>
      <c r="T85" s="114"/>
      <c r="U85" s="114"/>
      <c r="V85" s="114"/>
      <c r="W85" s="114"/>
      <c r="X85" s="115"/>
      <c r="Y85" s="79"/>
      <c r="Z85" s="81"/>
      <c r="AA85" s="79"/>
      <c r="AB85" s="80"/>
      <c r="AC85" s="125"/>
    </row>
    <row r="86" spans="1:29" x14ac:dyDescent="0.35">
      <c r="A86" s="93" t="s">
        <v>162</v>
      </c>
      <c r="B86" s="94"/>
      <c r="C86" s="94"/>
      <c r="D86" s="94"/>
      <c r="E86" s="94"/>
      <c r="F86" s="94"/>
      <c r="G86" s="94"/>
      <c r="H86" s="95"/>
      <c r="I86" s="79"/>
      <c r="J86" s="81"/>
      <c r="K86" s="79"/>
      <c r="L86" s="80"/>
      <c r="M86" s="80"/>
      <c r="N86" s="91"/>
      <c r="O86" s="92"/>
      <c r="P86" s="44"/>
      <c r="Q86" s="113"/>
      <c r="R86" s="114"/>
      <c r="S86" s="114"/>
      <c r="T86" s="114"/>
      <c r="U86" s="114"/>
      <c r="V86" s="114"/>
      <c r="W86" s="114"/>
      <c r="X86" s="115"/>
      <c r="Y86" s="79"/>
      <c r="Z86" s="81"/>
      <c r="AA86" s="79"/>
      <c r="AB86" s="80"/>
      <c r="AC86" s="125"/>
    </row>
    <row r="87" spans="1:29" x14ac:dyDescent="0.35">
      <c r="A87" s="93" t="s">
        <v>163</v>
      </c>
      <c r="B87" s="94"/>
      <c r="C87" s="94"/>
      <c r="D87" s="94"/>
      <c r="E87" s="94"/>
      <c r="F87" s="94"/>
      <c r="G87" s="94"/>
      <c r="H87" s="95"/>
      <c r="I87" s="79"/>
      <c r="J87" s="81"/>
      <c r="K87" s="79"/>
      <c r="L87" s="80"/>
      <c r="M87" s="80"/>
      <c r="N87" s="91"/>
      <c r="O87" s="92"/>
      <c r="P87" s="44"/>
      <c r="Q87" s="113"/>
      <c r="R87" s="114"/>
      <c r="S87" s="114"/>
      <c r="T87" s="114"/>
      <c r="U87" s="114"/>
      <c r="V87" s="114"/>
      <c r="W87" s="114"/>
      <c r="X87" s="115"/>
      <c r="Y87" s="79"/>
      <c r="Z87" s="81"/>
      <c r="AA87" s="79"/>
      <c r="AB87" s="80"/>
      <c r="AC87" s="125"/>
    </row>
    <row r="88" spans="1:29" x14ac:dyDescent="0.35">
      <c r="A88" s="93" t="s">
        <v>164</v>
      </c>
      <c r="B88" s="94"/>
      <c r="C88" s="94"/>
      <c r="D88" s="94"/>
      <c r="E88" s="94"/>
      <c r="F88" s="94"/>
      <c r="G88" s="94"/>
      <c r="H88" s="95"/>
      <c r="I88" s="79"/>
      <c r="J88" s="81"/>
      <c r="K88" s="79"/>
      <c r="L88" s="80"/>
      <c r="M88" s="80"/>
      <c r="N88" s="91"/>
      <c r="O88" s="92"/>
      <c r="P88" s="44"/>
      <c r="Q88" s="113"/>
      <c r="R88" s="114"/>
      <c r="S88" s="114"/>
      <c r="T88" s="114"/>
      <c r="U88" s="114"/>
      <c r="V88" s="114"/>
      <c r="W88" s="114"/>
      <c r="X88" s="115"/>
      <c r="Y88" s="79"/>
      <c r="Z88" s="81"/>
      <c r="AA88" s="79"/>
      <c r="AB88" s="80"/>
      <c r="AC88" s="125"/>
    </row>
    <row r="89" spans="1:29" x14ac:dyDescent="0.35">
      <c r="A89" s="88" t="s">
        <v>165</v>
      </c>
      <c r="B89" s="89"/>
      <c r="C89" s="89"/>
      <c r="D89" s="89"/>
      <c r="E89" s="89"/>
      <c r="F89" s="89"/>
      <c r="G89" s="89"/>
      <c r="H89" s="90"/>
      <c r="I89" s="79">
        <v>3</v>
      </c>
      <c r="J89" s="81"/>
      <c r="K89" s="79">
        <v>5</v>
      </c>
      <c r="L89" s="80"/>
      <c r="M89" s="80"/>
      <c r="N89" s="91"/>
      <c r="O89" s="92"/>
      <c r="P89" s="44"/>
      <c r="Q89" s="113"/>
      <c r="R89" s="114"/>
      <c r="S89" s="114"/>
      <c r="T89" s="114"/>
      <c r="U89" s="114"/>
      <c r="V89" s="114"/>
      <c r="W89" s="114"/>
      <c r="X89" s="115"/>
      <c r="Y89" s="79"/>
      <c r="Z89" s="81"/>
      <c r="AA89" s="79"/>
      <c r="AB89" s="80"/>
      <c r="AC89" s="125"/>
    </row>
    <row r="90" spans="1:29" x14ac:dyDescent="0.35">
      <c r="A90" s="88" t="s">
        <v>166</v>
      </c>
      <c r="B90" s="89"/>
      <c r="C90" s="89"/>
      <c r="D90" s="89"/>
      <c r="E90" s="89"/>
      <c r="F90" s="89"/>
      <c r="G90" s="89"/>
      <c r="H90" s="90"/>
      <c r="I90" s="79">
        <v>190</v>
      </c>
      <c r="J90" s="81"/>
      <c r="K90" s="79">
        <v>5</v>
      </c>
      <c r="L90" s="80"/>
      <c r="M90" s="80"/>
      <c r="N90" s="91"/>
      <c r="O90" s="92"/>
      <c r="P90" s="44"/>
      <c r="Q90" s="113"/>
      <c r="R90" s="114"/>
      <c r="S90" s="114"/>
      <c r="T90" s="114"/>
      <c r="U90" s="114"/>
      <c r="V90" s="114"/>
      <c r="W90" s="114"/>
      <c r="X90" s="115"/>
      <c r="Y90" s="79"/>
      <c r="Z90" s="81"/>
      <c r="AA90" s="79"/>
      <c r="AB90" s="80"/>
      <c r="AC90" s="125"/>
    </row>
    <row r="91" spans="1:29" x14ac:dyDescent="0.35">
      <c r="A91" s="93" t="s">
        <v>167</v>
      </c>
      <c r="B91" s="94"/>
      <c r="C91" s="94"/>
      <c r="D91" s="94"/>
      <c r="E91" s="94"/>
      <c r="F91" s="94"/>
      <c r="G91" s="94"/>
      <c r="H91" s="95"/>
      <c r="I91" s="79"/>
      <c r="J91" s="81"/>
      <c r="K91" s="79"/>
      <c r="L91" s="80"/>
      <c r="M91" s="80"/>
      <c r="N91" s="91"/>
      <c r="O91" s="92"/>
      <c r="P91" s="44"/>
      <c r="Q91" s="113"/>
      <c r="R91" s="114"/>
      <c r="S91" s="114"/>
      <c r="T91" s="114"/>
      <c r="U91" s="114"/>
      <c r="V91" s="114"/>
      <c r="W91" s="114"/>
      <c r="X91" s="115"/>
      <c r="Y91" s="79"/>
      <c r="Z91" s="81"/>
      <c r="AA91" s="79"/>
      <c r="AB91" s="80"/>
      <c r="AC91" s="125"/>
    </row>
    <row r="92" spans="1:29" x14ac:dyDescent="0.35">
      <c r="A92" s="93" t="s">
        <v>168</v>
      </c>
      <c r="B92" s="94"/>
      <c r="C92" s="94"/>
      <c r="D92" s="94"/>
      <c r="E92" s="94"/>
      <c r="F92" s="94"/>
      <c r="G92" s="94"/>
      <c r="H92" s="95"/>
      <c r="I92" s="79"/>
      <c r="J92" s="81"/>
      <c r="K92" s="79"/>
      <c r="L92" s="80"/>
      <c r="M92" s="80"/>
      <c r="N92" s="91"/>
      <c r="O92" s="92"/>
      <c r="P92" s="44"/>
      <c r="Q92" s="113"/>
      <c r="R92" s="114"/>
      <c r="S92" s="114"/>
      <c r="T92" s="114"/>
      <c r="U92" s="114"/>
      <c r="V92" s="114"/>
      <c r="W92" s="114"/>
      <c r="X92" s="115"/>
      <c r="Y92" s="79"/>
      <c r="Z92" s="81"/>
      <c r="AA92" s="79"/>
      <c r="AB92" s="80"/>
      <c r="AC92" s="125"/>
    </row>
    <row r="93" spans="1:29" x14ac:dyDescent="0.35">
      <c r="A93" s="88" t="s">
        <v>169</v>
      </c>
      <c r="B93" s="89"/>
      <c r="C93" s="89"/>
      <c r="D93" s="89"/>
      <c r="E93" s="89"/>
      <c r="F93" s="89"/>
      <c r="G93" s="89"/>
      <c r="H93" s="90"/>
      <c r="I93" s="79"/>
      <c r="J93" s="81"/>
      <c r="K93" s="79"/>
      <c r="L93" s="80"/>
      <c r="M93" s="80"/>
      <c r="N93" s="91"/>
      <c r="O93" s="92"/>
      <c r="P93" s="44"/>
      <c r="Q93" s="113"/>
      <c r="R93" s="114"/>
      <c r="S93" s="114"/>
      <c r="T93" s="114"/>
      <c r="U93" s="114"/>
      <c r="V93" s="114"/>
      <c r="W93" s="114"/>
      <c r="X93" s="115"/>
      <c r="Y93" s="79"/>
      <c r="Z93" s="81"/>
      <c r="AA93" s="79"/>
      <c r="AB93" s="80"/>
      <c r="AC93" s="125"/>
    </row>
    <row r="94" spans="1:29" x14ac:dyDescent="0.35">
      <c r="A94" s="88" t="s">
        <v>170</v>
      </c>
      <c r="B94" s="89"/>
      <c r="C94" s="89"/>
      <c r="D94" s="89"/>
      <c r="E94" s="89"/>
      <c r="F94" s="89"/>
      <c r="G94" s="89"/>
      <c r="H94" s="90"/>
      <c r="I94" s="79">
        <v>1</v>
      </c>
      <c r="J94" s="81"/>
      <c r="K94" s="79">
        <v>5</v>
      </c>
      <c r="L94" s="80"/>
      <c r="M94" s="80"/>
      <c r="N94" s="91"/>
      <c r="O94" s="92"/>
      <c r="P94" s="44"/>
      <c r="Q94" s="113"/>
      <c r="R94" s="114"/>
      <c r="S94" s="114"/>
      <c r="T94" s="114"/>
      <c r="U94" s="114"/>
      <c r="V94" s="114"/>
      <c r="W94" s="114"/>
      <c r="X94" s="115"/>
      <c r="Y94" s="79"/>
      <c r="Z94" s="81"/>
      <c r="AA94" s="79"/>
      <c r="AB94" s="80"/>
      <c r="AC94" s="125"/>
    </row>
    <row r="95" spans="1:29" x14ac:dyDescent="0.35">
      <c r="A95" s="88" t="s">
        <v>171</v>
      </c>
      <c r="B95" s="89"/>
      <c r="C95" s="89"/>
      <c r="D95" s="89"/>
      <c r="E95" s="89"/>
      <c r="F95" s="89"/>
      <c r="G95" s="89"/>
      <c r="H95" s="90"/>
      <c r="I95" s="79"/>
      <c r="J95" s="81"/>
      <c r="K95" s="79"/>
      <c r="L95" s="80"/>
      <c r="M95" s="80"/>
      <c r="N95" s="91"/>
      <c r="O95" s="92"/>
      <c r="P95" s="44"/>
      <c r="Q95" s="113"/>
      <c r="R95" s="114"/>
      <c r="S95" s="114"/>
      <c r="T95" s="114"/>
      <c r="U95" s="114"/>
      <c r="V95" s="114"/>
      <c r="W95" s="114"/>
      <c r="X95" s="115"/>
      <c r="Y95" s="79"/>
      <c r="Z95" s="81"/>
      <c r="AA95" s="79"/>
      <c r="AB95" s="80"/>
      <c r="AC95" s="125"/>
    </row>
    <row r="96" spans="1:29" x14ac:dyDescent="0.35">
      <c r="A96" s="88" t="s">
        <v>172</v>
      </c>
      <c r="B96" s="89"/>
      <c r="C96" s="89"/>
      <c r="D96" s="89"/>
      <c r="E96" s="89"/>
      <c r="F96" s="89"/>
      <c r="G96" s="89"/>
      <c r="H96" s="90"/>
      <c r="I96" s="79"/>
      <c r="J96" s="81"/>
      <c r="K96" s="79"/>
      <c r="L96" s="80"/>
      <c r="M96" s="80"/>
      <c r="N96" s="91"/>
      <c r="O96" s="92"/>
      <c r="P96" s="44"/>
      <c r="Q96" s="113"/>
      <c r="R96" s="114"/>
      <c r="S96" s="114"/>
      <c r="T96" s="114"/>
      <c r="U96" s="114"/>
      <c r="V96" s="114"/>
      <c r="W96" s="114"/>
      <c r="X96" s="115"/>
      <c r="Y96" s="79"/>
      <c r="Z96" s="81"/>
      <c r="AA96" s="79"/>
      <c r="AB96" s="80"/>
      <c r="AC96" s="125"/>
    </row>
    <row r="97" spans="1:29" x14ac:dyDescent="0.35">
      <c r="A97" s="88"/>
      <c r="B97" s="89"/>
      <c r="C97" s="89"/>
      <c r="D97" s="89"/>
      <c r="E97" s="89"/>
      <c r="F97" s="89"/>
      <c r="G97" s="89"/>
      <c r="H97" s="90"/>
      <c r="I97" s="79"/>
      <c r="J97" s="81"/>
      <c r="K97" s="79"/>
      <c r="L97" s="80"/>
      <c r="M97" s="80"/>
      <c r="N97" s="126"/>
      <c r="O97" s="125"/>
      <c r="P97" s="44"/>
      <c r="Q97" s="113"/>
      <c r="R97" s="114"/>
      <c r="S97" s="114"/>
      <c r="T97" s="114"/>
      <c r="U97" s="114"/>
      <c r="V97" s="114"/>
      <c r="W97" s="114"/>
      <c r="X97" s="115"/>
      <c r="Y97" s="79"/>
      <c r="Z97" s="81"/>
      <c r="AA97" s="79"/>
      <c r="AB97" s="80"/>
      <c r="AC97" s="125"/>
    </row>
    <row r="98" spans="1:29" x14ac:dyDescent="0.35">
      <c r="A98" s="93"/>
      <c r="B98" s="94"/>
      <c r="C98" s="94"/>
      <c r="D98" s="94"/>
      <c r="E98" s="94"/>
      <c r="F98" s="94"/>
      <c r="G98" s="94"/>
      <c r="H98" s="95"/>
      <c r="I98" s="79"/>
      <c r="J98" s="81"/>
      <c r="K98" s="79"/>
      <c r="L98" s="80"/>
      <c r="M98" s="80"/>
      <c r="N98" s="126"/>
      <c r="O98" s="125"/>
      <c r="P98" s="44"/>
      <c r="Q98" s="113"/>
      <c r="R98" s="114"/>
      <c r="S98" s="114"/>
      <c r="T98" s="114"/>
      <c r="U98" s="114"/>
      <c r="V98" s="114"/>
      <c r="W98" s="114"/>
      <c r="X98" s="115"/>
      <c r="Y98" s="79"/>
      <c r="Z98" s="81"/>
      <c r="AA98" s="79"/>
      <c r="AB98" s="80"/>
      <c r="AC98" s="125"/>
    </row>
    <row r="99" spans="1:29" ht="15" thickBot="1" x14ac:dyDescent="0.4">
      <c r="A99" s="93"/>
      <c r="B99" s="94"/>
      <c r="C99" s="94"/>
      <c r="D99" s="94"/>
      <c r="E99" s="94"/>
      <c r="F99" s="94"/>
      <c r="G99" s="94"/>
      <c r="H99" s="95"/>
      <c r="I99" s="79"/>
      <c r="J99" s="81"/>
      <c r="K99" s="79"/>
      <c r="L99" s="80"/>
      <c r="M99" s="80"/>
      <c r="N99" s="126"/>
      <c r="O99" s="125"/>
      <c r="P99" s="44"/>
      <c r="Q99" s="113"/>
      <c r="R99" s="114"/>
      <c r="S99" s="114"/>
      <c r="T99" s="114"/>
      <c r="U99" s="114"/>
      <c r="V99" s="114"/>
      <c r="W99" s="114"/>
      <c r="X99" s="115"/>
      <c r="Y99" s="79"/>
      <c r="Z99" s="81"/>
      <c r="AA99" s="79"/>
      <c r="AB99" s="80"/>
      <c r="AC99" s="125"/>
    </row>
    <row r="100" spans="1:29" ht="15" thickBot="1" x14ac:dyDescent="0.4">
      <c r="A100" s="45" t="s">
        <v>173</v>
      </c>
      <c r="B100" s="46"/>
      <c r="C100" s="46"/>
      <c r="D100" s="46"/>
      <c r="E100" s="47"/>
      <c r="F100" s="46" t="s">
        <v>174</v>
      </c>
      <c r="G100" s="46"/>
      <c r="H100" s="46"/>
      <c r="I100" s="47" t="s">
        <v>197</v>
      </c>
      <c r="J100" s="46" t="s">
        <v>175</v>
      </c>
      <c r="K100" s="46"/>
      <c r="L100" s="46"/>
      <c r="M100" s="47"/>
      <c r="N100" s="46" t="s">
        <v>176</v>
      </c>
      <c r="O100" s="46"/>
      <c r="P100" s="46"/>
      <c r="Q100" s="48"/>
      <c r="R100" s="6" t="s">
        <v>177</v>
      </c>
      <c r="S100" s="6"/>
      <c r="T100" s="46"/>
      <c r="U100" s="46"/>
      <c r="V100" s="46"/>
      <c r="W100" s="46"/>
      <c r="X100" s="47"/>
      <c r="Y100" s="46" t="s">
        <v>178</v>
      </c>
      <c r="Z100" s="46"/>
      <c r="AA100" s="46"/>
      <c r="AB100" s="46"/>
      <c r="AC100" s="46"/>
    </row>
    <row r="101" spans="1:29" ht="15" thickBot="1" x14ac:dyDescent="0.4">
      <c r="A101" s="36" t="s">
        <v>179</v>
      </c>
      <c r="B101" s="36"/>
      <c r="C101" s="36"/>
      <c r="D101" s="36"/>
      <c r="E101" s="48"/>
      <c r="F101" s="49" t="s">
        <v>180</v>
      </c>
      <c r="G101" s="49"/>
      <c r="H101" s="49"/>
      <c r="I101" s="48" t="s">
        <v>197</v>
      </c>
      <c r="J101" s="49" t="s">
        <v>181</v>
      </c>
      <c r="K101" s="49"/>
      <c r="L101" s="49"/>
      <c r="M101"/>
      <c r="N101" t="s">
        <v>182</v>
      </c>
      <c r="O101" s="49"/>
      <c r="P101" s="49"/>
      <c r="Q101" s="50" t="str" cm="1">
        <f t="array" ref="Q101">_xlfn.IFS(E101="X","ZOOP50",I101="X","ZOOP150")</f>
        <v>ZOOP150</v>
      </c>
      <c r="R101" s="51"/>
      <c r="S101" s="52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</row>
    <row r="102" spans="1:29" ht="15" thickBot="1" x14ac:dyDescent="0.4">
      <c r="A102" s="36" t="s">
        <v>183</v>
      </c>
      <c r="B102" s="36"/>
      <c r="C102" s="36"/>
      <c r="D102" s="36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9"/>
      <c r="Y102" s="36"/>
      <c r="Z102" s="36"/>
      <c r="AA102" s="36"/>
      <c r="AB102" s="36"/>
      <c r="AC102" s="36"/>
    </row>
    <row r="103" spans="1:29" x14ac:dyDescent="0.35">
      <c r="A103" s="36"/>
      <c r="B103" s="36"/>
      <c r="C103" s="36"/>
      <c r="D103" s="3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36"/>
      <c r="Z103" s="36"/>
      <c r="AA103" s="36"/>
      <c r="AB103" s="36"/>
      <c r="AC103" s="36"/>
    </row>
    <row r="104" spans="1:29" x14ac:dyDescent="0.3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3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customFormat="1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customFormat="1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customFormat="1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customFormat="1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customFormat="1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customFormat="1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customFormat="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customFormat="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customFormat="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customFormat="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customFormat="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customFormat="1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customFormat="1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customFormat="1" x14ac:dyDescent="0.35">
      <c r="A120" s="54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customFormat="1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customFormat="1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customFormat="1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customFormat="1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customFormat="1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customFormat="1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spans="1:29" customFormat="1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29" customFormat="1" x14ac:dyDescent="0.35"/>
    <row r="129" customFormat="1" x14ac:dyDescent="0.35"/>
    <row r="130" customFormat="1" x14ac:dyDescent="0.35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Z1:AA1"/>
    <mergeCell ref="Z2:AA2"/>
    <mergeCell ref="A3:Y3"/>
    <mergeCell ref="Z3:AA3"/>
    <mergeCell ref="Z4:AA4"/>
    <mergeCell ref="A9:D9"/>
    <mergeCell ref="F9:I9"/>
    <mergeCell ref="Z9:AB9"/>
  </mergeCells>
  <pageMargins left="0.7" right="0.7" top="0.75" bottom="0.75" header="0.3" footer="0.3"/>
  <pageSetup scale="3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COC</vt:lpstr>
      <vt:lpstr>BLANK</vt:lpstr>
      <vt:lpstr>1 RVB</vt:lpstr>
      <vt:lpstr>2 I80</vt:lpstr>
      <vt:lpstr>3 RCS</vt:lpstr>
      <vt:lpstr>4 RYI</vt:lpstr>
      <vt:lpstr>5 LIB</vt:lpstr>
      <vt:lpstr>6 LIS</vt:lpstr>
      <vt:lpstr>7 PRS</vt:lpstr>
      <vt:lpstr>8 RD22</vt:lpstr>
      <vt:lpstr>9 BL5</vt:lpstr>
      <vt:lpstr>10 STTD</vt:lpstr>
      <vt:lpstr>11 STTD</vt:lpstr>
      <vt:lpstr>12 SHR</vt:lpstr>
      <vt:lpstr>13 SHR</vt:lpstr>
      <vt:lpstr>14 RVB</vt:lpstr>
      <vt:lpstr>15 I80</vt:lpstr>
      <vt:lpstr>16 RD22</vt:lpstr>
      <vt:lpstr>17 RYI</vt:lpstr>
      <vt:lpstr>18 LIB</vt:lpstr>
      <vt:lpstr>19 LIS</vt:lpstr>
      <vt:lpstr>20 PRS</vt:lpstr>
      <vt:lpstr>21 BL5</vt:lpstr>
      <vt:lpstr>22 RCS</vt:lpstr>
      <vt:lpstr>23 STTD</vt:lpstr>
      <vt:lpstr>24 STTD</vt:lpstr>
      <vt:lpstr>25 SHR</vt:lpstr>
      <vt:lpstr>26 SHR</vt:lpstr>
      <vt:lpstr>27 RVB</vt:lpstr>
      <vt:lpstr>28 RD22</vt:lpstr>
      <vt:lpstr>29 I80</vt:lpstr>
      <vt:lpstr>30 RYI</vt:lpstr>
      <vt:lpstr>31 LIB</vt:lpstr>
      <vt:lpstr>32 LIS</vt:lpstr>
      <vt:lpstr>33 RCS</vt:lpstr>
      <vt:lpstr>34 STTD</vt:lpstr>
      <vt:lpstr>35 STTD</vt:lpstr>
      <vt:lpstr>36 SHR</vt:lpstr>
      <vt:lpstr>37 SHR</vt:lpstr>
      <vt:lpstr>38 SHR</vt:lpstr>
      <vt:lpstr>39 SHR</vt:lpstr>
      <vt:lpstr>40 RVB</vt:lpstr>
      <vt:lpstr>41 I80</vt:lpstr>
      <vt:lpstr>42 RD22</vt:lpstr>
      <vt:lpstr>43 RYI</vt:lpstr>
      <vt:lpstr>44 LIB</vt:lpstr>
      <vt:lpstr>45 PRS</vt:lpstr>
      <vt:lpstr>46 LIS</vt:lpstr>
      <vt:lpstr>47 BL5</vt:lpstr>
      <vt:lpstr>48 RCS</vt:lpstr>
      <vt:lpstr>49 STTD</vt:lpstr>
      <vt:lpstr>50 STTD</vt:lpstr>
      <vt:lpstr>51 RD22</vt:lpstr>
      <vt:lpstr>52 RVB</vt:lpstr>
      <vt:lpstr>53 I80</vt:lpstr>
      <vt:lpstr>54 RYI</vt:lpstr>
      <vt:lpstr>55 LIB</vt:lpstr>
      <vt:lpstr>56 PRS</vt:lpstr>
      <vt:lpstr>57 LIS</vt:lpstr>
      <vt:lpstr>58 BL5</vt:lpstr>
      <vt:lpstr>59 RCS</vt:lpstr>
      <vt:lpstr>60 STTD</vt:lpstr>
      <vt:lpstr>61 STTD</vt:lpstr>
      <vt:lpstr>62 SHR</vt:lpstr>
      <vt:lpstr>63 SHR</vt:lpstr>
      <vt:lpstr>64 STTD</vt:lpstr>
      <vt:lpstr>65 STTD</vt:lpstr>
      <vt:lpstr>66 SHR</vt:lpstr>
      <vt:lpstr>67 SHR</vt:lpstr>
      <vt:lpstr>68 STTD</vt:lpstr>
      <vt:lpstr>69 STTD</vt:lpstr>
      <vt:lpstr>70 SHR</vt:lpstr>
      <vt:lpstr>71 SHR</vt:lpstr>
      <vt:lpstr>72 STTD</vt:lpstr>
      <vt:lpstr>73 STTD</vt:lpstr>
      <vt:lpstr>74 SHR</vt:lpstr>
      <vt:lpstr>75 SHR</vt:lpstr>
      <vt:lpstr>76 STTD</vt:lpstr>
      <vt:lpstr>77 STTD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Corning, Teague</dc:creator>
  <cp:lastModifiedBy>Holmes, Eric@DWR</cp:lastModifiedBy>
  <cp:lastPrinted>2024-03-07T01:35:20Z</cp:lastPrinted>
  <dcterms:created xsi:type="dcterms:W3CDTF">2023-11-30T18:49:39Z</dcterms:created>
  <dcterms:modified xsi:type="dcterms:W3CDTF">2024-03-20T16:00:04Z</dcterms:modified>
</cp:coreProperties>
</file>