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ul MLE" sheetId="1" r:id="rId4"/>
    <sheet state="visible" name="Paul LR" sheetId="2" r:id="rId5"/>
    <sheet state="visible" name="ColEph MLE" sheetId="3" r:id="rId6"/>
    <sheet state="visible" name="ColEph LR" sheetId="4" r:id="rId7"/>
    <sheet state="visible" name="Pastorals MLE" sheetId="5" r:id="rId8"/>
    <sheet state="visible" name="Pastorals LR" sheetId="6" r:id="rId9"/>
    <sheet state="visible" name="James MLE" sheetId="7" r:id="rId10"/>
    <sheet state="visible" name="James LR" sheetId="8" r:id="rId11"/>
    <sheet state="visible" name="1 Peter MLE" sheetId="9" r:id="rId12"/>
    <sheet state="visible" name="1 Peter LR" sheetId="10" r:id="rId13"/>
    <sheet state="visible" name="2 PetJude MLE" sheetId="11" r:id="rId14"/>
    <sheet state="visible" name="2 PetJude LR" sheetId="12" r:id="rId15"/>
    <sheet state="visible" name="Letters of John MLE" sheetId="13" r:id="rId16"/>
    <sheet state="visible" name="Letters of John LR" sheetId="14" r:id="rId17"/>
    <sheet state="visible" name="Hebrews MLE" sheetId="15" r:id="rId18"/>
    <sheet state="visible" name="Hebrews LR" sheetId="16" r:id="rId19"/>
    <sheet state="visible" name="ColEph discrete" sheetId="17" r:id="rId20"/>
    <sheet state="visible" name="ColEph continuous" sheetId="18" r:id="rId21"/>
  </sheets>
  <definedNames/>
  <calcPr/>
</workbook>
</file>

<file path=xl/sharedStrings.xml><?xml version="1.0" encoding="utf-8"?>
<sst xmlns="http://schemas.openxmlformats.org/spreadsheetml/2006/main" count="3695" uniqueCount="956">
  <si>
    <t>Paul</t>
  </si>
  <si>
    <t>Type</t>
  </si>
  <si>
    <t>Rank</t>
  </si>
  <si>
    <t>Freq</t>
  </si>
  <si>
    <t>log(2x_i)</t>
  </si>
  <si>
    <t>MLE slope</t>
  </si>
  <si>
    <t>1/Rank^Exponent</t>
  </si>
  <si>
    <t>Expected</t>
  </si>
  <si>
    <t>chi^2</t>
  </si>
  <si>
    <t>ὁ</t>
  </si>
  <si>
    <t>καί</t>
  </si>
  <si>
    <t>ἐν</t>
  </si>
  <si>
    <t>δέ</t>
  </si>
  <si>
    <t>Normalizing constant</t>
  </si>
  <si>
    <t>ὑμεῖς</t>
  </si>
  <si>
    <t>οὐ</t>
  </si>
  <si>
    <t>θεός</t>
  </si>
  <si>
    <t>Total</t>
  </si>
  <si>
    <t>εἰμί</t>
  </si>
  <si>
    <t>γάρ</t>
  </si>
  <si>
    <t>ἐγώ</t>
  </si>
  <si>
    <t>Total Chi^2</t>
  </si>
  <si>
    <t>αὐτός</t>
  </si>
  <si>
    <t>εἰς</t>
  </si>
  <si>
    <t>GOF p-value</t>
  </si>
  <si>
    <t>πᾶς</t>
  </si>
  <si>
    <t>μή</t>
  </si>
  <si>
    <t>χριστός</t>
  </si>
  <si>
    <t>ἡμεῖς</t>
  </si>
  <si>
    <t>ὅτι</t>
  </si>
  <si>
    <t>ὅς</t>
  </si>
  <si>
    <t>οὗτος</t>
  </si>
  <si>
    <t>κύριος</t>
  </si>
  <si>
    <t>ἀλλά</t>
  </si>
  <si>
    <t>εἰ</t>
  </si>
  <si>
    <t>ἐκ</t>
  </si>
  <si>
    <t>ἵνα</t>
  </si>
  <si>
    <t>διά</t>
  </si>
  <si>
    <t>ἰησοῦς</t>
  </si>
  <si>
    <t>σύ</t>
  </si>
  <si>
    <t>ἔχω</t>
  </si>
  <si>
    <t>πνεῦμα</t>
  </si>
  <si>
    <t>γίγνομαι</t>
  </si>
  <si>
    <t>ὡς</t>
  </si>
  <si>
    <t>νόμος</t>
  </si>
  <si>
    <t>ἀδελφός</t>
  </si>
  <si>
    <t>λέγω</t>
  </si>
  <si>
    <t>κατά</t>
  </si>
  <si>
    <t>ἤ</t>
  </si>
  <si>
    <t>πρός</t>
  </si>
  <si>
    <t>πίστις</t>
  </si>
  <si>
    <t>οὖν</t>
  </si>
  <si>
    <t>ἄνθρωπος</t>
  </si>
  <si>
    <t>οἶδα</t>
  </si>
  <si>
    <t>πολύς</t>
  </si>
  <si>
    <t>τίς</t>
  </si>
  <si>
    <t>ὑπέρ</t>
  </si>
  <si>
    <t>σῶμα</t>
  </si>
  <si>
    <t>σάρξ</t>
  </si>
  <si>
    <t>τις</t>
  </si>
  <si>
    <t>ἐάν</t>
  </si>
  <si>
    <t>οὕτω</t>
  </si>
  <si>
    <t>καθώς</t>
  </si>
  <si>
    <t>εἷς</t>
  </si>
  <si>
    <t>χάρις</t>
  </si>
  <si>
    <t>ἐπί</t>
  </si>
  <si>
    <t>ποιέω</t>
  </si>
  <si>
    <t>γράφω</t>
  </si>
  <si>
    <t>ἀπό</t>
  </si>
  <si>
    <t>ἔρχομαι</t>
  </si>
  <si>
    <t>ἁμαρτία</t>
  </si>
  <si>
    <t>μέν</t>
  </si>
  <si>
    <t>δόξα</t>
  </si>
  <si>
    <t>ὑπό</t>
  </si>
  <si>
    <t>ἐθέλω</t>
  </si>
  <si>
    <t>λαλέω</t>
  </si>
  <si>
    <t>εἴτε</t>
  </si>
  <si>
    <t>ἅγιος</t>
  </si>
  <si>
    <t>δικαιοσύνη</t>
  </si>
  <si>
    <t>εὐαγγέλιον</t>
  </si>
  <si>
    <t>λόγος</t>
  </si>
  <si>
    <t>ἀγάπη</t>
  </si>
  <si>
    <t>ἔθνος</t>
  </si>
  <si>
    <t>δίδωμι</t>
  </si>
  <si>
    <t>θάνατος</t>
  </si>
  <si>
    <t>γιγνώσκω</t>
  </si>
  <si>
    <t>γυνή</t>
  </si>
  <si>
    <t>ζῶ</t>
  </si>
  <si>
    <t>οὐδείς</t>
  </si>
  <si>
    <t>ἀνήρ</t>
  </si>
  <si>
    <t>ἐκκλησία</t>
  </si>
  <si>
    <t>πιστεύω</t>
  </si>
  <si>
    <t>πατήρ</t>
  </si>
  <si>
    <t>νῦν</t>
  </si>
  <si>
    <t>παρακαλέω</t>
  </si>
  <si>
    <t>ἐσθίω</t>
  </si>
  <si>
    <t>μόνος</t>
  </si>
  <si>
    <t>ἔργον</t>
  </si>
  <si>
    <t>καρδία</t>
  </si>
  <si>
    <t>κρίνω</t>
  </si>
  <si>
    <t>κόσμος</t>
  </si>
  <si>
    <t>μᾶλλον</t>
  </si>
  <si>
    <t>ἐγείρω</t>
  </si>
  <si>
    <t>ὥστε</t>
  </si>
  <si>
    <t>δύναμις</t>
  </si>
  <si>
    <t>ἡμέρα</t>
  </si>
  <si>
    <t>νεκρός</t>
  </si>
  <si>
    <t>ἕκαστος</t>
  </si>
  <si>
    <t>καυχάομαι</t>
  </si>
  <si>
    <t>υἱός</t>
  </si>
  <si>
    <t>λογίζομαι</t>
  </si>
  <si>
    <t>οὔτε</t>
  </si>
  <si>
    <t>ἄν</t>
  </si>
  <si>
    <t>περί</t>
  </si>
  <si>
    <t>ἀλλήλων</t>
  </si>
  <si>
    <t>ἀσπάζομαι</t>
  </si>
  <si>
    <t>λαμβάνω</t>
  </si>
  <si>
    <t>ἄλλος</t>
  </si>
  <si>
    <t>μετά</t>
  </si>
  <si>
    <t>ἀγαθός</t>
  </si>
  <si>
    <t>οὐδέ</t>
  </si>
  <si>
    <t>σύν</t>
  </si>
  <si>
    <t>τοιοῦτος</t>
  </si>
  <si>
    <t>πάλιν</t>
  </si>
  <si>
    <t>δύναμαι</t>
  </si>
  <si>
    <t>καλέω</t>
  </si>
  <si>
    <t>χαίρω</t>
  </si>
  <si>
    <t>ἀποθνῄσκω</t>
  </si>
  <si>
    <t>ἕτερος</t>
  </si>
  <si>
    <t>εἰρήνη</t>
  </si>
  <si>
    <t>ζωή</t>
  </si>
  <si>
    <t>μέλος</t>
  </si>
  <si>
    <t>ἴδιος</t>
  </si>
  <si>
    <t>ὅστις</t>
  </si>
  <si>
    <t>δικαιόω</t>
  </si>
  <si>
    <t>περιτομή</t>
  </si>
  <si>
    <t>ἆρα</t>
  </si>
  <si>
    <t>ἰουδαῖος</t>
  </si>
  <si>
    <t>βλέπω</t>
  </si>
  <si>
    <t>γλῶσσα</t>
  </si>
  <si>
    <t>περισσεύω</t>
  </si>
  <si>
    <t>τε</t>
  </si>
  <si>
    <t>ἀπόστολος</t>
  </si>
  <si>
    <t>ἐλπίς</t>
  </si>
  <si>
    <t>καλός</t>
  </si>
  <si>
    <t>ὅσος</t>
  </si>
  <si>
    <t>διό</t>
  </si>
  <si>
    <t>κακός</t>
  </si>
  <si>
    <t>καταργέω</t>
  </si>
  <si>
    <t>μηδείς</t>
  </si>
  <si>
    <t>πῶς</t>
  </si>
  <si>
    <t>τέκνον</t>
  </si>
  <si>
    <t>φρονέω</t>
  </si>
  <si>
    <t>ἀλήθεια</t>
  </si>
  <si>
    <t>ὁράω</t>
  </si>
  <si>
    <t>αἰών</t>
  </si>
  <si>
    <t>δοῦλος</t>
  </si>
  <si>
    <t>λοιπός</t>
  </si>
  <si>
    <t>πρόσωπον</t>
  </si>
  <si>
    <t>ἐμός</t>
  </si>
  <si>
    <t>γνῶσις</t>
  </si>
  <si>
    <t>χαρά</t>
  </si>
  <si>
    <t>ἐπαγγελία</t>
  </si>
  <si>
    <t>δοκέω</t>
  </si>
  <si>
    <t>κατεργάζομαι</t>
  </si>
  <si>
    <t>πάντοτε</t>
  </si>
  <si>
    <t>πείθω</t>
  </si>
  <si>
    <t>πνευματικός</t>
  </si>
  <si>
    <t>σοφία</t>
  </si>
  <si>
    <t>ἀβραάμ</t>
  </si>
  <si>
    <t>ἀγαπητός</t>
  </si>
  <si>
    <t>ἀκούω</t>
  </si>
  <si>
    <t>διακονία</t>
  </si>
  <si>
    <t>εὐαγγελίζω</t>
  </si>
  <si>
    <t>ζητέω</t>
  </si>
  <si>
    <t>ὅταν</t>
  </si>
  <si>
    <t>διώκω</t>
  </si>
  <si>
    <t>εὐχαριστέω</t>
  </si>
  <si>
    <t>καιρός</t>
  </si>
  <si>
    <t>παρά</t>
  </si>
  <si>
    <t>παράκλησις</t>
  </si>
  <si>
    <t>περιπατέω</t>
  </si>
  <si>
    <t>πράσσω</t>
  </si>
  <si>
    <t>σπέρμα</t>
  </si>
  <si>
    <t>ἐξουσία</t>
  </si>
  <si>
    <t>κηρύσσω</t>
  </si>
  <si>
    <t>πρῶτος</t>
  </si>
  <si>
    <t>σῴζω</t>
  </si>
  <si>
    <t>ἀγαπάω</t>
  </si>
  <si>
    <t>ἀκροβυστία</t>
  </si>
  <si>
    <t>ἀσθενής</t>
  </si>
  <si>
    <t>ἰσραήλ</t>
  </si>
  <si>
    <t>ὑποτάσσω</t>
  </si>
  <si>
    <t>δοκιμάζω</t>
  </si>
  <si>
    <t>καθάπερ</t>
  </si>
  <si>
    <t>πίνω</t>
  </si>
  <si>
    <t>σοφός</t>
  </si>
  <si>
    <t>ἀγνοέω</t>
  </si>
  <si>
    <t>ἐλπίζω</t>
  </si>
  <si>
    <t>ὀργή</t>
  </si>
  <si>
    <t>ὅλος</t>
  </si>
  <si>
    <t>θλῖψις</t>
  </si>
  <si>
    <t>λυπέω</t>
  </si>
  <si>
    <t>μέρος</t>
  </si>
  <si>
    <t>νόος</t>
  </si>
  <si>
    <t>οὐκέτι</t>
  </si>
  <si>
    <t>παραδίδωμι</t>
  </si>
  <si>
    <t>σπείρω</t>
  </si>
  <si>
    <t>συνείδησις</t>
  </si>
  <si>
    <t>σωτηρία</t>
  </si>
  <si>
    <t>χάρισμα</t>
  </si>
  <si>
    <t>ἀσθενέω</t>
  </si>
  <si>
    <t>ἄπιστος</t>
  </si>
  <si>
    <t>ἄχρι</t>
  </si>
  <si>
    <t>ἐγὼ</t>
  </si>
  <si>
    <t>ἐλεύθερος</t>
  </si>
  <si>
    <t>ἐμαυτοῦ</t>
  </si>
  <si>
    <t>ἔτι</t>
  </si>
  <si>
    <t>ὄνομα</t>
  </si>
  <si>
    <t>ὅτε</t>
  </si>
  <si>
    <t>διάκονος</t>
  </si>
  <si>
    <t>δουλεύω</t>
  </si>
  <si>
    <t>εὑρίσκω</t>
  </si>
  <si>
    <t>κοινωνία</t>
  </si>
  <si>
    <t>μένω</t>
  </si>
  <si>
    <t>μακεδονία</t>
  </si>
  <si>
    <t>πληρόω</t>
  </si>
  <si>
    <t>τέλος</t>
  </si>
  <si>
    <t>τίθημι</t>
  </si>
  <si>
    <t>φανερόω</t>
  </si>
  <si>
    <t>χωρίς</t>
  </si>
  <si>
    <t>ἀποθνήσκω</t>
  </si>
  <si>
    <t>ἀρέσκω</t>
  </si>
  <si>
    <t>ἁμαρτάνω</t>
  </si>
  <si>
    <t>ἐκἀ</t>
  </si>
  <si>
    <t>ὥσπερ</t>
  </si>
  <si>
    <t>βαπτίζω</t>
  </si>
  <si>
    <t>γραφή</t>
  </si>
  <si>
    <t>δεῖ</t>
  </si>
  <si>
    <t>θέλημα</t>
  </si>
  <si>
    <t>μηδέ</t>
  </si>
  <si>
    <t>νυνί</t>
  </si>
  <si>
    <t>παῦλος</t>
  </si>
  <si>
    <t>προσεύχομαι</t>
  </si>
  <si>
    <t>τότε</t>
  </si>
  <si>
    <t>φόβος</t>
  </si>
  <si>
    <t>ἐκεῖνος</t>
  </si>
  <si>
    <t>ἐνεργέω</t>
  </si>
  <si>
    <t>ἐπιστολή</t>
  </si>
  <si>
    <t>ἐργάζομαι</t>
  </si>
  <si>
    <t>ἕλλην</t>
  </si>
  <si>
    <t>ὑπάρχω</t>
  </si>
  <si>
    <t>αἰώνιος</t>
  </si>
  <si>
    <t>δίκαιος</t>
  </si>
  <si>
    <t>δοξάζω</t>
  </si>
  <si>
    <t>κεφαλή</t>
  </si>
  <si>
    <t>λαός</t>
  </si>
  <si>
    <t>οἰκοδομή</t>
  </si>
  <si>
    <t>οὐρανός</t>
  </si>
  <si>
    <t>οὔπως</t>
  </si>
  <si>
    <t>πέμπω</t>
  </si>
  <si>
    <t>παράπτωμα</t>
  </si>
  <si>
    <t>παρίστημι</t>
  </si>
  <si>
    <t>παρουσία</t>
  </si>
  <si>
    <t>προφητεύω</t>
  </si>
  <si>
    <t>συνίστημι</t>
  </si>
  <si>
    <t>τίτος</t>
  </si>
  <si>
    <t>τιμή</t>
  </si>
  <si>
    <t>χαρίζομαι</t>
  </si>
  <si>
    <t>χρεία</t>
  </si>
  <si>
    <t>ψυχή</t>
  </si>
  <si>
    <t>ἀπόλλυμι</t>
  </si>
  <si>
    <t>ἀσθένεια</t>
  </si>
  <si>
    <t>ἄρτι</t>
  </si>
  <si>
    <t>ἐλεέω</t>
  </si>
  <si>
    <t>ἐπεί</t>
  </si>
  <si>
    <t>ἕως</t>
  </si>
  <si>
    <t>ἵστημι</t>
  </si>
  <si>
    <t>ὀφείλω</t>
  </si>
  <si>
    <t>ὑπακοή</t>
  </si>
  <si>
    <t>δέχομαι</t>
  </si>
  <si>
    <t>δυνατός</t>
  </si>
  <si>
    <t>ζῆλος</t>
  </si>
  <si>
    <t>καταισχύνω</t>
  </si>
  <si>
    <t>καύχημα</t>
  </si>
  <si>
    <t>καύχησις</t>
  </si>
  <si>
    <t>κενός</t>
  </si>
  <si>
    <t>κρίμα</t>
  </si>
  <si>
    <t>κόπος</t>
  </si>
  <si>
    <t>νήπιος</t>
  </si>
  <si>
    <t>περισσῶς</t>
  </si>
  <si>
    <t>ποτε</t>
  </si>
  <si>
    <t>ποῦ</t>
  </si>
  <si>
    <t>προφήτης</t>
  </si>
  <si>
    <t>συνεργός</t>
  </si>
  <si>
    <t>χείρ</t>
  </si>
  <si>
    <t>ἀμήν</t>
  </si>
  <si>
    <t>ἀνακρίνω</t>
  </si>
  <si>
    <t>ἀποκάλυψις</t>
  </si>
  <si>
    <t>ἄγγελος</t>
  </si>
  <si>
    <t>ἐπιγιγνώσκω</t>
  </si>
  <si>
    <t>ἐπιθυμία</t>
  </si>
  <si>
    <t>ἔπειτα</t>
  </si>
  <si>
    <t>ἤδη</t>
  </si>
  <si>
    <t>ὀφθαλμός</t>
  </si>
  <si>
    <t>ὑπομονή</t>
  </si>
  <si>
    <t>βασιλεύω</t>
  </si>
  <si>
    <t>βρῶμα</t>
  </si>
  <si>
    <t>γαμέω</t>
  </si>
  <si>
    <t>γνωρίζω</t>
  </si>
  <si>
    <t>δέω</t>
  </si>
  <si>
    <t>διότι</t>
  </si>
  <si>
    <t>κίνδυνος</t>
  </si>
  <si>
    <t>καρπός</t>
  </si>
  <si>
    <t>κοιμάομαι</t>
  </si>
  <si>
    <t>κοπιάω</t>
  </si>
  <si>
    <t>κτίσις</t>
  </si>
  <si>
    <t>λύπη</t>
  </si>
  <si>
    <t>μωυσῆς</t>
  </si>
  <si>
    <t>ναί</t>
  </si>
  <si>
    <t>οἰκοδομέω</t>
  </si>
  <si>
    <t>πάρειμι</t>
  </si>
  <si>
    <t>πιστός</t>
  </si>
  <si>
    <t>σεαυτοῦ</t>
  </si>
  <si>
    <t>τρέχω</t>
  </si>
  <si>
    <t>ἀδικία</t>
  </si>
  <si>
    <t>ἀνάγκη</t>
  </si>
  <si>
    <t>ἀποκαλύπτω</t>
  </si>
  <si>
    <t>ἐντολή</t>
  </si>
  <si>
    <t>ἐνώπιον</t>
  </si>
  <si>
    <t>ἰδοὺ</t>
  </si>
  <si>
    <t>ἰεροσόλυμα</t>
  </si>
  <si>
    <t>αἷμα</t>
  </si>
  <si>
    <t>βασιλεία</t>
  </si>
  <si>
    <t>διαθήκη</t>
  </si>
  <si>
    <t>εὐλογία</t>
  </si>
  <si>
    <t>ζηλόω</t>
  </si>
  <si>
    <t>κατέχω</t>
  </si>
  <si>
    <t>κηφᾶς</t>
  </si>
  <si>
    <t>κἀ</t>
  </si>
  <si>
    <t>μέγας</t>
  </si>
  <si>
    <t>μέλλω</t>
  </si>
  <si>
    <t>μυστήριον</t>
  </si>
  <si>
    <t>νύξ</t>
  </si>
  <si>
    <t>οἷος</t>
  </si>
  <si>
    <t>παραλαμβάνω</t>
  </si>
  <si>
    <t>περισσός</t>
  </si>
  <si>
    <t>περιτέμνω</t>
  </si>
  <si>
    <t>πορνεία</t>
  </si>
  <si>
    <t>ποτήριον</t>
  </si>
  <si>
    <t>προλέγω</t>
  </si>
  <si>
    <t>προσευχή</t>
  </si>
  <si>
    <t>στόμα</t>
  </si>
  <si>
    <t>τιμόθεος</t>
  </si>
  <si>
    <t>φανερός</t>
  </si>
  <si>
    <t>φύσις</t>
  </si>
  <si>
    <t>ἀκοή</t>
  </si>
  <si>
    <t>ἄρτος</t>
  </si>
  <si>
    <t>ἐνδύω</t>
  </si>
  <si>
    <t>ἐξέρχομαι</t>
  </si>
  <si>
    <t>ἐξουθενέω</t>
  </si>
  <si>
    <t>ἡγέομαι</t>
  </si>
  <si>
    <t>ὅπως</t>
  </si>
  <si>
    <t>ὑπερβολή</t>
  </si>
  <si>
    <t>ὑστερέω</t>
  </si>
  <si>
    <t>γε</t>
  </si>
  <si>
    <t>γράμμα</t>
  </si>
  <si>
    <t>δέησις</t>
  </si>
  <si>
    <t>διακρίνω</t>
  </si>
  <si>
    <t>δοκιμή</t>
  </si>
  <si>
    <t>δύο</t>
  </si>
  <si>
    <t>εἰκών</t>
  </si>
  <si>
    <t>εἴδωλον</t>
  </si>
  <si>
    <t>εὐδοκέω</t>
  </si>
  <si>
    <t>ζωοποιέω</t>
  </si>
  <si>
    <t>θερίζω</t>
  </si>
  <si>
    <t>κληρονόμος</t>
  </si>
  <si>
    <t>κλητός</t>
  </si>
  <si>
    <t>μανθάνω</t>
  </si>
  <si>
    <t>μεριμνάω</t>
  </si>
  <si>
    <t>οἰκέω</t>
  </si>
  <si>
    <t>οὗ</t>
  </si>
  <si>
    <t>πάθημα</t>
  </si>
  <si>
    <t>πίπτω</t>
  </si>
  <si>
    <t>παρθένος</t>
  </si>
  <si>
    <t>πειράζω</t>
  </si>
  <si>
    <t>πλεονάζω</t>
  </si>
  <si>
    <t>πλοῦτος</t>
  </si>
  <si>
    <t>πολλάκις</t>
  </si>
  <si>
    <t>πούς</t>
  </si>
  <si>
    <t>προς</t>
  </si>
  <si>
    <t>προφητεία</t>
  </si>
  <si>
    <t>πρό</t>
  </si>
  <si>
    <t>σατανᾶς</t>
  </si>
  <si>
    <t>σκότος</t>
  </si>
  <si>
    <t>σπλάγχνον</t>
  </si>
  <si>
    <t>σπουδή</t>
  </si>
  <si>
    <t>σταυρός</t>
  </si>
  <si>
    <t>σταυρόω</t>
  </si>
  <si>
    <t>συνέρχομαι</t>
  </si>
  <si>
    <t>τολμάω</t>
  </si>
  <si>
    <t>τόπος</t>
  </si>
  <si>
    <t>φημί</t>
  </si>
  <si>
    <t>φοβέω</t>
  </si>
  <si>
    <t>φυσιόω</t>
  </si>
  <si>
    <t>χράω</t>
  </si>
  <si>
    <t>χρηστότης</t>
  </si>
  <si>
    <t>χρόνος</t>
  </si>
  <si>
    <t>ἀδικέω</t>
  </si>
  <si>
    <t>ἀνάστασις</t>
  </si>
  <si>
    <t>ἄφρων</t>
  </si>
  <si>
    <t>ἐλευθερία</t>
  </si>
  <si>
    <t>ἐπιμένω</t>
  </si>
  <si>
    <t>ἐπιτελέω</t>
  </si>
  <si>
    <t>ἐρύω</t>
  </si>
  <si>
    <t>ἐχθρός</t>
  </si>
  <si>
    <t>ἔμπροσθεν</t>
  </si>
  <si>
    <t>ἔρις</t>
  </si>
  <si>
    <t>ὑστέρημα</t>
  </si>
  <si>
    <t>ὥρα</t>
  </si>
  <si>
    <t>ῥῆμα</t>
  </si>
  <si>
    <t>βαστάζω</t>
  </si>
  <si>
    <t>γένος</t>
  </si>
  <si>
    <t>γεννάω</t>
  </si>
  <si>
    <t>γῆ</t>
  </si>
  <si>
    <t>δεσμός</t>
  </si>
  <si>
    <t>διδάσκω</t>
  </si>
  <si>
    <t>εὐλογέω</t>
  </si>
  <si>
    <t>εὐχαριστία</t>
  </si>
  <si>
    <t>θλίψις</t>
  </si>
  <si>
    <t>θνητός</t>
  </si>
  <si>
    <t>καταγγέλλω</t>
  </si>
  <si>
    <t>καταλαμβάνω</t>
  </si>
  <si>
    <t>κληρονομέω</t>
  </si>
  <si>
    <t>μάρτυς</t>
  </si>
  <si>
    <t>μηκέτι</t>
  </si>
  <si>
    <t>ναός</t>
  </si>
  <si>
    <t>νόημα</t>
  </si>
  <si>
    <t>οἶκος</t>
  </si>
  <si>
    <t>πλήρωμα</t>
  </si>
  <si>
    <t>πορεύομαι</t>
  </si>
  <si>
    <t>ποτίζω</t>
  </si>
  <si>
    <t>σαρκικός</t>
  </si>
  <si>
    <t>σημεῖον</t>
  </si>
  <si>
    <t>σκάνδαλον</t>
  </si>
  <si>
    <t>στήκω</t>
  </si>
  <si>
    <t>τρεῖς</t>
  </si>
  <si>
    <t>φείδομαι</t>
  </si>
  <si>
    <t>φωνή</t>
  </si>
  <si>
    <t>φῶς</t>
  </si>
  <si>
    <t>χωρίζω</t>
  </si>
  <si>
    <t>ἀκαθαρσία</t>
  </si>
  <si>
    <t>ἀνέχω</t>
  </si>
  <si>
    <t>ἀπαρχή</t>
  </si>
  <si>
    <t>ἀπεκδέχομαι</t>
  </si>
  <si>
    <t>ἀτιμία</t>
  </si>
  <si>
    <t>ἀφορμή</t>
  </si>
  <si>
    <t>ἀχαία</t>
  </si>
  <si>
    <t>ἁγιάζω</t>
  </si>
  <si>
    <t>ἁγιασμός</t>
  </si>
  <si>
    <t>ἁμαρτωλός</t>
  </si>
  <si>
    <t>ἄπειμι</t>
  </si>
  <si>
    <t>ἐπιποθέω</t>
  </si>
  <si>
    <t>ἐπουράνιος</t>
  </si>
  <si>
    <t>ἔπαινος</t>
  </si>
  <si>
    <t>ἕνεκα</t>
  </si>
  <si>
    <t>ἱκανός</t>
  </si>
  <si>
    <t>ὁδός</t>
  </si>
  <si>
    <t>log-rank</t>
  </si>
  <si>
    <t>log-frequency</t>
  </si>
  <si>
    <t>R^2</t>
  </si>
  <si>
    <t>Slope</t>
  </si>
  <si>
    <t>Colossians and Ephesians</t>
  </si>
  <si>
    <t>Total chi^2</t>
  </si>
  <si>
    <t>κτίζω</t>
  </si>
  <si>
    <t>ἀρχή</t>
  </si>
  <si>
    <t>κατασκευάζω</t>
  </si>
  <si>
    <t>λατρεύω</t>
  </si>
  <si>
    <t>τάξις</t>
  </si>
  <si>
    <t>ὅθεν</t>
  </si>
  <si>
    <t>Rank^Exponent</t>
  </si>
  <si>
    <t>Normalizing Constant</t>
  </si>
  <si>
    <t>Pastoral Letters</t>
  </si>
  <si>
    <t>διδασκαλία</t>
  </si>
  <si>
    <t>τὶς</t>
  </si>
  <si>
    <t>εὐσέβεια</t>
  </si>
  <si>
    <t>σωτήρ</t>
  </si>
  <si>
    <t>χήρα</t>
  </si>
  <si>
    <t>ὑγιαίνω</t>
  </si>
  <si>
    <t>καθαρός</t>
  </si>
  <si>
    <t>ἀρνέομαι</t>
  </si>
  <si>
    <t>διάβολος</t>
  </si>
  <si>
    <t>προΐστημι</t>
  </si>
  <si>
    <t>ὡσαύτως</t>
  </si>
  <si>
    <t>James</t>
  </si>
  <si>
    <t>1 Peter</t>
  </si>
  <si>
    <t>πάσχω</t>
  </si>
  <si>
    <t>ἀναστροφή</t>
  </si>
  <si>
    <t>2 Peter &amp; Jude</t>
  </si>
  <si>
    <t>κρίσις</t>
  </si>
  <si>
    <t>τηρέω</t>
  </si>
  <si>
    <t>Letters of John</t>
  </si>
  <si>
    <t>μαρτυρέω</t>
  </si>
  <si>
    <t>πονηρός</t>
  </si>
  <si>
    <t>μαρτυρία</t>
  </si>
  <si>
    <t>τεκνίον</t>
  </si>
  <si>
    <t>σκοτία</t>
  </si>
  <si>
    <t>ὁμολογέω</t>
  </si>
  <si>
    <t>Hebrews</t>
  </si>
  <si>
    <t>προσφέρω</t>
  </si>
  <si>
    <t>εἰσέρχομαι</t>
  </si>
  <si>
    <t>ἀρχιερεύς</t>
  </si>
  <si>
    <t>θυσία</t>
  </si>
  <si>
    <t>ἱερεύς</t>
  </si>
  <si>
    <t>κρείσσων</t>
  </si>
  <si>
    <t>σκηνή</t>
  </si>
  <si>
    <t>τελειόω</t>
  </si>
  <si>
    <t>κατάπαυσις</t>
  </si>
  <si>
    <t>σήμερον</t>
  </si>
  <si>
    <t>ἅπαξ</t>
  </si>
  <si>
    <t>βασιλεύς</t>
  </si>
  <si>
    <t>μελχισέδεκ</t>
  </si>
  <si>
    <t>προσέρχομαι</t>
  </si>
  <si>
    <t>ὄμνυμι</t>
  </si>
  <si>
    <t>Rank^Exp</t>
  </si>
  <si>
    <t>Chi^2 Goodness of Fit</t>
  </si>
  <si>
    <t>p-value</t>
  </si>
  <si>
    <t>Slope MLE</t>
  </si>
  <si>
    <t>Normalizing</t>
  </si>
  <si>
    <t>Total Frequency</t>
  </si>
  <si>
    <t>ἐπίγνωσις</t>
  </si>
  <si>
    <t>αὐξάνω</t>
  </si>
  <si>
    <t>ἐνέργεια</t>
  </si>
  <si>
    <t>κληρονομία</t>
  </si>
  <si>
    <t>λαοδίκεια</t>
  </si>
  <si>
    <t>οἰκονομία</t>
  </si>
  <si>
    <t>ταπεινοφροσύνη</t>
  </si>
  <si>
    <t>ἀναγιγνώσκω</t>
  </si>
  <si>
    <t>ἀπολύτρωσις</t>
  </si>
  <si>
    <t>ὑπακούω</t>
  </si>
  <si>
    <t>αἰτέω</t>
  </si>
  <si>
    <t>γενεά</t>
  </si>
  <si>
    <t>διάνοια</t>
  </si>
  <si>
    <t>κατοικέω</t>
  </si>
  <si>
    <t>κλῆσις</t>
  </si>
  <si>
    <t>κράτος</t>
  </si>
  <si>
    <t>μέτρον</t>
  </si>
  <si>
    <t>μακροθυμία</t>
  </si>
  <si>
    <t>παρρησία</t>
  </si>
  <si>
    <t>πλεονεξία</t>
  </si>
  <si>
    <t>συνεγείρω</t>
  </si>
  <si>
    <t>σύνδεσμος</t>
  </si>
  <si>
    <t>σύνεσις</t>
  </si>
  <si>
    <t>τέλειος</t>
  </si>
  <si>
    <t>ἀνίημι</t>
  </si>
  <si>
    <t>ἀναβαίνω</t>
  </si>
  <si>
    <t>ἀπαλλοτριόω</t>
  </si>
  <si>
    <t>ἀποκαταλλάσσω</t>
  </si>
  <si>
    <t>ἀποτίθημι</t>
  </si>
  <si>
    <t>ἄμωμος</t>
  </si>
  <si>
    <t>ὀνομάζω</t>
  </si>
  <si>
    <t>ὑπερβάλλω</t>
  </si>
  <si>
    <t>αὔξησις</t>
  </si>
  <si>
    <t>βάπτισμα</t>
  </si>
  <si>
    <t>βλασφημία</t>
  </si>
  <si>
    <t>γονεύς</t>
  </si>
  <si>
    <t>δέσμιος</t>
  </si>
  <si>
    <t>δεξιός</t>
  </si>
  <si>
    <t>δωρεά</t>
  </si>
  <si>
    <t>δόγμα</t>
  </si>
  <si>
    <t>εὐάρεστος</t>
  </si>
  <si>
    <t>εὐδοκία</t>
  </si>
  <si>
    <t>θεμελιόω</t>
  </si>
  <si>
    <t>θυμός</t>
  </si>
  <si>
    <t>καινός</t>
  </si>
  <si>
    <t>κακία</t>
  </si>
  <si>
    <t>καρποφορέω</t>
  </si>
  <si>
    <t>καταβαίνω</t>
  </si>
  <si>
    <t>κατενώπιον</t>
  </si>
  <si>
    <t>κλέπτω</t>
  </si>
  <si>
    <t>κομίζω</t>
  </si>
  <si>
    <t>κυριότης</t>
  </si>
  <si>
    <t>μήτηρ</t>
  </si>
  <si>
    <t>μακράν</t>
  </si>
  <si>
    <t>μεθοδεία</t>
  </si>
  <si>
    <t>μνημονεύω</t>
  </si>
  <si>
    <t>νοέω</t>
  </si>
  <si>
    <t>νουθετέω</t>
  </si>
  <si>
    <t>ξένος</t>
  </si>
  <si>
    <t>παλαιός</t>
  </si>
  <si>
    <t>πανοπλία</t>
  </si>
  <si>
    <t>παυλος</t>
  </si>
  <si>
    <t>παύω</t>
  </si>
  <si>
    <t>πραΰτης</t>
  </si>
  <si>
    <t>προορίζω</t>
  </si>
  <si>
    <t>προσαγωγή</t>
  </si>
  <si>
    <t>προσωπολημψία</t>
  </si>
  <si>
    <t>πρωτότοκος</t>
  </si>
  <si>
    <t>πρόθεσις</t>
  </si>
  <si>
    <t>σεσωσμένοι</t>
  </si>
  <si>
    <t>συζωοποιέω</t>
  </si>
  <si>
    <t>συμβιβάζω</t>
  </si>
  <si>
    <t>συμμέτοχος</t>
  </si>
  <si>
    <t>συναρμολογέω</t>
  </si>
  <si>
    <t>σφραγίζω</t>
  </si>
  <si>
    <t>σύνδουλος</t>
  </si>
  <si>
    <t>τύχι</t>
  </si>
  <si>
    <t>φωτίζω</t>
  </si>
  <si>
    <t>χάριν</t>
  </si>
  <si>
    <t>ψαλμός</t>
  </si>
  <si>
    <t>ἀγωνίζομαι</t>
  </si>
  <si>
    <t>ἀείρω</t>
  </si>
  <si>
    <t>ἀμφότεροι</t>
  </si>
  <si>
    <t>ἀναλαμβάνω</t>
  </si>
  <si>
    <t>ἀνθρωπάρεσκος</t>
  </si>
  <si>
    <t>ἀξίως</t>
  </si>
  <si>
    <t>ἀπάτη</t>
  </si>
  <si>
    <t>ἀπειθία</t>
  </si>
  <si>
    <t>ἀπεκδύομαι</t>
  </si>
  <si>
    <t>ἀποκρύπτω</t>
  </si>
  <si>
    <t>ἀόρατος</t>
  </si>
  <si>
    <t>ἁπλότης</t>
  </si>
  <si>
    <t>ἁφή</t>
  </si>
  <si>
    <t>ἄνω</t>
  </si>
  <si>
    <t>ἄφεσις</t>
  </si>
  <si>
    <t>ἐγγύς</t>
  </si>
  <si>
    <t>ἐκτρέφω</t>
  </si>
  <si>
    <t>ἐλέγχω</t>
  </si>
  <si>
    <t>ἐξαγοράζω</t>
  </si>
  <si>
    <t>ἐπαφρᾶς</t>
  </si>
  <si>
    <t>ἐποικοδομέω</t>
  </si>
  <si>
    <t>ἑνότης</t>
  </si>
  <si>
    <t>ἔχθρα</t>
  </si>
  <si>
    <t>ἰσχύς</t>
  </si>
  <si>
    <t>ὀφθαλμοδουλία</t>
  </si>
  <si>
    <t>ὑπεράνω</t>
  </si>
  <si>
    <t>ὕμνος</t>
  </si>
  <si>
    <t>ὕψος</t>
  </si>
  <si>
    <t>ᾁδω</t>
  </si>
  <si>
    <t>ᾠδή</t>
  </si>
  <si>
    <t>ῥιζόω</t>
  </si>
  <si>
    <t>αἰσχρολογία</t>
  </si>
  <si>
    <t>αἰσχρός</t>
  </si>
  <si>
    <t>αἰσχρότης</t>
  </si>
  <si>
    <t>αἰχμαλωσία</t>
  </si>
  <si>
    <t>αἰχμαλωτεύω</t>
  </si>
  <si>
    <t>βάθος</t>
  </si>
  <si>
    <t>βάρβαρος</t>
  </si>
  <si>
    <t>βέλος</t>
  </si>
  <si>
    <t>βαρνάβας</t>
  </si>
  <si>
    <t>βεβαιόω</t>
  </si>
  <si>
    <t>βουλή</t>
  </si>
  <si>
    <t>βραβεύω</t>
  </si>
  <si>
    <t>βρῶσις</t>
  </si>
  <si>
    <t>γεύομαι</t>
  </si>
  <si>
    <t>γρηγορέω</t>
  </si>
  <si>
    <t>γόνυ</t>
  </si>
  <si>
    <t>δειγματίζω</t>
  </si>
  <si>
    <t>δηλόω</t>
  </si>
  <si>
    <t>δημᾶς</t>
  </si>
  <si>
    <t>διδάσκαλος</t>
  </si>
  <si>
    <t>δογματίζω</t>
  </si>
  <si>
    <t>δυναμόω</t>
  </si>
  <si>
    <t>δόμα</t>
  </si>
  <si>
    <t>δῶρον</t>
  </si>
  <si>
    <t>εφεσιους</t>
  </si>
  <si>
    <t>εἰδωλολάτρης</t>
  </si>
  <si>
    <t>εἰδωλολατρία</t>
  </si>
  <si>
    <t>εἰρηνοποιέω</t>
  </si>
  <si>
    <t>εὐαγγελιστής</t>
  </si>
  <si>
    <t>εὐλογητός</t>
  </si>
  <si>
    <t>εὐτραπελία</t>
  </si>
  <si>
    <t>εὐχάριστος</t>
  </si>
  <si>
    <t>εὐωδία</t>
  </si>
  <si>
    <t>εὔνοια</t>
  </si>
  <si>
    <t>εὔσπλαγχνος</t>
  </si>
  <si>
    <t>εὖ</t>
  </si>
  <si>
    <t>θάλπω</t>
  </si>
  <si>
    <t>θεμέλιος</t>
  </si>
  <si>
    <t>θεότης</t>
  </si>
  <si>
    <t>θησαυρός</t>
  </si>
  <si>
    <t>θιγγάνω</t>
  </si>
  <si>
    <t>θρησκεία</t>
  </si>
  <si>
    <t>θριαμβεύω</t>
  </si>
  <si>
    <t>θρόνος</t>
  </si>
  <si>
    <t>θυρεός</t>
  </si>
  <si>
    <t>θύρα</t>
  </si>
  <si>
    <t>θώραξ</t>
  </si>
  <si>
    <t>κάθημαι</t>
  </si>
  <si>
    <t>κάμπτω</t>
  </si>
  <si>
    <t>καθίζω</t>
  </si>
  <si>
    <t>καθαρίζω</t>
  </si>
  <si>
    <t>καθεύδω</t>
  </si>
  <si>
    <t>καταβολή</t>
  </si>
  <si>
    <t>καταβραβεύω</t>
  </si>
  <si>
    <t>καταλείπω</t>
  </si>
  <si>
    <t>καταντάω</t>
  </si>
  <si>
    <t>καταρτισμός</t>
  </si>
  <si>
    <t>κατοικητήριον</t>
  </si>
  <si>
    <t>κατώτερος</t>
  </si>
  <si>
    <t>κληρόω</t>
  </si>
  <si>
    <t>κλυδωνίζομαι</t>
  </si>
  <si>
    <t>κλῆρος</t>
  </si>
  <si>
    <t>κολασσαεις</t>
  </si>
  <si>
    <t>κολοσσαί</t>
  </si>
  <si>
    <t>κοσμοκράτωρ</t>
  </si>
  <si>
    <t>κρατέω</t>
  </si>
  <si>
    <t>κραταιόω</t>
  </si>
  <si>
    <t>κραυγή</t>
  </si>
  <si>
    <t>κρύπτω</t>
  </si>
  <si>
    <t>κυβεία</t>
  </si>
  <si>
    <t>λαοδικεύς</t>
  </si>
  <si>
    <t>λουκᾶς</t>
  </si>
  <si>
    <t>λουτρόν</t>
  </si>
  <si>
    <t>λύω</t>
  </si>
  <si>
    <t>μάρκος</t>
  </si>
  <si>
    <t>μάχαιρα</t>
  </si>
  <si>
    <t>μέγεθος</t>
  </si>
  <si>
    <t>μέσος</t>
  </si>
  <si>
    <t>μέχρι</t>
  </si>
  <si>
    <t>μακροχρόνιος</t>
  </si>
  <si>
    <t>μαρτύρομαι</t>
  </si>
  <si>
    <t>ματαιότης</t>
  </si>
  <si>
    <t>μεθίστημι</t>
  </si>
  <si>
    <t>μεθύσκω</t>
  </si>
  <si>
    <t>μερίς</t>
  </si>
  <si>
    <t>μεσότοιχον</t>
  </si>
  <si>
    <t>μεταδίδωμι</t>
  </si>
  <si>
    <t>μετακινέω</t>
  </si>
  <si>
    <t>μιμητής</t>
  </si>
  <si>
    <t>μισέω</t>
  </si>
  <si>
    <t>μνεία</t>
  </si>
  <si>
    <t>μομφή</t>
  </si>
  <si>
    <t>μωρολογία</t>
  </si>
  <si>
    <t>μῆκος</t>
  </si>
  <si>
    <t>νεκρόω</t>
  </si>
  <si>
    <t>νεομηνία</t>
  </si>
  <si>
    <t>νουθεσία</t>
  </si>
  <si>
    <t>νύμφαν</t>
  </si>
  <si>
    <t>οἰκεῖος</t>
  </si>
  <si>
    <t>οἰκτιρμός</t>
  </si>
  <si>
    <t>οἶνον</t>
  </si>
  <si>
    <t>πάθος</t>
  </si>
  <si>
    <t>πάλη</t>
  </si>
  <si>
    <t>πάροικος</t>
  </si>
  <si>
    <t>παιδεία</t>
  </si>
  <si>
    <t>πανουργία</t>
  </si>
  <si>
    <t>παράδοσις</t>
  </si>
  <si>
    <t>παρέχω</t>
  </si>
  <si>
    <t>παραλογίζομαι</t>
  </si>
  <si>
    <t>παρηγορία</t>
  </si>
  <si>
    <t>παροργίζω</t>
  </si>
  <si>
    <t>παροργισμός</t>
  </si>
  <si>
    <t>παρρησιάζομαι</t>
  </si>
  <si>
    <t>πατριά</t>
  </si>
  <si>
    <t>πεποίθησις</t>
  </si>
  <si>
    <t>περιζώννυμι</t>
  </si>
  <si>
    <t>περικεφαλαία</t>
  </si>
  <si>
    <t>περιποίησις</t>
  </si>
  <si>
    <t>περιφέρω</t>
  </si>
  <si>
    <t>πιθανολογία</t>
  </si>
  <si>
    <t>πικρία</t>
  </si>
  <si>
    <t>πικραίνω</t>
  </si>
  <si>
    <t>πλάνη</t>
  </si>
  <si>
    <t>πλάτος</t>
  </si>
  <si>
    <t>πλήν</t>
  </si>
  <si>
    <t>πλεονέκτης</t>
  </si>
  <si>
    <t>πληροφορέω</t>
  </si>
  <si>
    <t>πληροφορία</t>
  </si>
  <si>
    <t>πλησίον</t>
  </si>
  <si>
    <t>πλησμονή</t>
  </si>
  <si>
    <t>πλουσίως</t>
  </si>
  <si>
    <t>πλούσιος</t>
  </si>
  <si>
    <t>ποίημα</t>
  </si>
  <si>
    <t>ποιμήν</t>
  </si>
  <si>
    <t>πολιτεία</t>
  </si>
  <si>
    <t>πολυποίκιλος</t>
  </si>
  <si>
    <t>πονηρία</t>
  </si>
  <si>
    <t>πρέπω</t>
  </si>
  <si>
    <t>πρεσβεύω</t>
  </si>
  <si>
    <t>προακούω</t>
  </si>
  <si>
    <t>προγράφω</t>
  </si>
  <si>
    <t>προελπίζω</t>
  </si>
  <si>
    <t>προετοιμάζω</t>
  </si>
  <si>
    <t>προσηλόω</t>
  </si>
  <si>
    <t>προσκαρτέρησις</t>
  </si>
  <si>
    <t>προσκαρτερέω</t>
  </si>
  <si>
    <t>προσκολλάω</t>
  </si>
  <si>
    <t>προσφορά</t>
  </si>
  <si>
    <t>προτίθημι</t>
  </si>
  <si>
    <t>πρωτεύω</t>
  </si>
  <si>
    <t>πρότερος</t>
  </si>
  <si>
    <t>πρᾶξις</t>
  </si>
  <si>
    <t>πυρόω</t>
  </si>
  <si>
    <t>πόλις</t>
  </si>
  <si>
    <t>πόνος</t>
  </si>
  <si>
    <t>πόρνος</t>
  </si>
  <si>
    <t>πόσις</t>
  </si>
  <si>
    <t>πώρωσις</t>
  </si>
  <si>
    <t>σάββατον</t>
  </si>
  <si>
    <t>σαπρός</t>
  </si>
  <si>
    <t>σβέννυμι</t>
  </si>
  <si>
    <t>σκιά</t>
  </si>
  <si>
    <t>σκοτόω</t>
  </si>
  <si>
    <t>σκύθης</t>
  </si>
  <si>
    <t>σος</t>
  </si>
  <si>
    <t>σπίλος</t>
  </si>
  <si>
    <t>σπουδάζω</t>
  </si>
  <si>
    <t>στερέωμα</t>
  </si>
  <si>
    <t>στοιχείεν</t>
  </si>
  <si>
    <t>στοιχεῖον</t>
  </si>
  <si>
    <t>συγκαθίζω</t>
  </si>
  <si>
    <t>συγκληρονόμος</t>
  </si>
  <si>
    <t>συγκοινωνέω</t>
  </si>
  <si>
    <t>συλαγωγέω</t>
  </si>
  <si>
    <t>συμπολίτης</t>
  </si>
  <si>
    <t>συνίημι</t>
  </si>
  <si>
    <t>συναιχμάλωτος</t>
  </si>
  <si>
    <t>συνβιβάζω</t>
  </si>
  <si>
    <t>συνθάπτω</t>
  </si>
  <si>
    <t>συνοικοδομέω</t>
  </si>
  <si>
    <t>σωματικῶς</t>
  </si>
  <si>
    <t>σωτήριος</t>
  </si>
  <si>
    <t>σύσσωμος</t>
  </si>
  <si>
    <t>τελειότης</t>
  </si>
  <si>
    <t>τιμάω</t>
  </si>
  <si>
    <t>τους</t>
  </si>
  <si>
    <t>τρόμος</t>
  </si>
  <si>
    <t>υἱοθεσία</t>
  </si>
  <si>
    <t>φίης</t>
  </si>
  <si>
    <t>φανεράζω</t>
  </si>
  <si>
    <t>φθείρω</t>
  </si>
  <si>
    <t>φθορά</t>
  </si>
  <si>
    <t>φιλοσοφία</t>
  </si>
  <si>
    <t>φραγμός</t>
  </si>
  <si>
    <t>φρόνησις</t>
  </si>
  <si>
    <t>χαρίζω</t>
  </si>
  <si>
    <t>χαριτόω</t>
  </si>
  <si>
    <t>χειροποίητος</t>
  </si>
  <si>
    <t>χειρόγραφον</t>
  </si>
  <si>
    <t>χρηστός</t>
  </si>
  <si>
    <t>ψάλλω</t>
  </si>
  <si>
    <t>ψεύδομαι</t>
  </si>
  <si>
    <t>ψεῦδος</t>
  </si>
  <si>
    <t>ἀήρ</t>
  </si>
  <si>
    <t>ἀγαθωσύνη</t>
  </si>
  <si>
    <t>ἀγαπᾷν</t>
  </si>
  <si>
    <t>ἀγρυπνέω</t>
  </si>
  <si>
    <t>ἀγών</t>
  </si>
  <si>
    <t>ἀθυμέω</t>
  </si>
  <si>
    <t>ἀκάθαρτος</t>
  </si>
  <si>
    <t>ἀκριβῶς</t>
  </si>
  <si>
    <t>ἀκρογωνιαῖος</t>
  </si>
  <si>
    <t>ἀληθεία</t>
  </si>
  <si>
    <t>ἀληθεύω</t>
  </si>
  <si>
    <t>ἀμφότερος</t>
  </si>
  <si>
    <t>ἀνέγκλητος</t>
  </si>
  <si>
    <t>ἀνίστημι</t>
  </si>
  <si>
    <t>ἀνακαινόω</t>
  </si>
  <si>
    <t>ἀνακεφαλαιόω</t>
  </si>
  <si>
    <t>ἀνανεόω</t>
  </si>
  <si>
    <t>ἀναστρέφω</t>
  </si>
  <si>
    <t>ἀνεξιχνίαστος</t>
  </si>
  <si>
    <t>ἀνεψιός</t>
  </si>
  <si>
    <t>ἀνθίστημι</t>
  </si>
  <si>
    <t>ἀνοίγνυμι</t>
  </si>
  <si>
    <t>ἀντί</t>
  </si>
  <si>
    <t>ἀνταναπληρόω</t>
  </si>
  <si>
    <t>ἀνταπόδοσις</t>
  </si>
  <si>
    <t>ἀπέκδυσις</t>
  </si>
  <si>
    <t>ἀπαλγέω</t>
  </si>
  <si>
    <t>ἀπατάω</t>
  </si>
  <si>
    <t>ἀπειλή</t>
  </si>
  <si>
    <t>ἀποκρίνω</t>
  </si>
  <si>
    <t>ἀποκτείνω</t>
  </si>
  <si>
    <t>ἀπολαμβάνω</t>
  </si>
  <si>
    <t>ἀπόκειμαι</t>
  </si>
  <si>
    <t>ἀπόκρυφος</t>
  </si>
  <si>
    <t>ἀπόχρησις</t>
  </si>
  <si>
    <t>ἀρίσταρχος</t>
  </si>
  <si>
    <t>ἀρεσκία</t>
  </si>
  <si>
    <t>ἀρραβών</t>
  </si>
  <si>
    <t>ἀρτύω</t>
  </si>
  <si>
    <t>ἀσέλγεια</t>
  </si>
  <si>
    <t>ἀσπασμός</t>
  </si>
  <si>
    <t>ἀσωτία</t>
  </si>
  <si>
    <t>ἀφειδία</t>
  </si>
  <si>
    <t>ἀφθαρσία</t>
  </si>
  <si>
    <t>ἀχειροποίητος</t>
  </si>
  <si>
    <t>ἄγνοια</t>
  </si>
  <si>
    <t>ἄθεος</t>
  </si>
  <si>
    <t>ἄκαρπος</t>
  </si>
  <si>
    <t>ἄνεμος</t>
  </si>
  <si>
    <t>ἄνοιξις</t>
  </si>
  <si>
    <t>ἄρχιππος</t>
  </si>
  <si>
    <t>ἄρχων</t>
  </si>
  <si>
    <t>ἄσοφος</t>
  </si>
  <si>
    <t>ἅλας</t>
  </si>
  <si>
    <t>ἅλυσις</t>
  </si>
  <si>
    <t>ἅμα</t>
  </si>
  <si>
    <t>ἅπας</t>
  </si>
  <si>
    <t>ἅπτω</t>
  </si>
  <si>
    <t>ἐγκακέω</t>
  </si>
  <si>
    <t>ἐθελοθρησκία</t>
  </si>
  <si>
    <t>ἐκλέγω</t>
  </si>
  <si>
    <t>ἐκλεκτός</t>
  </si>
  <si>
    <t>ἐκπορεύομαι</t>
  </si>
  <si>
    <t>ἐλάχιστος</t>
  </si>
  <si>
    <t>ἐμβατεύω</t>
  </si>
  <si>
    <t>ἐνδείκνυμι</t>
  </si>
  <si>
    <t>ἐνδυναμόω</t>
  </si>
  <si>
    <t>ἐνοικέω</t>
  </si>
  <si>
    <t>ἐξαλείφω</t>
  </si>
  <si>
    <t>ἐξισχύω</t>
  </si>
  <si>
    <t>ἐπέρχομαι</t>
  </si>
  <si>
    <t>ἐπιδύω</t>
  </si>
  <si>
    <t>ἐπιφαύσκω</t>
  </si>
  <si>
    <t>ἐπιχορηγέω</t>
  </si>
  <si>
    <t>ἐπιχορηγία</t>
  </si>
  <si>
    <t>ἐργασία</t>
  </si>
  <si>
    <t>ἐρεθίζω</t>
  </si>
  <si>
    <t>ἑδραῖος</t>
  </si>
  <si>
    <t>ἑορτή</t>
  </si>
  <si>
    <t>ἑτοιμασία</t>
  </si>
  <si>
    <t>ἔλεος</t>
  </si>
  <si>
    <t>ἔνδοξος</t>
  </si>
  <si>
    <t>ἔνι</t>
  </si>
  <si>
    <t>ἔνταλμα</t>
  </si>
  <si>
    <t>ἔξω</t>
  </si>
  <si>
    <t>ἔσω</t>
  </si>
  <si>
    <t>ἔφεσος</t>
  </si>
  <si>
    <t>ἡλίκος</t>
  </si>
  <si>
    <t>ἡλικία</t>
  </si>
  <si>
    <t>ἥλιος</t>
  </si>
  <si>
    <t>ἰατρός</t>
  </si>
  <si>
    <t>ἰοῦστος</t>
  </si>
  <si>
    <t>ἰσότης</t>
  </si>
  <si>
    <t>ἱκανόω</t>
  </si>
  <si>
    <t>ὀλίγος</t>
  </si>
  <si>
    <t>ὀνήσιμος</t>
  </si>
  <si>
    <t>ὀργίζω</t>
  </si>
  <si>
    <t>ὀσμή</t>
  </si>
  <si>
    <t>ὀσφῦς</t>
  </si>
  <si>
    <t>ὁρατός</t>
  </si>
  <si>
    <t>ὁσιότης</t>
  </si>
  <si>
    <t>ὅπου</t>
  </si>
  <si>
    <t>ὐμεῖς</t>
  </si>
  <si>
    <t>ὑπεναντίος</t>
  </si>
  <si>
    <t>ὑπερεκπερισσοῦ</t>
  </si>
  <si>
    <t>ὑποδέω</t>
  </si>
  <si>
    <t>ὕδωρ</t>
  </si>
  <si>
    <t>ὧδε</t>
  </si>
  <si>
    <t>ῥυτίς</t>
  </si>
  <si>
    <t>Colossians/Ephesians</t>
  </si>
  <si>
    <t>log(freq)</t>
  </si>
  <si>
    <t>Estimated Slope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</si>
</sst>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i/>
      <sz val="11.0"/>
      <color theme="1"/>
      <name val="Calibri"/>
    </font>
    <font>
      <color theme="1"/>
      <name val="Arial"/>
      <scheme val="minor"/>
    </font>
    <font>
      <b/>
      <color theme="1"/>
      <name val="Arial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5A6BD"/>
        <bgColor rgb="FFD5A6BD"/>
      </patternFill>
    </fill>
    <fill>
      <patternFill patternType="solid">
        <fgColor rgb="FF00FF00"/>
        <bgColor rgb="FF00FF00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right" vertical="bottom"/>
    </xf>
    <xf borderId="0" fillId="0" fontId="4" numFmtId="0" xfId="0" applyFont="1"/>
    <xf borderId="0" fillId="2" fontId="2" numFmtId="0" xfId="0" applyAlignment="1" applyFill="1" applyFont="1">
      <alignment vertical="bottom"/>
    </xf>
    <xf borderId="0" fillId="2" fontId="2" numFmtId="2" xfId="0" applyAlignment="1" applyFont="1" applyNumberFormat="1">
      <alignment vertical="bottom"/>
    </xf>
    <xf borderId="0" fillId="3" fontId="2" numFmtId="0" xfId="0" applyAlignment="1" applyFill="1" applyFont="1">
      <alignment vertical="bottom"/>
    </xf>
    <xf borderId="0" fillId="4" fontId="2" numFmtId="0" xfId="0" applyAlignment="1" applyFill="1" applyFont="1">
      <alignment vertical="bottom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worksheet" Target="worksheets/sheet18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19" Type="http://schemas.openxmlformats.org/officeDocument/2006/relationships/worksheet" Target="worksheets/sheet16.xml"/><Relationship Id="rId6" Type="http://schemas.openxmlformats.org/officeDocument/2006/relationships/worksheet" Target="worksheets/sheet3.xml"/><Relationship Id="rId18" Type="http://schemas.openxmlformats.org/officeDocument/2006/relationships/worksheet" Target="worksheets/sheet1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</v>
      </c>
      <c r="G3" s="4" t="s">
        <v>5</v>
      </c>
      <c r="I3" s="4" t="s">
        <v>6</v>
      </c>
      <c r="J3" s="4" t="s">
        <v>7</v>
      </c>
      <c r="K3" s="4" t="s">
        <v>8</v>
      </c>
    </row>
    <row r="4">
      <c r="A4" s="2" t="s">
        <v>9</v>
      </c>
      <c r="B4" s="5">
        <f t="shared" ref="B4:B458" si="1">ROW()-3</f>
        <v>1</v>
      </c>
      <c r="C4" s="5">
        <v>3220.0</v>
      </c>
      <c r="E4" s="6">
        <f t="shared" ref="E4:E458" si="2">log(2*C4)</f>
        <v>3.808885867</v>
      </c>
      <c r="G4" s="6">
        <f>1+COUNT(C:C)*(sum(E:E))^(-1)</f>
        <v>1.651250889</v>
      </c>
      <c r="I4" s="6">
        <f t="shared" ref="I4:I458" si="3">1/B4^$G$4</f>
        <v>1</v>
      </c>
      <c r="J4" s="6">
        <f t="shared" ref="J4:J458" si="4">I4/$G$8*$G$11</f>
        <v>9643.548811</v>
      </c>
      <c r="K4" s="6">
        <f t="shared" ref="K4:K458" si="5">(J4-C4)^2/J4</f>
        <v>4278.713172</v>
      </c>
    </row>
    <row r="5">
      <c r="A5" s="2" t="s">
        <v>10</v>
      </c>
      <c r="B5" s="5">
        <f t="shared" si="1"/>
        <v>2</v>
      </c>
      <c r="C5" s="5">
        <v>1037.0</v>
      </c>
      <c r="E5" s="6">
        <f t="shared" si="2"/>
        <v>3.316808752</v>
      </c>
      <c r="I5" s="6">
        <f t="shared" si="3"/>
        <v>0.3183639996</v>
      </c>
      <c r="J5" s="6">
        <f t="shared" si="4"/>
        <v>3070.15877</v>
      </c>
      <c r="K5" s="6">
        <f t="shared" si="5"/>
        <v>1346.423717</v>
      </c>
    </row>
    <row r="6">
      <c r="A6" s="7" t="s">
        <v>11</v>
      </c>
      <c r="B6" s="5">
        <f t="shared" si="1"/>
        <v>3</v>
      </c>
      <c r="C6" s="5">
        <v>673.0</v>
      </c>
      <c r="E6" s="6">
        <f t="shared" si="2"/>
        <v>3.12904506</v>
      </c>
      <c r="I6" s="6">
        <f t="shared" si="3"/>
        <v>0.1629870518</v>
      </c>
      <c r="J6" s="6">
        <f t="shared" si="4"/>
        <v>1571.77359</v>
      </c>
      <c r="K6" s="6">
        <f t="shared" si="5"/>
        <v>513.9378667</v>
      </c>
    </row>
    <row r="7">
      <c r="A7" s="2" t="s">
        <v>12</v>
      </c>
      <c r="B7" s="5">
        <f t="shared" si="1"/>
        <v>4</v>
      </c>
      <c r="C7" s="5">
        <v>534.0</v>
      </c>
      <c r="E7" s="6">
        <f t="shared" si="2"/>
        <v>3.028571253</v>
      </c>
      <c r="G7" s="4" t="s">
        <v>13</v>
      </c>
      <c r="I7" s="6">
        <f t="shared" si="3"/>
        <v>0.1013556363</v>
      </c>
      <c r="J7" s="6">
        <f t="shared" si="4"/>
        <v>977.4280255</v>
      </c>
      <c r="K7" s="6">
        <f t="shared" si="5"/>
        <v>201.1691999</v>
      </c>
    </row>
    <row r="8">
      <c r="A8" s="2" t="s">
        <v>14</v>
      </c>
      <c r="B8" s="5">
        <f t="shared" si="1"/>
        <v>5</v>
      </c>
      <c r="C8" s="5">
        <v>506.0</v>
      </c>
      <c r="E8" s="6">
        <f t="shared" si="2"/>
        <v>3.005180513</v>
      </c>
      <c r="G8" s="6">
        <f>SUM(I:I)</f>
        <v>2.129506513</v>
      </c>
      <c r="I8" s="6">
        <f t="shared" si="3"/>
        <v>0.07011729593</v>
      </c>
      <c r="J8" s="6">
        <f t="shared" si="4"/>
        <v>676.1795657</v>
      </c>
      <c r="K8" s="6">
        <f t="shared" si="5"/>
        <v>42.83046407</v>
      </c>
    </row>
    <row r="9">
      <c r="A9" s="2" t="s">
        <v>15</v>
      </c>
      <c r="B9" s="5">
        <f t="shared" si="1"/>
        <v>6</v>
      </c>
      <c r="C9" s="5">
        <v>458.0</v>
      </c>
      <c r="E9" s="6">
        <f t="shared" si="2"/>
        <v>2.961895474</v>
      </c>
      <c r="I9" s="6">
        <f t="shared" si="3"/>
        <v>0.05188920971</v>
      </c>
      <c r="J9" s="6">
        <f t="shared" si="4"/>
        <v>500.3961266</v>
      </c>
      <c r="K9" s="6">
        <f t="shared" si="5"/>
        <v>3.592017307</v>
      </c>
    </row>
    <row r="10">
      <c r="A10" s="2" t="s">
        <v>16</v>
      </c>
      <c r="B10" s="5">
        <f t="shared" si="1"/>
        <v>7</v>
      </c>
      <c r="C10" s="5">
        <v>427.0</v>
      </c>
      <c r="E10" s="6">
        <f t="shared" si="2"/>
        <v>2.931457871</v>
      </c>
      <c r="G10" s="4" t="s">
        <v>17</v>
      </c>
      <c r="I10" s="6">
        <f t="shared" si="3"/>
        <v>0.04022824722</v>
      </c>
      <c r="J10" s="6">
        <f t="shared" si="4"/>
        <v>387.9430656</v>
      </c>
      <c r="K10" s="6">
        <f t="shared" si="5"/>
        <v>3.932134008</v>
      </c>
    </row>
    <row r="11">
      <c r="A11" s="2" t="s">
        <v>18</v>
      </c>
      <c r="B11" s="5">
        <f t="shared" si="1"/>
        <v>8</v>
      </c>
      <c r="C11" s="5">
        <v>423.0</v>
      </c>
      <c r="E11" s="6">
        <f t="shared" si="2"/>
        <v>2.927370363</v>
      </c>
      <c r="G11" s="6">
        <f>sum(C:C)</f>
        <v>20536</v>
      </c>
      <c r="I11" s="6">
        <f t="shared" si="3"/>
        <v>0.03226798575</v>
      </c>
      <c r="J11" s="6">
        <f t="shared" si="4"/>
        <v>311.1778956</v>
      </c>
      <c r="K11" s="6">
        <f t="shared" si="5"/>
        <v>40.18339098</v>
      </c>
    </row>
    <row r="12">
      <c r="A12" s="2" t="s">
        <v>19</v>
      </c>
      <c r="B12" s="5">
        <f t="shared" si="1"/>
        <v>9</v>
      </c>
      <c r="C12" s="5">
        <v>401.0</v>
      </c>
      <c r="E12" s="6">
        <f t="shared" si="2"/>
        <v>2.904174368</v>
      </c>
      <c r="I12" s="6">
        <f t="shared" si="3"/>
        <v>0.02656477906</v>
      </c>
      <c r="J12" s="6">
        <f t="shared" si="4"/>
        <v>256.1787435</v>
      </c>
      <c r="K12" s="6">
        <f t="shared" si="5"/>
        <v>81.86938555</v>
      </c>
    </row>
    <row r="13">
      <c r="A13" s="2" t="s">
        <v>20</v>
      </c>
      <c r="B13" s="5">
        <f t="shared" si="1"/>
        <v>10</v>
      </c>
      <c r="C13" s="5">
        <v>390.0</v>
      </c>
      <c r="E13" s="6">
        <f t="shared" si="2"/>
        <v>2.892094603</v>
      </c>
      <c r="G13" s="4" t="s">
        <v>21</v>
      </c>
      <c r="I13" s="6">
        <f t="shared" si="3"/>
        <v>0.02232282277</v>
      </c>
      <c r="J13" s="6">
        <f t="shared" si="4"/>
        <v>215.271231</v>
      </c>
      <c r="K13" s="6">
        <f t="shared" si="5"/>
        <v>141.82175</v>
      </c>
    </row>
    <row r="14">
      <c r="A14" s="2" t="s">
        <v>22</v>
      </c>
      <c r="B14" s="5">
        <f t="shared" si="1"/>
        <v>11</v>
      </c>
      <c r="C14" s="5">
        <v>386.0</v>
      </c>
      <c r="E14" s="6">
        <f t="shared" si="2"/>
        <v>2.8876173</v>
      </c>
      <c r="G14" s="6">
        <f>sum(K:K)</f>
        <v>57512.76907</v>
      </c>
      <c r="I14" s="6">
        <f t="shared" si="3"/>
        <v>0.019072139</v>
      </c>
      <c r="J14" s="6">
        <f t="shared" si="4"/>
        <v>183.9231033</v>
      </c>
      <c r="K14" s="6">
        <f t="shared" si="5"/>
        <v>222.022527</v>
      </c>
    </row>
    <row r="15">
      <c r="A15" s="7" t="s">
        <v>23</v>
      </c>
      <c r="B15" s="5">
        <f t="shared" si="1"/>
        <v>12</v>
      </c>
      <c r="C15" s="5">
        <v>319.0</v>
      </c>
      <c r="E15" s="6">
        <f t="shared" si="2"/>
        <v>2.804820679</v>
      </c>
      <c r="G15" s="4" t="s">
        <v>24</v>
      </c>
      <c r="I15" s="6">
        <f t="shared" si="3"/>
        <v>0.01651965634</v>
      </c>
      <c r="J15" s="6">
        <f t="shared" si="4"/>
        <v>159.3081123</v>
      </c>
      <c r="K15" s="6">
        <f t="shared" si="5"/>
        <v>160.0765878</v>
      </c>
    </row>
    <row r="16">
      <c r="A16" s="2" t="s">
        <v>25</v>
      </c>
      <c r="B16" s="5">
        <f t="shared" si="1"/>
        <v>13</v>
      </c>
      <c r="C16" s="5">
        <v>303.0</v>
      </c>
      <c r="E16" s="6">
        <f t="shared" si="2"/>
        <v>2.782472624</v>
      </c>
      <c r="G16" s="6">
        <f>1-_xlfn.chisq.dist(G14,454,TRUE)</f>
        <v>0</v>
      </c>
      <c r="I16" s="6">
        <f t="shared" si="3"/>
        <v>0.01447438265</v>
      </c>
      <c r="J16" s="6">
        <f t="shared" si="4"/>
        <v>139.5844156</v>
      </c>
      <c r="K16" s="6">
        <f t="shared" si="5"/>
        <v>191.3154354</v>
      </c>
    </row>
    <row r="17">
      <c r="A17" s="2" t="s">
        <v>26</v>
      </c>
      <c r="B17" s="5">
        <f t="shared" si="1"/>
        <v>14</v>
      </c>
      <c r="C17" s="5">
        <v>271.0</v>
      </c>
      <c r="E17" s="6">
        <f t="shared" si="2"/>
        <v>2.733999287</v>
      </c>
      <c r="I17" s="6">
        <f t="shared" si="3"/>
        <v>0.01280722568</v>
      </c>
      <c r="J17" s="6">
        <f t="shared" si="4"/>
        <v>123.507106</v>
      </c>
      <c r="K17" s="6">
        <f t="shared" si="5"/>
        <v>176.1368595</v>
      </c>
    </row>
    <row r="18">
      <c r="A18" s="2" t="s">
        <v>27</v>
      </c>
      <c r="B18" s="5">
        <f t="shared" si="1"/>
        <v>15</v>
      </c>
      <c r="C18" s="5">
        <v>264.0</v>
      </c>
      <c r="E18" s="6">
        <f t="shared" si="2"/>
        <v>2.722633923</v>
      </c>
      <c r="I18" s="6">
        <f t="shared" si="3"/>
        <v>0.01142821134</v>
      </c>
      <c r="J18" s="6">
        <f t="shared" si="4"/>
        <v>110.2085139</v>
      </c>
      <c r="K18" s="6">
        <f t="shared" si="5"/>
        <v>214.6097461</v>
      </c>
    </row>
    <row r="19">
      <c r="A19" s="2" t="s">
        <v>28</v>
      </c>
      <c r="B19" s="5">
        <f t="shared" si="1"/>
        <v>16</v>
      </c>
      <c r="C19" s="5">
        <v>245.0</v>
      </c>
      <c r="E19" s="6">
        <f t="shared" si="2"/>
        <v>2.69019608</v>
      </c>
      <c r="I19" s="6">
        <f t="shared" si="3"/>
        <v>0.010272965</v>
      </c>
      <c r="J19" s="6">
        <f t="shared" si="4"/>
        <v>99.06783943</v>
      </c>
      <c r="K19" s="6">
        <f t="shared" si="5"/>
        <v>214.9657812</v>
      </c>
    </row>
    <row r="20">
      <c r="A20" s="2" t="s">
        <v>29</v>
      </c>
      <c r="B20" s="5">
        <f t="shared" si="1"/>
        <v>17</v>
      </c>
      <c r="C20" s="5">
        <v>235.0</v>
      </c>
      <c r="E20" s="6">
        <f t="shared" si="2"/>
        <v>2.672097858</v>
      </c>
      <c r="I20" s="6">
        <f t="shared" si="3"/>
        <v>0.00929437359</v>
      </c>
      <c r="J20" s="6">
        <f t="shared" si="4"/>
        <v>89.63074538</v>
      </c>
      <c r="K20" s="6">
        <f t="shared" si="5"/>
        <v>235.7697696</v>
      </c>
    </row>
    <row r="21">
      <c r="A21" s="2" t="s">
        <v>30</v>
      </c>
      <c r="B21" s="5">
        <f t="shared" si="1"/>
        <v>18</v>
      </c>
      <c r="C21" s="5">
        <v>225.0</v>
      </c>
      <c r="E21" s="6">
        <f t="shared" si="2"/>
        <v>2.653212514</v>
      </c>
      <c r="I21" s="6">
        <f t="shared" si="3"/>
        <v>0.008457269312</v>
      </c>
      <c r="J21" s="6">
        <f t="shared" si="4"/>
        <v>81.55808941</v>
      </c>
      <c r="K21" s="6">
        <f t="shared" si="5"/>
        <v>252.2813109</v>
      </c>
    </row>
    <row r="22">
      <c r="A22" s="2" t="s">
        <v>31</v>
      </c>
      <c r="B22" s="5">
        <f t="shared" si="1"/>
        <v>19</v>
      </c>
      <c r="C22" s="5">
        <v>196.0</v>
      </c>
      <c r="E22" s="6">
        <f t="shared" si="2"/>
        <v>2.593286067</v>
      </c>
      <c r="I22" s="6">
        <f t="shared" si="3"/>
        <v>0.007734940548</v>
      </c>
      <c r="J22" s="6">
        <f t="shared" si="4"/>
        <v>74.59227673</v>
      </c>
      <c r="K22" s="6">
        <f t="shared" si="5"/>
        <v>197.6053811</v>
      </c>
    </row>
    <row r="23">
      <c r="A23" s="2" t="s">
        <v>32</v>
      </c>
      <c r="B23" s="5">
        <f t="shared" si="1"/>
        <v>20</v>
      </c>
      <c r="C23" s="5">
        <v>187.0</v>
      </c>
      <c r="E23" s="6">
        <f t="shared" si="2"/>
        <v>2.572871602</v>
      </c>
      <c r="I23" s="6">
        <f t="shared" si="3"/>
        <v>0.007106783141</v>
      </c>
      <c r="J23" s="6">
        <f t="shared" si="4"/>
        <v>68.53461011</v>
      </c>
      <c r="K23" s="6">
        <f t="shared" si="5"/>
        <v>204.7731588</v>
      </c>
    </row>
    <row r="24">
      <c r="A24" s="2" t="s">
        <v>33</v>
      </c>
      <c r="B24" s="5">
        <f t="shared" si="1"/>
        <v>21</v>
      </c>
      <c r="C24" s="5">
        <v>186.0</v>
      </c>
      <c r="E24" s="6">
        <f t="shared" si="2"/>
        <v>2.57054294</v>
      </c>
      <c r="I24" s="6">
        <f t="shared" si="3"/>
        <v>0.006556683415</v>
      </c>
      <c r="J24" s="6">
        <f t="shared" si="4"/>
        <v>63.22969654</v>
      </c>
      <c r="K24" s="6">
        <f t="shared" si="5"/>
        <v>238.3776648</v>
      </c>
    </row>
    <row r="25">
      <c r="A25" s="2" t="s">
        <v>34</v>
      </c>
      <c r="B25" s="5">
        <f t="shared" si="1"/>
        <v>22</v>
      </c>
      <c r="C25" s="5">
        <v>179.0</v>
      </c>
      <c r="E25" s="6">
        <f t="shared" si="2"/>
        <v>2.553883027</v>
      </c>
      <c r="I25" s="6">
        <f t="shared" si="3"/>
        <v>0.006071882452</v>
      </c>
      <c r="J25" s="6">
        <f t="shared" si="4"/>
        <v>58.5544948</v>
      </c>
      <c r="K25" s="6">
        <f t="shared" si="5"/>
        <v>247.7541608</v>
      </c>
    </row>
    <row r="26">
      <c r="A26" s="7" t="s">
        <v>35</v>
      </c>
      <c r="B26" s="5">
        <f t="shared" si="1"/>
        <v>23</v>
      </c>
      <c r="C26" s="5">
        <v>175.0</v>
      </c>
      <c r="E26" s="6">
        <f t="shared" si="2"/>
        <v>2.544068044</v>
      </c>
      <c r="I26" s="6">
        <f t="shared" si="3"/>
        <v>0.005642163936</v>
      </c>
      <c r="J26" s="6">
        <f t="shared" si="4"/>
        <v>54.41048331</v>
      </c>
      <c r="K26" s="6">
        <f t="shared" si="5"/>
        <v>267.2615763</v>
      </c>
    </row>
    <row r="27">
      <c r="A27" s="2" t="s">
        <v>36</v>
      </c>
      <c r="B27" s="5">
        <f t="shared" si="1"/>
        <v>24</v>
      </c>
      <c r="C27" s="5">
        <v>172.0</v>
      </c>
      <c r="E27" s="6">
        <f t="shared" si="2"/>
        <v>2.536558443</v>
      </c>
      <c r="I27" s="6">
        <f t="shared" si="3"/>
        <v>0.005259263865</v>
      </c>
      <c r="J27" s="6">
        <f t="shared" si="4"/>
        <v>50.71796779</v>
      </c>
      <c r="K27" s="6">
        <f t="shared" si="5"/>
        <v>290.0220963</v>
      </c>
    </row>
    <row r="28">
      <c r="A28" s="7" t="s">
        <v>37</v>
      </c>
      <c r="B28" s="5">
        <f t="shared" si="1"/>
        <v>25</v>
      </c>
      <c r="C28" s="5">
        <v>166.0</v>
      </c>
      <c r="E28" s="6">
        <f t="shared" si="2"/>
        <v>2.521138084</v>
      </c>
      <c r="I28" s="6">
        <f t="shared" si="3"/>
        <v>0.004916435188</v>
      </c>
      <c r="J28" s="6">
        <f t="shared" si="4"/>
        <v>47.41188271</v>
      </c>
      <c r="K28" s="6">
        <f t="shared" si="5"/>
        <v>296.6163915</v>
      </c>
    </row>
    <row r="29">
      <c r="A29" s="2" t="s">
        <v>38</v>
      </c>
      <c r="B29" s="5">
        <f t="shared" si="1"/>
        <v>26</v>
      </c>
      <c r="C29" s="5">
        <v>137.0</v>
      </c>
      <c r="E29" s="6">
        <f t="shared" si="2"/>
        <v>2.437750563</v>
      </c>
      <c r="I29" s="6">
        <f t="shared" si="3"/>
        <v>0.004608122352</v>
      </c>
      <c r="J29" s="6">
        <f t="shared" si="4"/>
        <v>44.43865283</v>
      </c>
      <c r="K29" s="6">
        <f t="shared" si="5"/>
        <v>192.7961908</v>
      </c>
    </row>
    <row r="30">
      <c r="A30" s="2" t="s">
        <v>39</v>
      </c>
      <c r="B30" s="5">
        <f t="shared" si="1"/>
        <v>27</v>
      </c>
      <c r="C30" s="5">
        <v>136.0</v>
      </c>
      <c r="E30" s="6">
        <f t="shared" si="2"/>
        <v>2.434568904</v>
      </c>
      <c r="I30" s="6">
        <f t="shared" si="3"/>
        <v>0.004329715022</v>
      </c>
      <c r="J30" s="6">
        <f t="shared" si="4"/>
        <v>41.75381815</v>
      </c>
      <c r="K30" s="6">
        <f t="shared" si="5"/>
        <v>212.7312707</v>
      </c>
    </row>
    <row r="31">
      <c r="A31" s="2" t="s">
        <v>40</v>
      </c>
      <c r="B31" s="5">
        <f t="shared" si="1"/>
        <v>28</v>
      </c>
      <c r="C31" s="5">
        <v>122.0</v>
      </c>
      <c r="E31" s="6">
        <f t="shared" si="2"/>
        <v>2.387389826</v>
      </c>
      <c r="I31" s="6">
        <f t="shared" si="3"/>
        <v>0.004077359593</v>
      </c>
      <c r="J31" s="6">
        <f t="shared" si="4"/>
        <v>39.32021625</v>
      </c>
      <c r="K31" s="6">
        <f t="shared" si="5"/>
        <v>173.853231</v>
      </c>
    </row>
    <row r="32">
      <c r="A32" s="2" t="s">
        <v>41</v>
      </c>
      <c r="B32" s="5">
        <f t="shared" si="1"/>
        <v>29</v>
      </c>
      <c r="C32" s="5">
        <v>120.0</v>
      </c>
      <c r="E32" s="6">
        <f t="shared" si="2"/>
        <v>2.380211242</v>
      </c>
      <c r="I32" s="6">
        <f t="shared" si="3"/>
        <v>0.003847813432</v>
      </c>
      <c r="J32" s="6">
        <f t="shared" si="4"/>
        <v>37.10657665</v>
      </c>
      <c r="K32" s="6">
        <f t="shared" si="5"/>
        <v>185.1779457</v>
      </c>
    </row>
    <row r="33">
      <c r="A33" s="2" t="s">
        <v>42</v>
      </c>
      <c r="B33" s="5">
        <f t="shared" si="1"/>
        <v>30</v>
      </c>
      <c r="C33" s="5">
        <v>118.0</v>
      </c>
      <c r="E33" s="6">
        <f t="shared" si="2"/>
        <v>2.372912003</v>
      </c>
      <c r="I33" s="6">
        <f t="shared" si="3"/>
        <v>0.003638331072</v>
      </c>
      <c r="J33" s="6">
        <f t="shared" si="4"/>
        <v>35.08642329</v>
      </c>
      <c r="K33" s="6">
        <f t="shared" si="5"/>
        <v>195.9350814</v>
      </c>
    </row>
    <row r="34">
      <c r="A34" s="2" t="s">
        <v>43</v>
      </c>
      <c r="B34" s="5">
        <f t="shared" si="1"/>
        <v>31</v>
      </c>
      <c r="C34" s="5">
        <v>118.0</v>
      </c>
      <c r="E34" s="6">
        <f t="shared" si="2"/>
        <v>2.372912003</v>
      </c>
      <c r="I34" s="6">
        <f t="shared" si="3"/>
        <v>0.003446574557</v>
      </c>
      <c r="J34" s="6">
        <f t="shared" si="4"/>
        <v>33.23720997</v>
      </c>
      <c r="K34" s="6">
        <f t="shared" si="5"/>
        <v>216.1652732</v>
      </c>
    </row>
    <row r="35">
      <c r="A35" s="2" t="s">
        <v>44</v>
      </c>
      <c r="B35" s="5">
        <f t="shared" si="1"/>
        <v>32</v>
      </c>
      <c r="C35" s="5">
        <v>117.0</v>
      </c>
      <c r="E35" s="6">
        <f t="shared" si="2"/>
        <v>2.369215857</v>
      </c>
      <c r="I35" s="6">
        <f t="shared" si="3"/>
        <v>0.003270542226</v>
      </c>
      <c r="J35" s="6">
        <f t="shared" si="4"/>
        <v>31.53963359</v>
      </c>
      <c r="K35" s="6">
        <f t="shared" si="5"/>
        <v>231.5649674</v>
      </c>
    </row>
    <row r="36">
      <c r="A36" s="2" t="s">
        <v>45</v>
      </c>
      <c r="B36" s="5">
        <f t="shared" si="1"/>
        <v>33</v>
      </c>
      <c r="C36" s="5">
        <v>112.0</v>
      </c>
      <c r="E36" s="6">
        <f t="shared" si="2"/>
        <v>2.350248018</v>
      </c>
      <c r="I36" s="6">
        <f t="shared" si="3"/>
        <v>0.003108511707</v>
      </c>
      <c r="J36" s="6">
        <f t="shared" si="4"/>
        <v>29.97708437</v>
      </c>
      <c r="K36" s="6">
        <f t="shared" si="5"/>
        <v>224.4300548</v>
      </c>
    </row>
    <row r="37">
      <c r="A37" s="2" t="s">
        <v>46</v>
      </c>
      <c r="B37" s="5">
        <f t="shared" si="1"/>
        <v>34</v>
      </c>
      <c r="C37" s="5">
        <v>110.0</v>
      </c>
      <c r="E37" s="6">
        <f t="shared" si="2"/>
        <v>2.342422681</v>
      </c>
      <c r="I37" s="6">
        <f t="shared" si="3"/>
        <v>0.00295899395</v>
      </c>
      <c r="J37" s="6">
        <f t="shared" si="4"/>
        <v>28.53520259</v>
      </c>
      <c r="K37" s="6">
        <f t="shared" si="5"/>
        <v>232.5728439</v>
      </c>
    </row>
    <row r="38">
      <c r="A38" s="7" t="s">
        <v>47</v>
      </c>
      <c r="B38" s="5">
        <f t="shared" si="1"/>
        <v>35</v>
      </c>
      <c r="C38" s="5">
        <v>103.0</v>
      </c>
      <c r="E38" s="6">
        <f t="shared" si="2"/>
        <v>2.31386722</v>
      </c>
      <c r="I38" s="6">
        <f t="shared" si="3"/>
        <v>0.002820695915</v>
      </c>
      <c r="J38" s="6">
        <f t="shared" si="4"/>
        <v>27.20151874</v>
      </c>
      <c r="K38" s="6">
        <f t="shared" si="5"/>
        <v>211.2165066</v>
      </c>
    </row>
    <row r="39">
      <c r="A39" s="2" t="s">
        <v>48</v>
      </c>
      <c r="B39" s="5">
        <f t="shared" si="1"/>
        <v>36</v>
      </c>
      <c r="C39" s="5">
        <v>103.0</v>
      </c>
      <c r="E39" s="6">
        <f t="shared" si="2"/>
        <v>2.31386722</v>
      </c>
      <c r="I39" s="6">
        <f t="shared" si="3"/>
        <v>0.002692490084</v>
      </c>
      <c r="J39" s="6">
        <f t="shared" si="4"/>
        <v>25.96515955</v>
      </c>
      <c r="K39" s="6">
        <f t="shared" si="5"/>
        <v>228.5511334</v>
      </c>
    </row>
    <row r="40">
      <c r="A40" s="7" t="s">
        <v>49</v>
      </c>
      <c r="B40" s="5">
        <f t="shared" si="1"/>
        <v>37</v>
      </c>
      <c r="C40" s="5">
        <v>101.0</v>
      </c>
      <c r="E40" s="6">
        <f t="shared" si="2"/>
        <v>2.305351369</v>
      </c>
      <c r="I40" s="6">
        <f t="shared" si="3"/>
        <v>0.00257338941</v>
      </c>
      <c r="J40" s="6">
        <f t="shared" si="4"/>
        <v>24.81660639</v>
      </c>
      <c r="K40" s="6">
        <f t="shared" si="5"/>
        <v>233.8720037</v>
      </c>
    </row>
    <row r="41">
      <c r="A41" s="2" t="s">
        <v>50</v>
      </c>
      <c r="B41" s="5">
        <f t="shared" si="1"/>
        <v>38</v>
      </c>
      <c r="C41" s="5">
        <v>91.0</v>
      </c>
      <c r="E41" s="6">
        <f t="shared" si="2"/>
        <v>2.260071388</v>
      </c>
      <c r="I41" s="6">
        <f t="shared" si="3"/>
        <v>0.00246252661</v>
      </c>
      <c r="J41" s="6">
        <f t="shared" si="4"/>
        <v>23.74749556</v>
      </c>
      <c r="K41" s="6">
        <f t="shared" si="5"/>
        <v>190.4579513</v>
      </c>
    </row>
    <row r="42">
      <c r="A42" s="2" t="s">
        <v>51</v>
      </c>
      <c r="B42" s="5">
        <f t="shared" si="1"/>
        <v>39</v>
      </c>
      <c r="C42" s="5">
        <v>90.0</v>
      </c>
      <c r="E42" s="6">
        <f t="shared" si="2"/>
        <v>2.255272505</v>
      </c>
      <c r="I42" s="6">
        <f t="shared" si="3"/>
        <v>0.002359136955</v>
      </c>
      <c r="J42" s="6">
        <f t="shared" si="4"/>
        <v>22.75045238</v>
      </c>
      <c r="K42" s="6">
        <f t="shared" si="5"/>
        <v>198.7873288</v>
      </c>
    </row>
    <row r="43">
      <c r="A43" s="2" t="s">
        <v>52</v>
      </c>
      <c r="B43" s="5">
        <f t="shared" si="1"/>
        <v>40</v>
      </c>
      <c r="C43" s="5">
        <v>87.0</v>
      </c>
      <c r="E43" s="6">
        <f t="shared" si="2"/>
        <v>2.240549248</v>
      </c>
      <c r="I43" s="6">
        <f t="shared" si="3"/>
        <v>0.002262543905</v>
      </c>
      <c r="J43" s="6">
        <f t="shared" si="4"/>
        <v>21.81895259</v>
      </c>
      <c r="K43" s="6">
        <f t="shared" si="5"/>
        <v>194.7191977</v>
      </c>
    </row>
    <row r="44">
      <c r="A44" s="2" t="s">
        <v>53</v>
      </c>
      <c r="B44" s="5">
        <f t="shared" si="1"/>
        <v>41</v>
      </c>
      <c r="C44" s="5">
        <v>80.0</v>
      </c>
      <c r="E44" s="6">
        <f t="shared" si="2"/>
        <v>2.204119983</v>
      </c>
      <c r="I44" s="6">
        <f t="shared" si="3"/>
        <v>0.002172147053</v>
      </c>
      <c r="J44" s="6">
        <f t="shared" si="4"/>
        <v>20.94720613</v>
      </c>
      <c r="K44" s="6">
        <f t="shared" si="5"/>
        <v>166.4772115</v>
      </c>
    </row>
    <row r="45">
      <c r="A45" s="2" t="s">
        <v>54</v>
      </c>
      <c r="B45" s="5">
        <f t="shared" si="1"/>
        <v>42</v>
      </c>
      <c r="C45" s="5">
        <v>78.0</v>
      </c>
      <c r="E45" s="6">
        <f t="shared" si="2"/>
        <v>2.193124598</v>
      </c>
      <c r="I45" s="6">
        <f t="shared" si="3"/>
        <v>0.002087411956</v>
      </c>
      <c r="J45" s="6">
        <f t="shared" si="4"/>
        <v>20.13005909</v>
      </c>
      <c r="K45" s="6">
        <f t="shared" si="5"/>
        <v>166.3646414</v>
      </c>
    </row>
    <row r="46">
      <c r="A46" s="2" t="s">
        <v>55</v>
      </c>
      <c r="B46" s="5">
        <f t="shared" si="1"/>
        <v>43</v>
      </c>
      <c r="C46" s="5">
        <v>76.0</v>
      </c>
      <c r="E46" s="6">
        <f t="shared" si="2"/>
        <v>2.181843588</v>
      </c>
      <c r="I46" s="6">
        <f t="shared" si="3"/>
        <v>0.00200786154</v>
      </c>
      <c r="J46" s="6">
        <f t="shared" si="4"/>
        <v>19.36291077</v>
      </c>
      <c r="K46" s="6">
        <f t="shared" si="5"/>
        <v>165.6651686</v>
      </c>
    </row>
    <row r="47">
      <c r="A47" s="7" t="s">
        <v>56</v>
      </c>
      <c r="B47" s="5">
        <f t="shared" si="1"/>
        <v>44</v>
      </c>
      <c r="C47" s="5">
        <v>76.0</v>
      </c>
      <c r="E47" s="6">
        <f t="shared" si="2"/>
        <v>2.181843588</v>
      </c>
      <c r="I47" s="6">
        <f t="shared" si="3"/>
        <v>0.001933068783</v>
      </c>
      <c r="J47" s="6">
        <f t="shared" si="4"/>
        <v>18.64164316</v>
      </c>
      <c r="K47" s="6">
        <f t="shared" si="5"/>
        <v>176.4855743</v>
      </c>
    </row>
    <row r="48">
      <c r="A48" s="2" t="s">
        <v>57</v>
      </c>
      <c r="B48" s="5">
        <f t="shared" si="1"/>
        <v>45</v>
      </c>
      <c r="C48" s="5">
        <v>74.0</v>
      </c>
      <c r="E48" s="6">
        <f t="shared" si="2"/>
        <v>2.170261715</v>
      </c>
      <c r="I48" s="6">
        <f t="shared" si="3"/>
        <v>0.001862650475</v>
      </c>
      <c r="J48" s="6">
        <f t="shared" si="4"/>
        <v>17.96256077</v>
      </c>
      <c r="K48" s="6">
        <f t="shared" si="5"/>
        <v>174.8188711</v>
      </c>
    </row>
    <row r="49">
      <c r="A49" s="2" t="s">
        <v>58</v>
      </c>
      <c r="B49" s="5">
        <f t="shared" si="1"/>
        <v>46</v>
      </c>
      <c r="C49" s="5">
        <v>72.0</v>
      </c>
      <c r="E49" s="6">
        <f t="shared" si="2"/>
        <v>2.158362492</v>
      </c>
      <c r="I49" s="6">
        <f t="shared" si="3"/>
        <v>0.001796261877</v>
      </c>
      <c r="J49" s="6">
        <f t="shared" si="4"/>
        <v>17.32233909</v>
      </c>
      <c r="K49" s="6">
        <f t="shared" si="5"/>
        <v>172.5890821</v>
      </c>
    </row>
    <row r="50">
      <c r="A50" s="2" t="s">
        <v>59</v>
      </c>
      <c r="B50" s="5">
        <f t="shared" si="1"/>
        <v>47</v>
      </c>
      <c r="C50" s="5">
        <v>72.0</v>
      </c>
      <c r="E50" s="6">
        <f t="shared" si="2"/>
        <v>2.158362492</v>
      </c>
      <c r="I50" s="6">
        <f t="shared" si="3"/>
        <v>0.001733592127</v>
      </c>
      <c r="J50" s="6">
        <f t="shared" si="4"/>
        <v>16.7179803</v>
      </c>
      <c r="K50" s="6">
        <f t="shared" si="5"/>
        <v>182.8032841</v>
      </c>
    </row>
    <row r="51">
      <c r="A51" s="2" t="s">
        <v>60</v>
      </c>
      <c r="B51" s="5">
        <f t="shared" si="1"/>
        <v>48</v>
      </c>
      <c r="C51" s="5">
        <v>69.0</v>
      </c>
      <c r="E51" s="6">
        <f t="shared" si="2"/>
        <v>2.139879086</v>
      </c>
      <c r="I51" s="6">
        <f t="shared" si="3"/>
        <v>0.001674360279</v>
      </c>
      <c r="J51" s="6">
        <f t="shared" si="4"/>
        <v>16.14677508</v>
      </c>
      <c r="K51" s="6">
        <f t="shared" si="5"/>
        <v>173.0044155</v>
      </c>
    </row>
    <row r="52">
      <c r="A52" s="2" t="s">
        <v>61</v>
      </c>
      <c r="B52" s="5">
        <f t="shared" si="1"/>
        <v>49</v>
      </c>
      <c r="C52" s="5">
        <v>67.0</v>
      </c>
      <c r="E52" s="6">
        <f t="shared" si="2"/>
        <v>2.127104798</v>
      </c>
      <c r="I52" s="6">
        <f t="shared" si="3"/>
        <v>0.001618311874</v>
      </c>
      <c r="J52" s="6">
        <f t="shared" si="4"/>
        <v>15.60626955</v>
      </c>
      <c r="K52" s="6">
        <f t="shared" si="5"/>
        <v>169.2470786</v>
      </c>
    </row>
    <row r="53">
      <c r="A53" s="2" t="s">
        <v>62</v>
      </c>
      <c r="B53" s="5">
        <f t="shared" si="1"/>
        <v>50</v>
      </c>
      <c r="C53" s="5">
        <v>66.0</v>
      </c>
      <c r="E53" s="6">
        <f t="shared" si="2"/>
        <v>2.120573931</v>
      </c>
      <c r="I53" s="6">
        <f t="shared" si="3"/>
        <v>0.00156521597</v>
      </c>
      <c r="J53" s="6">
        <f t="shared" si="4"/>
        <v>15.09423661</v>
      </c>
      <c r="K53" s="6">
        <f t="shared" si="5"/>
        <v>171.6812061</v>
      </c>
    </row>
    <row r="54">
      <c r="A54" s="2" t="s">
        <v>63</v>
      </c>
      <c r="B54" s="5">
        <f t="shared" si="1"/>
        <v>51</v>
      </c>
      <c r="C54" s="5">
        <v>65.0</v>
      </c>
      <c r="E54" s="6">
        <f t="shared" si="2"/>
        <v>2.113943352</v>
      </c>
      <c r="I54" s="6">
        <f t="shared" si="3"/>
        <v>0.00151486255</v>
      </c>
      <c r="J54" s="6">
        <f t="shared" si="4"/>
        <v>14.60865094</v>
      </c>
      <c r="K54" s="6">
        <f t="shared" si="5"/>
        <v>173.8208456</v>
      </c>
    </row>
    <row r="55">
      <c r="A55" s="2" t="s">
        <v>64</v>
      </c>
      <c r="B55" s="5">
        <f t="shared" si="1"/>
        <v>52</v>
      </c>
      <c r="C55" s="5">
        <v>65.0</v>
      </c>
      <c r="E55" s="6">
        <f t="shared" si="2"/>
        <v>2.113943352</v>
      </c>
      <c r="I55" s="6">
        <f t="shared" si="3"/>
        <v>0.001467060263</v>
      </c>
      <c r="J55" s="6">
        <f t="shared" si="4"/>
        <v>14.14766725</v>
      </c>
      <c r="K55" s="6">
        <f t="shared" si="5"/>
        <v>182.7834723</v>
      </c>
    </row>
    <row r="56">
      <c r="A56" s="7" t="s">
        <v>65</v>
      </c>
      <c r="B56" s="5">
        <f t="shared" si="1"/>
        <v>53</v>
      </c>
      <c r="C56" s="5">
        <v>63.0</v>
      </c>
      <c r="E56" s="6">
        <f t="shared" si="2"/>
        <v>2.100370545</v>
      </c>
      <c r="I56" s="6">
        <f t="shared" si="3"/>
        <v>0.001421634447</v>
      </c>
      <c r="J56" s="6">
        <f t="shared" si="4"/>
        <v>13.70960118</v>
      </c>
      <c r="K56" s="6">
        <f t="shared" si="5"/>
        <v>177.2147406</v>
      </c>
    </row>
    <row r="57">
      <c r="A57" s="2" t="s">
        <v>66</v>
      </c>
      <c r="B57" s="5">
        <f t="shared" si="1"/>
        <v>54</v>
      </c>
      <c r="C57" s="5">
        <v>62.0</v>
      </c>
      <c r="E57" s="6">
        <f t="shared" si="2"/>
        <v>2.093421685</v>
      </c>
      <c r="I57" s="6">
        <f t="shared" si="3"/>
        <v>0.001378425392</v>
      </c>
      <c r="J57" s="6">
        <f t="shared" si="4"/>
        <v>13.29291255</v>
      </c>
      <c r="K57" s="6">
        <f t="shared" si="5"/>
        <v>178.4695687</v>
      </c>
    </row>
    <row r="58">
      <c r="A58" s="2" t="s">
        <v>67</v>
      </c>
      <c r="B58" s="5">
        <f t="shared" si="1"/>
        <v>55</v>
      </c>
      <c r="C58" s="5">
        <v>61.0</v>
      </c>
      <c r="E58" s="6">
        <f t="shared" si="2"/>
        <v>2.086359831</v>
      </c>
      <c r="I58" s="6">
        <f t="shared" si="3"/>
        <v>0.001337286814</v>
      </c>
      <c r="J58" s="6">
        <f t="shared" si="4"/>
        <v>12.89619066</v>
      </c>
      <c r="K58" s="6">
        <f t="shared" si="5"/>
        <v>179.4310066</v>
      </c>
    </row>
    <row r="59">
      <c r="A59" s="7" t="s">
        <v>68</v>
      </c>
      <c r="B59" s="5">
        <f t="shared" si="1"/>
        <v>56</v>
      </c>
      <c r="C59" s="5">
        <v>59.0</v>
      </c>
      <c r="E59" s="6">
        <f t="shared" si="2"/>
        <v>2.071882007</v>
      </c>
      <c r="I59" s="6">
        <f t="shared" si="3"/>
        <v>0.001298084508</v>
      </c>
      <c r="J59" s="6">
        <f t="shared" si="4"/>
        <v>12.51814131</v>
      </c>
      <c r="K59" s="6">
        <f t="shared" si="5"/>
        <v>172.5945676</v>
      </c>
    </row>
    <row r="60">
      <c r="A60" s="2" t="s">
        <v>69</v>
      </c>
      <c r="B60" s="5">
        <f t="shared" si="1"/>
        <v>57</v>
      </c>
      <c r="C60" s="5">
        <v>59.0</v>
      </c>
      <c r="E60" s="6">
        <f t="shared" si="2"/>
        <v>2.071882007</v>
      </c>
      <c r="I60" s="6">
        <f t="shared" si="3"/>
        <v>0.001260695156</v>
      </c>
      <c r="J60" s="6">
        <f t="shared" si="4"/>
        <v>12.15757527</v>
      </c>
      <c r="K60" s="6">
        <f t="shared" si="5"/>
        <v>180.4811161</v>
      </c>
    </row>
    <row r="61">
      <c r="A61" s="2" t="s">
        <v>70</v>
      </c>
      <c r="B61" s="5">
        <f t="shared" si="1"/>
        <v>58</v>
      </c>
      <c r="C61" s="5">
        <v>58.0</v>
      </c>
      <c r="E61" s="6">
        <f t="shared" si="2"/>
        <v>2.064457989</v>
      </c>
      <c r="I61" s="6">
        <f t="shared" si="3"/>
        <v>0.001225005274</v>
      </c>
      <c r="J61" s="6">
        <f t="shared" si="4"/>
        <v>11.81339815</v>
      </c>
      <c r="K61" s="6">
        <f t="shared" si="5"/>
        <v>180.5748153</v>
      </c>
    </row>
    <row r="62">
      <c r="A62" s="2" t="s">
        <v>71</v>
      </c>
      <c r="B62" s="5">
        <f t="shared" si="1"/>
        <v>59</v>
      </c>
      <c r="C62" s="5">
        <v>57.0</v>
      </c>
      <c r="E62" s="6">
        <f t="shared" si="2"/>
        <v>2.056904851</v>
      </c>
      <c r="I62" s="6">
        <f t="shared" si="3"/>
        <v>0.001190910274</v>
      </c>
      <c r="J62" s="6">
        <f t="shared" si="4"/>
        <v>11.48460136</v>
      </c>
      <c r="K62" s="6">
        <f t="shared" si="5"/>
        <v>180.3851478</v>
      </c>
    </row>
    <row r="63">
      <c r="A63" s="2" t="s">
        <v>72</v>
      </c>
      <c r="B63" s="5">
        <f t="shared" si="1"/>
        <v>60</v>
      </c>
      <c r="C63" s="5">
        <v>56.0</v>
      </c>
      <c r="E63" s="6">
        <f t="shared" si="2"/>
        <v>2.049218023</v>
      </c>
      <c r="I63" s="6">
        <f t="shared" si="3"/>
        <v>0.001158313632</v>
      </c>
      <c r="J63" s="6">
        <f t="shared" si="4"/>
        <v>11.17025405</v>
      </c>
      <c r="K63" s="6">
        <f t="shared" si="5"/>
        <v>179.9158831</v>
      </c>
    </row>
    <row r="64">
      <c r="A64" s="7" t="s">
        <v>73</v>
      </c>
      <c r="B64" s="5">
        <f t="shared" si="1"/>
        <v>61</v>
      </c>
      <c r="C64" s="5">
        <v>55.0</v>
      </c>
      <c r="E64" s="6">
        <f t="shared" si="2"/>
        <v>2.041392685</v>
      </c>
      <c r="I64" s="6">
        <f t="shared" si="3"/>
        <v>0.001127126144</v>
      </c>
      <c r="J64" s="6">
        <f t="shared" si="4"/>
        <v>10.86949598</v>
      </c>
      <c r="K64" s="6">
        <f t="shared" si="5"/>
        <v>179.1712687</v>
      </c>
    </row>
    <row r="65">
      <c r="A65" s="2" t="s">
        <v>74</v>
      </c>
      <c r="B65" s="5">
        <f t="shared" si="1"/>
        <v>62</v>
      </c>
      <c r="C65" s="5">
        <v>53.0</v>
      </c>
      <c r="E65" s="6">
        <f t="shared" si="2"/>
        <v>2.025305865</v>
      </c>
      <c r="I65" s="6">
        <f t="shared" si="3"/>
        <v>0.001097265261</v>
      </c>
      <c r="J65" s="6">
        <f t="shared" si="4"/>
        <v>10.5815311</v>
      </c>
      <c r="K65" s="6">
        <f t="shared" si="5"/>
        <v>170.0440594</v>
      </c>
    </row>
    <row r="66">
      <c r="A66" s="2" t="s">
        <v>75</v>
      </c>
      <c r="B66" s="5">
        <f t="shared" si="1"/>
        <v>63</v>
      </c>
      <c r="C66" s="5">
        <v>52.0</v>
      </c>
      <c r="E66" s="6">
        <f t="shared" si="2"/>
        <v>2.017033339</v>
      </c>
      <c r="I66" s="6">
        <f t="shared" si="3"/>
        <v>0.001068654499</v>
      </c>
      <c r="J66" s="6">
        <f t="shared" si="4"/>
        <v>10.30562183</v>
      </c>
      <c r="K66" s="6">
        <f t="shared" si="5"/>
        <v>168.6866839</v>
      </c>
    </row>
    <row r="67">
      <c r="A67" s="2" t="s">
        <v>76</v>
      </c>
      <c r="B67" s="5">
        <f t="shared" si="1"/>
        <v>64</v>
      </c>
      <c r="C67" s="5">
        <v>51.0</v>
      </c>
      <c r="E67" s="6">
        <f t="shared" si="2"/>
        <v>2.008600172</v>
      </c>
      <c r="I67" s="6">
        <f t="shared" si="3"/>
        <v>0.001041222904</v>
      </c>
      <c r="J67" s="6">
        <f t="shared" si="4"/>
        <v>10.0410839</v>
      </c>
      <c r="K67" s="6">
        <f t="shared" si="5"/>
        <v>167.0768639</v>
      </c>
    </row>
    <row r="68">
      <c r="A68" s="2" t="s">
        <v>77</v>
      </c>
      <c r="B68" s="5">
        <f t="shared" si="1"/>
        <v>65</v>
      </c>
      <c r="C68" s="5">
        <v>50.0</v>
      </c>
      <c r="E68" s="6">
        <f t="shared" si="2"/>
        <v>2</v>
      </c>
      <c r="I68" s="6">
        <f t="shared" si="3"/>
        <v>0.001014904571</v>
      </c>
      <c r="J68" s="6">
        <f t="shared" si="4"/>
        <v>9.787281773</v>
      </c>
      <c r="K68" s="6">
        <f t="shared" si="5"/>
        <v>165.2208187</v>
      </c>
    </row>
    <row r="69">
      <c r="A69" s="2" t="s">
        <v>78</v>
      </c>
      <c r="B69" s="5">
        <f t="shared" si="1"/>
        <v>66</v>
      </c>
      <c r="C69" s="5">
        <v>48.0</v>
      </c>
      <c r="E69" s="6">
        <f t="shared" si="2"/>
        <v>1.982271233</v>
      </c>
      <c r="I69" s="6">
        <f t="shared" si="3"/>
        <v>0.0009896382199</v>
      </c>
      <c r="J69" s="6">
        <f t="shared" si="4"/>
        <v>9.543624479</v>
      </c>
      <c r="K69" s="6">
        <f t="shared" si="5"/>
        <v>154.961338</v>
      </c>
    </row>
    <row r="70">
      <c r="A70" s="2" t="s">
        <v>79</v>
      </c>
      <c r="B70" s="5">
        <f t="shared" si="1"/>
        <v>67</v>
      </c>
      <c r="C70" s="5">
        <v>48.0</v>
      </c>
      <c r="E70" s="6">
        <f t="shared" si="2"/>
        <v>1.982271233</v>
      </c>
      <c r="I70" s="6">
        <f t="shared" si="3"/>
        <v>0.0009653668008</v>
      </c>
      <c r="J70" s="6">
        <f t="shared" si="4"/>
        <v>9.309561863</v>
      </c>
      <c r="K70" s="6">
        <f t="shared" si="5"/>
        <v>160.7970413</v>
      </c>
    </row>
    <row r="71">
      <c r="A71" s="2" t="s">
        <v>80</v>
      </c>
      <c r="B71" s="5">
        <f t="shared" si="1"/>
        <v>68</v>
      </c>
      <c r="C71" s="5">
        <v>48.0</v>
      </c>
      <c r="E71" s="6">
        <f t="shared" si="2"/>
        <v>1.982271233</v>
      </c>
      <c r="I71" s="6">
        <f t="shared" si="3"/>
        <v>0.0009420371489</v>
      </c>
      <c r="J71" s="6">
        <f t="shared" si="4"/>
        <v>9.084581227</v>
      </c>
      <c r="K71" s="6">
        <f t="shared" si="5"/>
        <v>166.7011148</v>
      </c>
    </row>
    <row r="72">
      <c r="A72" s="2" t="s">
        <v>81</v>
      </c>
      <c r="B72" s="5">
        <f t="shared" si="1"/>
        <v>69</v>
      </c>
      <c r="C72" s="5">
        <v>46.0</v>
      </c>
      <c r="E72" s="6">
        <f t="shared" si="2"/>
        <v>1.963787827</v>
      </c>
      <c r="I72" s="6">
        <f t="shared" si="3"/>
        <v>0.0009195996658</v>
      </c>
      <c r="J72" s="6">
        <f t="shared" si="4"/>
        <v>8.868204263</v>
      </c>
      <c r="K72" s="6">
        <f t="shared" si="5"/>
        <v>155.4734435</v>
      </c>
    </row>
    <row r="73">
      <c r="A73" s="2" t="s">
        <v>82</v>
      </c>
      <c r="B73" s="5">
        <f t="shared" si="1"/>
        <v>70</v>
      </c>
      <c r="C73" s="5">
        <v>46.0</v>
      </c>
      <c r="E73" s="6">
        <f t="shared" si="2"/>
        <v>1.963787827</v>
      </c>
      <c r="I73" s="6">
        <f t="shared" si="3"/>
        <v>0.0008980080332</v>
      </c>
      <c r="J73" s="6">
        <f t="shared" si="4"/>
        <v>8.659984301</v>
      </c>
      <c r="K73" s="6">
        <f t="shared" si="5"/>
        <v>161.0022286</v>
      </c>
    </row>
    <row r="74">
      <c r="A74" s="2" t="s">
        <v>83</v>
      </c>
      <c r="B74" s="5">
        <f t="shared" si="1"/>
        <v>71</v>
      </c>
      <c r="C74" s="5">
        <v>45.0</v>
      </c>
      <c r="E74" s="6">
        <f t="shared" si="2"/>
        <v>1.954242509</v>
      </c>
      <c r="I74" s="6">
        <f t="shared" si="3"/>
        <v>0.0008772189532</v>
      </c>
      <c r="J74" s="6">
        <f t="shared" si="4"/>
        <v>8.459503793</v>
      </c>
      <c r="K74" s="6">
        <f t="shared" si="5"/>
        <v>157.8352461</v>
      </c>
    </row>
    <row r="75">
      <c r="A75" s="2" t="s">
        <v>84</v>
      </c>
      <c r="B75" s="5">
        <f t="shared" si="1"/>
        <v>72</v>
      </c>
      <c r="C75" s="5">
        <v>45.0</v>
      </c>
      <c r="E75" s="6">
        <f t="shared" si="2"/>
        <v>1.954242509</v>
      </c>
      <c r="I75" s="6">
        <f t="shared" si="3"/>
        <v>0.0008571919121</v>
      </c>
      <c r="J75" s="6">
        <f t="shared" si="4"/>
        <v>8.266372045</v>
      </c>
      <c r="K75" s="6">
        <f t="shared" si="5"/>
        <v>163.2347801</v>
      </c>
    </row>
    <row r="76">
      <c r="A76" s="2" t="s">
        <v>85</v>
      </c>
      <c r="B76" s="5">
        <f t="shared" si="1"/>
        <v>73</v>
      </c>
      <c r="C76" s="5">
        <v>43.0</v>
      </c>
      <c r="E76" s="6">
        <f t="shared" si="2"/>
        <v>1.934498451</v>
      </c>
      <c r="I76" s="6">
        <f t="shared" si="3"/>
        <v>0.000837888966</v>
      </c>
      <c r="J76" s="6">
        <f t="shared" si="4"/>
        <v>8.080223142</v>
      </c>
      <c r="K76" s="6">
        <f t="shared" si="5"/>
        <v>150.9105373</v>
      </c>
    </row>
    <row r="77">
      <c r="A77" s="2" t="s">
        <v>86</v>
      </c>
      <c r="B77" s="5">
        <f t="shared" si="1"/>
        <v>74</v>
      </c>
      <c r="C77" s="5">
        <v>43.0</v>
      </c>
      <c r="E77" s="6">
        <f t="shared" si="2"/>
        <v>1.934498451</v>
      </c>
      <c r="I77" s="6">
        <f t="shared" si="3"/>
        <v>0.0008192745453</v>
      </c>
      <c r="J77" s="6">
        <f t="shared" si="4"/>
        <v>7.900714067</v>
      </c>
      <c r="K77" s="6">
        <f t="shared" si="5"/>
        <v>155.9301935</v>
      </c>
    </row>
    <row r="78">
      <c r="A78" s="2" t="s">
        <v>87</v>
      </c>
      <c r="B78" s="5">
        <f t="shared" si="1"/>
        <v>75</v>
      </c>
      <c r="C78" s="5">
        <v>43.0</v>
      </c>
      <c r="E78" s="6">
        <f t="shared" si="2"/>
        <v>1.934498451</v>
      </c>
      <c r="I78" s="6">
        <f t="shared" si="3"/>
        <v>0.0008013152768</v>
      </c>
      <c r="J78" s="6">
        <f t="shared" si="4"/>
        <v>7.727522984</v>
      </c>
      <c r="K78" s="6">
        <f t="shared" si="5"/>
        <v>161.0021267</v>
      </c>
    </row>
    <row r="79">
      <c r="A79" s="2" t="s">
        <v>88</v>
      </c>
      <c r="B79" s="5">
        <f t="shared" si="1"/>
        <v>76</v>
      </c>
      <c r="C79" s="5">
        <v>43.0</v>
      </c>
      <c r="E79" s="6">
        <f t="shared" si="2"/>
        <v>1.934498451</v>
      </c>
      <c r="I79" s="6">
        <f t="shared" si="3"/>
        <v>0.0007839798207</v>
      </c>
      <c r="J79" s="6">
        <f t="shared" si="4"/>
        <v>7.560347668</v>
      </c>
      <c r="K79" s="6">
        <f t="shared" si="5"/>
        <v>166.1258202</v>
      </c>
    </row>
    <row r="80">
      <c r="A80" s="2" t="s">
        <v>89</v>
      </c>
      <c r="B80" s="5">
        <f t="shared" si="1"/>
        <v>77</v>
      </c>
      <c r="C80" s="5">
        <v>43.0</v>
      </c>
      <c r="E80" s="6">
        <f t="shared" si="2"/>
        <v>1.934498451</v>
      </c>
      <c r="I80" s="6">
        <f t="shared" si="3"/>
        <v>0.0007672387225</v>
      </c>
      <c r="J80" s="6">
        <f t="shared" si="4"/>
        <v>7.39890407</v>
      </c>
      <c r="K80" s="6">
        <f t="shared" si="5"/>
        <v>171.3007791</v>
      </c>
    </row>
    <row r="81">
      <c r="A81" s="2" t="s">
        <v>90</v>
      </c>
      <c r="B81" s="5">
        <f t="shared" si="1"/>
        <v>78</v>
      </c>
      <c r="C81" s="5">
        <v>43.0</v>
      </c>
      <c r="E81" s="6">
        <f t="shared" si="2"/>
        <v>1.934498451</v>
      </c>
      <c r="I81" s="6">
        <f t="shared" si="3"/>
        <v>0.0007510642766</v>
      </c>
      <c r="J81" s="6">
        <f t="shared" si="4"/>
        <v>7.242925012</v>
      </c>
      <c r="K81" s="6">
        <f t="shared" si="5"/>
        <v>176.5265289</v>
      </c>
    </row>
    <row r="82">
      <c r="A82" s="2" t="s">
        <v>91</v>
      </c>
      <c r="B82" s="5">
        <f t="shared" si="1"/>
        <v>79</v>
      </c>
      <c r="C82" s="5">
        <v>42.0</v>
      </c>
      <c r="E82" s="6">
        <f t="shared" si="2"/>
        <v>1.924279286</v>
      </c>
      <c r="I82" s="6">
        <f t="shared" si="3"/>
        <v>0.0007354304018</v>
      </c>
      <c r="J82" s="6">
        <f t="shared" si="4"/>
        <v>7.092158977</v>
      </c>
      <c r="K82" s="6">
        <f t="shared" si="5"/>
        <v>171.8175479</v>
      </c>
    </row>
    <row r="83">
      <c r="A83" s="2" t="s">
        <v>92</v>
      </c>
      <c r="B83" s="5">
        <f t="shared" si="1"/>
        <v>80</v>
      </c>
      <c r="C83" s="5">
        <v>41.0</v>
      </c>
      <c r="E83" s="6">
        <f t="shared" si="2"/>
        <v>1.913813852</v>
      </c>
      <c r="I83" s="6">
        <f t="shared" si="3"/>
        <v>0.0007203125271</v>
      </c>
      <c r="J83" s="6">
        <f t="shared" si="4"/>
        <v>6.946369014</v>
      </c>
      <c r="K83" s="6">
        <f t="shared" si="5"/>
        <v>166.9433025</v>
      </c>
    </row>
    <row r="84">
      <c r="A84" s="2" t="s">
        <v>93</v>
      </c>
      <c r="B84" s="5">
        <f t="shared" si="1"/>
        <v>81</v>
      </c>
      <c r="C84" s="5">
        <v>40.0</v>
      </c>
      <c r="E84" s="6">
        <f t="shared" si="2"/>
        <v>1.903089987</v>
      </c>
      <c r="I84" s="6">
        <f t="shared" si="3"/>
        <v>0.0007056874867</v>
      </c>
      <c r="J84" s="6">
        <f t="shared" si="4"/>
        <v>6.805331723</v>
      </c>
      <c r="K84" s="6">
        <f t="shared" si="5"/>
        <v>161.9151052</v>
      </c>
    </row>
    <row r="85">
      <c r="A85" s="2" t="s">
        <v>94</v>
      </c>
      <c r="B85" s="5">
        <f t="shared" si="1"/>
        <v>82</v>
      </c>
      <c r="C85" s="5">
        <v>40.0</v>
      </c>
      <c r="E85" s="6">
        <f t="shared" si="2"/>
        <v>1.903089987</v>
      </c>
      <c r="I85" s="6">
        <f t="shared" si="3"/>
        <v>0.0006915334235</v>
      </c>
      <c r="J85" s="6">
        <f t="shared" si="4"/>
        <v>6.668836324</v>
      </c>
      <c r="K85" s="6">
        <f t="shared" si="5"/>
        <v>166.5907541</v>
      </c>
    </row>
    <row r="86">
      <c r="A86" s="2" t="s">
        <v>95</v>
      </c>
      <c r="B86" s="5">
        <f t="shared" si="1"/>
        <v>83</v>
      </c>
      <c r="C86" s="5">
        <v>40.0</v>
      </c>
      <c r="E86" s="6">
        <f t="shared" si="2"/>
        <v>1.903089987</v>
      </c>
      <c r="I86" s="6">
        <f t="shared" si="3"/>
        <v>0.0006778297006</v>
      </c>
      <c r="J86" s="6">
        <f t="shared" si="4"/>
        <v>6.536683803</v>
      </c>
      <c r="K86" s="6">
        <f t="shared" si="5"/>
        <v>171.3091171</v>
      </c>
    </row>
    <row r="87">
      <c r="A87" s="2" t="s">
        <v>96</v>
      </c>
      <c r="B87" s="5">
        <f t="shared" si="1"/>
        <v>84</v>
      </c>
      <c r="C87" s="5">
        <v>39.0</v>
      </c>
      <c r="E87" s="6">
        <f t="shared" si="2"/>
        <v>1.892094603</v>
      </c>
      <c r="I87" s="6">
        <f t="shared" si="3"/>
        <v>0.0006645568192</v>
      </c>
      <c r="J87" s="6">
        <f t="shared" si="4"/>
        <v>6.408686124</v>
      </c>
      <c r="K87" s="6">
        <f t="shared" si="5"/>
        <v>165.7428246</v>
      </c>
    </row>
    <row r="88">
      <c r="A88" s="2" t="s">
        <v>97</v>
      </c>
      <c r="B88" s="5">
        <f t="shared" si="1"/>
        <v>85</v>
      </c>
      <c r="C88" s="5">
        <v>39.0</v>
      </c>
      <c r="E88" s="6">
        <f t="shared" si="2"/>
        <v>1.892094603</v>
      </c>
      <c r="I88" s="6">
        <f t="shared" si="3"/>
        <v>0.0006516963435</v>
      </c>
      <c r="J88" s="6">
        <f t="shared" si="4"/>
        <v>6.284665498</v>
      </c>
      <c r="K88" s="6">
        <f t="shared" si="5"/>
        <v>170.3023195</v>
      </c>
    </row>
    <row r="89">
      <c r="A89" s="2" t="s">
        <v>98</v>
      </c>
      <c r="B89" s="5">
        <f t="shared" si="1"/>
        <v>86</v>
      </c>
      <c r="C89" s="5">
        <v>37.0</v>
      </c>
      <c r="E89" s="6">
        <f t="shared" si="2"/>
        <v>1.86923172</v>
      </c>
      <c r="I89" s="6">
        <f t="shared" si="3"/>
        <v>0.0006392308307</v>
      </c>
      <c r="J89" s="6">
        <f t="shared" si="4"/>
        <v>6.164453717</v>
      </c>
      <c r="K89" s="6">
        <f t="shared" si="5"/>
        <v>154.2441485</v>
      </c>
    </row>
    <row r="90">
      <c r="A90" s="2" t="s">
        <v>99</v>
      </c>
      <c r="B90" s="5">
        <f t="shared" si="1"/>
        <v>87</v>
      </c>
      <c r="C90" s="5">
        <v>37.0</v>
      </c>
      <c r="E90" s="6">
        <f t="shared" si="2"/>
        <v>1.86923172</v>
      </c>
      <c r="I90" s="6">
        <f t="shared" si="3"/>
        <v>0.0006271437673</v>
      </c>
      <c r="J90" s="6">
        <f t="shared" si="4"/>
        <v>6.047891531</v>
      </c>
      <c r="K90" s="6">
        <f t="shared" si="5"/>
        <v>158.4077713</v>
      </c>
    </row>
    <row r="91">
      <c r="A91" s="2" t="s">
        <v>100</v>
      </c>
      <c r="B91" s="5">
        <f t="shared" si="1"/>
        <v>88</v>
      </c>
      <c r="C91" s="5">
        <v>37.0</v>
      </c>
      <c r="E91" s="6">
        <f t="shared" si="2"/>
        <v>1.86923172</v>
      </c>
      <c r="I91" s="6">
        <f t="shared" si="3"/>
        <v>0.0006154195092</v>
      </c>
      <c r="J91" s="6">
        <f t="shared" si="4"/>
        <v>5.934828076</v>
      </c>
      <c r="K91" s="6">
        <f t="shared" si="5"/>
        <v>162.6070535</v>
      </c>
    </row>
    <row r="92">
      <c r="A92" s="2" t="s">
        <v>101</v>
      </c>
      <c r="B92" s="5">
        <f t="shared" si="1"/>
        <v>89</v>
      </c>
      <c r="C92" s="5">
        <v>37.0</v>
      </c>
      <c r="E92" s="6">
        <f t="shared" si="2"/>
        <v>1.86923172</v>
      </c>
      <c r="I92" s="6">
        <f t="shared" si="3"/>
        <v>0.0006040432271</v>
      </c>
      <c r="J92" s="6">
        <f t="shared" si="4"/>
        <v>5.825120344</v>
      </c>
      <c r="K92" s="6">
        <f t="shared" si="5"/>
        <v>166.8417241</v>
      </c>
    </row>
    <row r="93">
      <c r="A93" s="2" t="s">
        <v>102</v>
      </c>
      <c r="B93" s="5">
        <f t="shared" si="1"/>
        <v>90</v>
      </c>
      <c r="C93" s="5">
        <v>37.0</v>
      </c>
      <c r="E93" s="6">
        <f t="shared" si="2"/>
        <v>1.86923172</v>
      </c>
      <c r="I93" s="6">
        <f t="shared" si="3"/>
        <v>0.0005930008551</v>
      </c>
      <c r="J93" s="6">
        <f t="shared" si="4"/>
        <v>5.71863269</v>
      </c>
      <c r="K93" s="6">
        <f t="shared" si="5"/>
        <v>171.1115215</v>
      </c>
    </row>
    <row r="94">
      <c r="A94" s="2" t="s">
        <v>103</v>
      </c>
      <c r="B94" s="5">
        <f t="shared" si="1"/>
        <v>91</v>
      </c>
      <c r="C94" s="5">
        <v>37.0</v>
      </c>
      <c r="E94" s="6">
        <f t="shared" si="2"/>
        <v>1.86923172</v>
      </c>
      <c r="I94" s="6">
        <f t="shared" si="3"/>
        <v>0.0005822790435</v>
      </c>
      <c r="J94" s="6">
        <f t="shared" si="4"/>
        <v>5.615236378</v>
      </c>
      <c r="K94" s="6">
        <f t="shared" si="5"/>
        <v>175.4161929</v>
      </c>
    </row>
    <row r="95">
      <c r="A95" s="2" t="s">
        <v>104</v>
      </c>
      <c r="B95" s="5">
        <f t="shared" si="1"/>
        <v>92</v>
      </c>
      <c r="C95" s="5">
        <v>36.0</v>
      </c>
      <c r="E95" s="6">
        <f t="shared" si="2"/>
        <v>1.857332496</v>
      </c>
      <c r="I95" s="6">
        <f t="shared" si="3"/>
        <v>0.0005718651156</v>
      </c>
      <c r="J95" s="6">
        <f t="shared" si="4"/>
        <v>5.514809155</v>
      </c>
      <c r="K95" s="6">
        <f t="shared" si="5"/>
        <v>168.5184083</v>
      </c>
    </row>
    <row r="96">
      <c r="A96" s="2" t="s">
        <v>105</v>
      </c>
      <c r="B96" s="5">
        <f t="shared" si="1"/>
        <v>93</v>
      </c>
      <c r="C96" s="5">
        <v>36.0</v>
      </c>
      <c r="E96" s="6">
        <f t="shared" si="2"/>
        <v>1.857332496</v>
      </c>
      <c r="I96" s="6">
        <f t="shared" si="3"/>
        <v>0.000561747026</v>
      </c>
      <c r="J96" s="6">
        <f t="shared" si="4"/>
        <v>5.417234864</v>
      </c>
      <c r="K96" s="6">
        <f t="shared" si="5"/>
        <v>172.6536779</v>
      </c>
    </row>
    <row r="97">
      <c r="A97" s="2" t="s">
        <v>106</v>
      </c>
      <c r="B97" s="5">
        <f t="shared" si="1"/>
        <v>94</v>
      </c>
      <c r="C97" s="5">
        <v>35.0</v>
      </c>
      <c r="E97" s="6">
        <f t="shared" si="2"/>
        <v>1.84509804</v>
      </c>
      <c r="I97" s="6">
        <f t="shared" si="3"/>
        <v>0.0005519133234</v>
      </c>
      <c r="J97" s="6">
        <f t="shared" si="4"/>
        <v>5.322403074</v>
      </c>
      <c r="K97" s="6">
        <f t="shared" si="5"/>
        <v>165.4815968</v>
      </c>
    </row>
    <row r="98">
      <c r="A98" s="2" t="s">
        <v>107</v>
      </c>
      <c r="B98" s="5">
        <f t="shared" si="1"/>
        <v>95</v>
      </c>
      <c r="C98" s="5">
        <v>35.0</v>
      </c>
      <c r="E98" s="6">
        <f t="shared" si="2"/>
        <v>1.84509804</v>
      </c>
      <c r="I98" s="6">
        <f t="shared" si="3"/>
        <v>0.0005423531154</v>
      </c>
      <c r="J98" s="6">
        <f t="shared" si="4"/>
        <v>5.230208741</v>
      </c>
      <c r="K98" s="6">
        <f t="shared" si="5"/>
        <v>169.4464821</v>
      </c>
    </row>
    <row r="99">
      <c r="A99" s="2" t="s">
        <v>108</v>
      </c>
      <c r="B99" s="5">
        <f t="shared" si="1"/>
        <v>96</v>
      </c>
      <c r="C99" s="5">
        <v>34.0</v>
      </c>
      <c r="E99" s="6">
        <f t="shared" si="2"/>
        <v>1.832508913</v>
      </c>
      <c r="I99" s="6">
        <f t="shared" si="3"/>
        <v>0.0005330560353</v>
      </c>
      <c r="J99" s="6">
        <f t="shared" si="4"/>
        <v>5.140551895</v>
      </c>
      <c r="K99" s="6">
        <f t="shared" si="5"/>
        <v>162.0191298</v>
      </c>
    </row>
    <row r="100">
      <c r="A100" s="2" t="s">
        <v>109</v>
      </c>
      <c r="B100" s="5">
        <f t="shared" si="1"/>
        <v>97</v>
      </c>
      <c r="C100" s="5">
        <v>34.0</v>
      </c>
      <c r="E100" s="6">
        <f t="shared" si="2"/>
        <v>1.832508913</v>
      </c>
      <c r="I100" s="6">
        <f t="shared" si="3"/>
        <v>0.0005240122119</v>
      </c>
      <c r="J100" s="6">
        <f t="shared" si="4"/>
        <v>5.053337343</v>
      </c>
      <c r="K100" s="6">
        <f t="shared" si="5"/>
        <v>165.8130503</v>
      </c>
    </row>
    <row r="101">
      <c r="A101" s="2" t="s">
        <v>110</v>
      </c>
      <c r="B101" s="5">
        <f t="shared" si="1"/>
        <v>98</v>
      </c>
      <c r="C101" s="5">
        <v>33.0</v>
      </c>
      <c r="E101" s="6">
        <f t="shared" si="2"/>
        <v>1.819543936</v>
      </c>
      <c r="I101" s="6">
        <f t="shared" si="3"/>
        <v>0.000515212241</v>
      </c>
      <c r="J101" s="6">
        <f t="shared" si="4"/>
        <v>4.968474394</v>
      </c>
      <c r="K101" s="6">
        <f t="shared" si="5"/>
        <v>158.1504433</v>
      </c>
    </row>
    <row r="102">
      <c r="A102" s="2" t="s">
        <v>111</v>
      </c>
      <c r="B102" s="5">
        <f t="shared" si="1"/>
        <v>99</v>
      </c>
      <c r="C102" s="5">
        <v>33.0</v>
      </c>
      <c r="E102" s="6">
        <f t="shared" si="2"/>
        <v>1.819543936</v>
      </c>
      <c r="I102" s="6">
        <f t="shared" si="3"/>
        <v>0.0005066471587</v>
      </c>
      <c r="J102" s="6">
        <f t="shared" si="4"/>
        <v>4.885876604</v>
      </c>
      <c r="K102" s="6">
        <f t="shared" si="5"/>
        <v>161.7732084</v>
      </c>
    </row>
    <row r="103">
      <c r="A103" s="2" t="s">
        <v>112</v>
      </c>
      <c r="B103" s="5">
        <f t="shared" si="1"/>
        <v>100</v>
      </c>
      <c r="C103" s="5">
        <v>33.0</v>
      </c>
      <c r="E103" s="6">
        <f t="shared" si="2"/>
        <v>1.819543936</v>
      </c>
      <c r="I103" s="6">
        <f t="shared" si="3"/>
        <v>0.0004983084166</v>
      </c>
      <c r="J103" s="6">
        <f t="shared" si="4"/>
        <v>4.805461538</v>
      </c>
      <c r="K103" s="6">
        <f t="shared" si="5"/>
        <v>165.4226119</v>
      </c>
    </row>
    <row r="104">
      <c r="A104" s="7" t="s">
        <v>113</v>
      </c>
      <c r="B104" s="5">
        <f t="shared" si="1"/>
        <v>101</v>
      </c>
      <c r="C104" s="5">
        <v>32.0</v>
      </c>
      <c r="E104" s="6">
        <f t="shared" si="2"/>
        <v>1.806179974</v>
      </c>
      <c r="I104" s="6">
        <f t="shared" si="3"/>
        <v>0.0004901878589</v>
      </c>
      <c r="J104" s="6">
        <f t="shared" si="4"/>
        <v>4.727150544</v>
      </c>
      <c r="K104" s="6">
        <f t="shared" si="5"/>
        <v>157.3481341</v>
      </c>
    </row>
    <row r="105">
      <c r="A105" s="2" t="s">
        <v>114</v>
      </c>
      <c r="B105" s="5">
        <f t="shared" si="1"/>
        <v>102</v>
      </c>
      <c r="C105" s="5">
        <v>32.0</v>
      </c>
      <c r="E105" s="6">
        <f t="shared" si="2"/>
        <v>1.806179974</v>
      </c>
      <c r="I105" s="6">
        <f t="shared" si="3"/>
        <v>0.0004822777003</v>
      </c>
      <c r="J105" s="6">
        <f t="shared" si="4"/>
        <v>4.650868543</v>
      </c>
      <c r="K105" s="6">
        <f t="shared" si="5"/>
        <v>160.8247974</v>
      </c>
    </row>
    <row r="106">
      <c r="A106" s="2" t="s">
        <v>115</v>
      </c>
      <c r="B106" s="5">
        <f t="shared" si="1"/>
        <v>103</v>
      </c>
      <c r="C106" s="5">
        <v>32.0</v>
      </c>
      <c r="E106" s="6">
        <f t="shared" si="2"/>
        <v>1.806179974</v>
      </c>
      <c r="I106" s="6">
        <f t="shared" si="3"/>
        <v>0.0004745705061</v>
      </c>
      <c r="J106" s="6">
        <f t="shared" si="4"/>
        <v>4.57654384</v>
      </c>
      <c r="K106" s="6">
        <f t="shared" si="5"/>
        <v>164.3261758</v>
      </c>
    </row>
    <row r="107">
      <c r="A107" s="2" t="s">
        <v>116</v>
      </c>
      <c r="B107" s="5">
        <f t="shared" si="1"/>
        <v>104</v>
      </c>
      <c r="C107" s="5">
        <v>31.0</v>
      </c>
      <c r="E107" s="6">
        <f t="shared" si="2"/>
        <v>1.792391689</v>
      </c>
      <c r="I107" s="6">
        <f t="shared" si="3"/>
        <v>0.000467059173</v>
      </c>
      <c r="J107" s="6">
        <f t="shared" si="4"/>
        <v>4.504107932</v>
      </c>
      <c r="K107" s="6">
        <f t="shared" si="5"/>
        <v>155.864892</v>
      </c>
    </row>
    <row r="108">
      <c r="A108" s="2" t="s">
        <v>117</v>
      </c>
      <c r="B108" s="5">
        <f t="shared" si="1"/>
        <v>105</v>
      </c>
      <c r="C108" s="5">
        <v>31.0</v>
      </c>
      <c r="E108" s="6">
        <f t="shared" si="2"/>
        <v>1.792391689</v>
      </c>
      <c r="I108" s="6">
        <f t="shared" si="3"/>
        <v>0.0004597369113</v>
      </c>
      <c r="J108" s="6">
        <f t="shared" si="4"/>
        <v>4.433495344</v>
      </c>
      <c r="K108" s="6">
        <f t="shared" si="5"/>
        <v>159.1924915</v>
      </c>
    </row>
    <row r="109">
      <c r="A109" s="7" t="s">
        <v>118</v>
      </c>
      <c r="B109" s="5">
        <f t="shared" si="1"/>
        <v>106</v>
      </c>
      <c r="C109" s="5">
        <v>30.0</v>
      </c>
      <c r="E109" s="6">
        <f t="shared" si="2"/>
        <v>1.77815125</v>
      </c>
      <c r="I109" s="6">
        <f t="shared" si="3"/>
        <v>0.0004525972284</v>
      </c>
      <c r="J109" s="6">
        <f t="shared" si="4"/>
        <v>4.364643464</v>
      </c>
      <c r="K109" s="6">
        <f t="shared" si="5"/>
        <v>150.5670532</v>
      </c>
    </row>
    <row r="110">
      <c r="A110" s="2" t="s">
        <v>119</v>
      </c>
      <c r="B110" s="5">
        <f t="shared" si="1"/>
        <v>107</v>
      </c>
      <c r="C110" s="5">
        <v>30.0</v>
      </c>
      <c r="E110" s="6">
        <f t="shared" si="2"/>
        <v>1.77815125</v>
      </c>
      <c r="I110" s="6">
        <f t="shared" si="3"/>
        <v>0.0004456339131</v>
      </c>
      <c r="J110" s="6">
        <f t="shared" si="4"/>
        <v>4.297492393</v>
      </c>
      <c r="K110" s="6">
        <f t="shared" si="5"/>
        <v>153.7219469</v>
      </c>
    </row>
    <row r="111">
      <c r="A111" s="2" t="s">
        <v>120</v>
      </c>
      <c r="B111" s="5">
        <f t="shared" si="1"/>
        <v>108</v>
      </c>
      <c r="C111" s="5">
        <v>29.0</v>
      </c>
      <c r="E111" s="6">
        <f t="shared" si="2"/>
        <v>1.763427994</v>
      </c>
      <c r="I111" s="6">
        <f t="shared" si="3"/>
        <v>0.0004388410209</v>
      </c>
      <c r="J111" s="6">
        <f t="shared" si="4"/>
        <v>4.231984805</v>
      </c>
      <c r="K111" s="6">
        <f t="shared" si="5"/>
        <v>144.9567059</v>
      </c>
    </row>
    <row r="112">
      <c r="A112" s="7" t="s">
        <v>121</v>
      </c>
      <c r="B112" s="5">
        <f t="shared" si="1"/>
        <v>109</v>
      </c>
      <c r="C112" s="5">
        <v>29.0</v>
      </c>
      <c r="E112" s="6">
        <f t="shared" si="2"/>
        <v>1.763427994</v>
      </c>
      <c r="I112" s="6">
        <f t="shared" si="3"/>
        <v>0.00043221286</v>
      </c>
      <c r="J112" s="6">
        <f t="shared" si="4"/>
        <v>4.168065812</v>
      </c>
      <c r="K112" s="6">
        <f t="shared" si="5"/>
        <v>147.9403117</v>
      </c>
    </row>
    <row r="113">
      <c r="A113" s="2" t="s">
        <v>122</v>
      </c>
      <c r="B113" s="5">
        <f t="shared" si="1"/>
        <v>110</v>
      </c>
      <c r="C113" s="5">
        <v>29.0</v>
      </c>
      <c r="E113" s="6">
        <f t="shared" si="2"/>
        <v>1.763427994</v>
      </c>
      <c r="I113" s="6">
        <f t="shared" si="3"/>
        <v>0.0004257439787</v>
      </c>
      <c r="J113" s="6">
        <f t="shared" si="4"/>
        <v>4.10568284</v>
      </c>
      <c r="K113" s="6">
        <f t="shared" si="5"/>
        <v>150.9437166</v>
      </c>
    </row>
    <row r="114">
      <c r="A114" s="2" t="s">
        <v>123</v>
      </c>
      <c r="B114" s="5">
        <f t="shared" si="1"/>
        <v>111</v>
      </c>
      <c r="C114" s="5">
        <v>28.0</v>
      </c>
      <c r="E114" s="6">
        <f t="shared" si="2"/>
        <v>1.748188027</v>
      </c>
      <c r="I114" s="6">
        <f t="shared" si="3"/>
        <v>0.0004194291532</v>
      </c>
      <c r="J114" s="6">
        <f t="shared" si="4"/>
        <v>4.044785512</v>
      </c>
      <c r="K114" s="6">
        <f t="shared" si="5"/>
        <v>141.8745937</v>
      </c>
    </row>
    <row r="115">
      <c r="A115" s="2" t="s">
        <v>124</v>
      </c>
      <c r="B115" s="5">
        <f t="shared" si="1"/>
        <v>112</v>
      </c>
      <c r="C115" s="5">
        <v>27.0</v>
      </c>
      <c r="E115" s="6">
        <f t="shared" si="2"/>
        <v>1.73239376</v>
      </c>
      <c r="I115" s="6">
        <f t="shared" si="3"/>
        <v>0.0004132633758</v>
      </c>
      <c r="J115" s="6">
        <f t="shared" si="4"/>
        <v>3.985325536</v>
      </c>
      <c r="K115" s="6">
        <f t="shared" si="5"/>
        <v>132.9063927</v>
      </c>
    </row>
    <row r="116">
      <c r="A116" s="2" t="s">
        <v>125</v>
      </c>
      <c r="B116" s="5">
        <f t="shared" si="1"/>
        <v>113</v>
      </c>
      <c r="C116" s="5">
        <v>27.0</v>
      </c>
      <c r="E116" s="6">
        <f t="shared" si="2"/>
        <v>1.73239376</v>
      </c>
      <c r="I116" s="6">
        <f t="shared" si="3"/>
        <v>0.0004072418444</v>
      </c>
      <c r="J116" s="6">
        <f t="shared" si="4"/>
        <v>3.927256604</v>
      </c>
      <c r="K116" s="6">
        <f t="shared" si="5"/>
        <v>135.5530187</v>
      </c>
    </row>
    <row r="117">
      <c r="A117" s="2" t="s">
        <v>126</v>
      </c>
      <c r="B117" s="5">
        <f t="shared" si="1"/>
        <v>114</v>
      </c>
      <c r="C117" s="5">
        <v>27.0</v>
      </c>
      <c r="E117" s="6">
        <f t="shared" si="2"/>
        <v>1.73239376</v>
      </c>
      <c r="I117" s="6">
        <f t="shared" si="3"/>
        <v>0.0004013599522</v>
      </c>
      <c r="J117" s="6">
        <f t="shared" si="4"/>
        <v>3.87053429</v>
      </c>
      <c r="K117" s="6">
        <f t="shared" si="5"/>
        <v>138.2166244</v>
      </c>
    </row>
    <row r="118">
      <c r="A118" s="2" t="s">
        <v>127</v>
      </c>
      <c r="B118" s="5">
        <f t="shared" si="1"/>
        <v>115</v>
      </c>
      <c r="C118" s="5">
        <v>27.0</v>
      </c>
      <c r="E118" s="6">
        <f t="shared" si="2"/>
        <v>1.73239376</v>
      </c>
      <c r="I118" s="6">
        <f t="shared" si="3"/>
        <v>0.0003956132783</v>
      </c>
      <c r="J118" s="6">
        <f t="shared" si="4"/>
        <v>3.81511596</v>
      </c>
      <c r="K118" s="6">
        <f t="shared" si="5"/>
        <v>140.8971191</v>
      </c>
    </row>
    <row r="119">
      <c r="A119" s="2" t="s">
        <v>128</v>
      </c>
      <c r="B119" s="5">
        <f t="shared" si="1"/>
        <v>116</v>
      </c>
      <c r="C119" s="5">
        <v>27.0</v>
      </c>
      <c r="E119" s="6">
        <f t="shared" si="2"/>
        <v>1.73239376</v>
      </c>
      <c r="I119" s="6">
        <f t="shared" si="3"/>
        <v>0.0003899975786</v>
      </c>
      <c r="J119" s="6">
        <f t="shared" si="4"/>
        <v>3.760960686</v>
      </c>
      <c r="K119" s="6">
        <f t="shared" si="5"/>
        <v>143.5944147</v>
      </c>
    </row>
    <row r="120">
      <c r="A120" s="2" t="s">
        <v>129</v>
      </c>
      <c r="B120" s="5">
        <f t="shared" si="1"/>
        <v>117</v>
      </c>
      <c r="C120" s="5">
        <v>26.0</v>
      </c>
      <c r="E120" s="6">
        <f t="shared" si="2"/>
        <v>1.716003344</v>
      </c>
      <c r="I120" s="6">
        <f t="shared" si="3"/>
        <v>0.0003845087771</v>
      </c>
      <c r="J120" s="6">
        <f t="shared" si="4"/>
        <v>3.70802916</v>
      </c>
      <c r="K120" s="6">
        <f t="shared" si="5"/>
        <v>134.0151176</v>
      </c>
    </row>
    <row r="121">
      <c r="A121" s="2" t="s">
        <v>130</v>
      </c>
      <c r="B121" s="5">
        <f t="shared" si="1"/>
        <v>118</v>
      </c>
      <c r="C121" s="5">
        <v>26.0</v>
      </c>
      <c r="E121" s="6">
        <f t="shared" si="2"/>
        <v>1.716003344</v>
      </c>
      <c r="I121" s="6">
        <f t="shared" si="3"/>
        <v>0.0003791429581</v>
      </c>
      <c r="J121" s="6">
        <f t="shared" si="4"/>
        <v>3.656283623</v>
      </c>
      <c r="K121" s="6">
        <f t="shared" si="5"/>
        <v>136.5434723</v>
      </c>
    </row>
    <row r="122">
      <c r="A122" s="2" t="s">
        <v>131</v>
      </c>
      <c r="B122" s="5">
        <f t="shared" si="1"/>
        <v>119</v>
      </c>
      <c r="C122" s="5">
        <v>26.0</v>
      </c>
      <c r="E122" s="6">
        <f t="shared" si="2"/>
        <v>1.716003344</v>
      </c>
      <c r="I122" s="6">
        <f t="shared" si="3"/>
        <v>0.0003738963585</v>
      </c>
      <c r="J122" s="6">
        <f t="shared" si="4"/>
        <v>3.605687784</v>
      </c>
      <c r="K122" s="6">
        <f t="shared" si="5"/>
        <v>139.0872559</v>
      </c>
    </row>
    <row r="123">
      <c r="A123" s="2" t="s">
        <v>132</v>
      </c>
      <c r="B123" s="5">
        <f t="shared" si="1"/>
        <v>120</v>
      </c>
      <c r="C123" s="5">
        <v>26.0</v>
      </c>
      <c r="E123" s="6">
        <f t="shared" si="2"/>
        <v>1.716003344</v>
      </c>
      <c r="I123" s="6">
        <f t="shared" si="3"/>
        <v>0.0003687653608</v>
      </c>
      <c r="J123" s="6">
        <f t="shared" si="4"/>
        <v>3.556206756</v>
      </c>
      <c r="K123" s="6">
        <f t="shared" si="5"/>
        <v>141.6463917</v>
      </c>
    </row>
    <row r="124">
      <c r="A124" s="2" t="s">
        <v>133</v>
      </c>
      <c r="B124" s="5">
        <f t="shared" si="1"/>
        <v>121</v>
      </c>
      <c r="C124" s="5">
        <v>26.0</v>
      </c>
      <c r="E124" s="6">
        <f t="shared" si="2"/>
        <v>1.716003344</v>
      </c>
      <c r="I124" s="6">
        <f t="shared" si="3"/>
        <v>0.0003637464859</v>
      </c>
      <c r="J124" s="6">
        <f t="shared" si="4"/>
        <v>3.507806991</v>
      </c>
      <c r="K124" s="6">
        <f t="shared" si="5"/>
        <v>144.2208045</v>
      </c>
    </row>
    <row r="125">
      <c r="A125" s="2" t="s">
        <v>134</v>
      </c>
      <c r="B125" s="5">
        <f t="shared" si="1"/>
        <v>122</v>
      </c>
      <c r="C125" s="5">
        <v>25.0</v>
      </c>
      <c r="E125" s="6">
        <f t="shared" si="2"/>
        <v>1.698970004</v>
      </c>
      <c r="I125" s="6">
        <f t="shared" si="3"/>
        <v>0.0003588363872</v>
      </c>
      <c r="J125" s="6">
        <f t="shared" si="4"/>
        <v>3.460456215</v>
      </c>
      <c r="K125" s="6">
        <f t="shared" si="5"/>
        <v>134.07248</v>
      </c>
    </row>
    <row r="126">
      <c r="A126" s="2" t="s">
        <v>135</v>
      </c>
      <c r="B126" s="5">
        <f t="shared" si="1"/>
        <v>123</v>
      </c>
      <c r="C126" s="5">
        <v>25.0</v>
      </c>
      <c r="E126" s="6">
        <f t="shared" si="2"/>
        <v>1.698970004</v>
      </c>
      <c r="I126" s="6">
        <f t="shared" si="3"/>
        <v>0.0003540318443</v>
      </c>
      <c r="J126" s="6">
        <f t="shared" si="4"/>
        <v>3.414123371</v>
      </c>
      <c r="K126" s="6">
        <f t="shared" si="5"/>
        <v>136.477221</v>
      </c>
    </row>
    <row r="127">
      <c r="A127" s="2" t="s">
        <v>136</v>
      </c>
      <c r="B127" s="5">
        <f t="shared" si="1"/>
        <v>124</v>
      </c>
      <c r="C127" s="5">
        <v>25.0</v>
      </c>
      <c r="E127" s="6">
        <f t="shared" si="2"/>
        <v>1.698970004</v>
      </c>
      <c r="I127" s="6">
        <f t="shared" si="3"/>
        <v>0.0003493297572</v>
      </c>
      <c r="J127" s="6">
        <f t="shared" si="4"/>
        <v>3.368778564</v>
      </c>
      <c r="K127" s="6">
        <f t="shared" si="5"/>
        <v>138.8959624</v>
      </c>
    </row>
    <row r="128">
      <c r="A128" s="2" t="s">
        <v>137</v>
      </c>
      <c r="B128" s="5">
        <f t="shared" si="1"/>
        <v>125</v>
      </c>
      <c r="C128" s="5">
        <v>25.0</v>
      </c>
      <c r="E128" s="6">
        <f t="shared" si="2"/>
        <v>1.698970004</v>
      </c>
      <c r="I128" s="6">
        <f t="shared" si="3"/>
        <v>0.000344727141</v>
      </c>
      <c r="J128" s="6">
        <f t="shared" si="4"/>
        <v>3.32439301</v>
      </c>
      <c r="K128" s="6">
        <f t="shared" si="5"/>
        <v>141.3286386</v>
      </c>
    </row>
    <row r="129">
      <c r="A129" s="2" t="s">
        <v>138</v>
      </c>
      <c r="B129" s="5">
        <f t="shared" si="1"/>
        <v>126</v>
      </c>
      <c r="C129" s="5">
        <v>24.0</v>
      </c>
      <c r="E129" s="6">
        <f t="shared" si="2"/>
        <v>1.681241237</v>
      </c>
      <c r="I129" s="6">
        <f t="shared" si="3"/>
        <v>0.0003402211207</v>
      </c>
      <c r="J129" s="6">
        <f t="shared" si="4"/>
        <v>3.280938984</v>
      </c>
      <c r="K129" s="6">
        <f t="shared" si="5"/>
        <v>130.8404367</v>
      </c>
    </row>
    <row r="130">
      <c r="A130" s="2" t="s">
        <v>139</v>
      </c>
      <c r="B130" s="5">
        <f t="shared" si="1"/>
        <v>127</v>
      </c>
      <c r="C130" s="5">
        <v>24.0</v>
      </c>
      <c r="E130" s="6">
        <f t="shared" si="2"/>
        <v>1.681241237</v>
      </c>
      <c r="I130" s="6">
        <f t="shared" si="3"/>
        <v>0.0003358089263</v>
      </c>
      <c r="J130" s="6">
        <f t="shared" si="4"/>
        <v>3.238389772</v>
      </c>
      <c r="K130" s="6">
        <f t="shared" si="5"/>
        <v>133.1045642</v>
      </c>
    </row>
    <row r="131">
      <c r="A131" s="2" t="s">
        <v>140</v>
      </c>
      <c r="B131" s="5">
        <f t="shared" si="1"/>
        <v>128</v>
      </c>
      <c r="C131" s="5">
        <v>24.0</v>
      </c>
      <c r="E131" s="6">
        <f t="shared" si="2"/>
        <v>1.681241237</v>
      </c>
      <c r="I131" s="6">
        <f t="shared" si="3"/>
        <v>0.0003314878882</v>
      </c>
      <c r="J131" s="6">
        <f t="shared" si="4"/>
        <v>3.19671963</v>
      </c>
      <c r="K131" s="6">
        <f t="shared" si="5"/>
        <v>135.3814298</v>
      </c>
    </row>
    <row r="132">
      <c r="A132" s="2" t="s">
        <v>141</v>
      </c>
      <c r="B132" s="5">
        <f t="shared" si="1"/>
        <v>129</v>
      </c>
      <c r="C132" s="5">
        <v>24.0</v>
      </c>
      <c r="E132" s="6">
        <f t="shared" si="2"/>
        <v>1.681241237</v>
      </c>
      <c r="I132" s="6">
        <f t="shared" si="3"/>
        <v>0.0003272554329</v>
      </c>
      <c r="J132" s="6">
        <f t="shared" si="4"/>
        <v>3.155903741</v>
      </c>
      <c r="K132" s="6">
        <f t="shared" si="5"/>
        <v>137.6709762</v>
      </c>
    </row>
    <row r="133">
      <c r="A133" s="2" t="s">
        <v>142</v>
      </c>
      <c r="B133" s="5">
        <f t="shared" si="1"/>
        <v>130</v>
      </c>
      <c r="C133" s="5">
        <v>24.0</v>
      </c>
      <c r="E133" s="6">
        <f t="shared" si="2"/>
        <v>1.681241237</v>
      </c>
      <c r="I133" s="6">
        <f t="shared" si="3"/>
        <v>0.0003231090786</v>
      </c>
      <c r="J133" s="6">
        <f t="shared" si="4"/>
        <v>3.115918171</v>
      </c>
      <c r="K133" s="6">
        <f t="shared" si="5"/>
        <v>139.9731475</v>
      </c>
    </row>
    <row r="134">
      <c r="A134" s="2" t="s">
        <v>143</v>
      </c>
      <c r="B134" s="5">
        <f t="shared" si="1"/>
        <v>131</v>
      </c>
      <c r="C134" s="5">
        <v>24.0</v>
      </c>
      <c r="E134" s="6">
        <f t="shared" si="2"/>
        <v>1.681241237</v>
      </c>
      <c r="I134" s="6">
        <f t="shared" si="3"/>
        <v>0.0003190464315</v>
      </c>
      <c r="J134" s="6">
        <f t="shared" si="4"/>
        <v>3.076739835</v>
      </c>
      <c r="K134" s="6">
        <f t="shared" si="5"/>
        <v>142.2878889</v>
      </c>
    </row>
    <row r="135">
      <c r="A135" s="2" t="s">
        <v>144</v>
      </c>
      <c r="B135" s="5">
        <f t="shared" si="1"/>
        <v>132</v>
      </c>
      <c r="C135" s="5">
        <v>23.0</v>
      </c>
      <c r="E135" s="6">
        <f t="shared" si="2"/>
        <v>1.662757832</v>
      </c>
      <c r="I135" s="6">
        <f t="shared" si="3"/>
        <v>0.0003150651819</v>
      </c>
      <c r="J135" s="6">
        <f t="shared" si="4"/>
        <v>3.03834646</v>
      </c>
      <c r="K135" s="6">
        <f t="shared" si="5"/>
        <v>131.1462064</v>
      </c>
    </row>
    <row r="136">
      <c r="A136" s="2" t="s">
        <v>145</v>
      </c>
      <c r="B136" s="5">
        <f t="shared" si="1"/>
        <v>133</v>
      </c>
      <c r="C136" s="5">
        <v>23.0</v>
      </c>
      <c r="E136" s="6">
        <f t="shared" si="2"/>
        <v>1.662757832</v>
      </c>
      <c r="I136" s="6">
        <f t="shared" si="3"/>
        <v>0.0003111631006</v>
      </c>
      <c r="J136" s="6">
        <f t="shared" si="4"/>
        <v>3.000716549</v>
      </c>
      <c r="K136" s="6">
        <f t="shared" si="5"/>
        <v>133.2919428</v>
      </c>
    </row>
    <row r="137">
      <c r="A137" s="2" t="s">
        <v>146</v>
      </c>
      <c r="B137" s="5">
        <f t="shared" si="1"/>
        <v>134</v>
      </c>
      <c r="C137" s="5">
        <v>22.0</v>
      </c>
      <c r="E137" s="6">
        <f t="shared" si="2"/>
        <v>1.643452676</v>
      </c>
      <c r="I137" s="6">
        <f t="shared" si="3"/>
        <v>0.0003073380358</v>
      </c>
      <c r="J137" s="6">
        <f t="shared" si="4"/>
        <v>2.96382935</v>
      </c>
      <c r="K137" s="6">
        <f t="shared" si="5"/>
        <v>122.2660789</v>
      </c>
    </row>
    <row r="138">
      <c r="A138" s="2" t="s">
        <v>147</v>
      </c>
      <c r="B138" s="5">
        <f t="shared" si="1"/>
        <v>135</v>
      </c>
      <c r="C138" s="5">
        <v>22.0</v>
      </c>
      <c r="E138" s="6">
        <f t="shared" si="2"/>
        <v>1.643452676</v>
      </c>
      <c r="I138" s="6">
        <f t="shared" si="3"/>
        <v>0.0003035879095</v>
      </c>
      <c r="J138" s="6">
        <f t="shared" si="4"/>
        <v>2.927664823</v>
      </c>
      <c r="K138" s="6">
        <f t="shared" si="5"/>
        <v>124.2471359</v>
      </c>
    </row>
    <row r="139">
      <c r="A139" s="2" t="s">
        <v>148</v>
      </c>
      <c r="B139" s="5">
        <f t="shared" si="1"/>
        <v>136</v>
      </c>
      <c r="C139" s="5">
        <v>22.0</v>
      </c>
      <c r="E139" s="6">
        <f t="shared" si="2"/>
        <v>1.643452676</v>
      </c>
      <c r="I139" s="6">
        <f t="shared" si="3"/>
        <v>0.0002999107145</v>
      </c>
      <c r="J139" s="6">
        <f t="shared" si="4"/>
        <v>2.892203614</v>
      </c>
      <c r="K139" s="6">
        <f t="shared" si="5"/>
        <v>126.238651</v>
      </c>
    </row>
    <row r="140">
      <c r="A140" s="2" t="s">
        <v>149</v>
      </c>
      <c r="B140" s="5">
        <f t="shared" si="1"/>
        <v>137</v>
      </c>
      <c r="C140" s="5">
        <v>22.0</v>
      </c>
      <c r="E140" s="6">
        <f t="shared" si="2"/>
        <v>1.643452676</v>
      </c>
      <c r="I140" s="6">
        <f t="shared" si="3"/>
        <v>0.0002963045119</v>
      </c>
      <c r="J140" s="6">
        <f t="shared" si="4"/>
        <v>2.857427023</v>
      </c>
      <c r="K140" s="6">
        <f t="shared" si="5"/>
        <v>128.2405805</v>
      </c>
    </row>
    <row r="141">
      <c r="A141" s="2" t="s">
        <v>150</v>
      </c>
      <c r="B141" s="5">
        <f t="shared" si="1"/>
        <v>138</v>
      </c>
      <c r="C141" s="5">
        <v>22.0</v>
      </c>
      <c r="E141" s="6">
        <f t="shared" si="2"/>
        <v>1.643452676</v>
      </c>
      <c r="I141" s="6">
        <f t="shared" si="3"/>
        <v>0.0002927674277</v>
      </c>
      <c r="J141" s="6">
        <f t="shared" si="4"/>
        <v>2.823316979</v>
      </c>
      <c r="K141" s="6">
        <f t="shared" si="5"/>
        <v>130.2528814</v>
      </c>
    </row>
    <row r="142">
      <c r="A142" s="2" t="s">
        <v>151</v>
      </c>
      <c r="B142" s="5">
        <f t="shared" si="1"/>
        <v>139</v>
      </c>
      <c r="C142" s="5">
        <v>22.0</v>
      </c>
      <c r="E142" s="6">
        <f t="shared" si="2"/>
        <v>1.643452676</v>
      </c>
      <c r="I142" s="6">
        <f t="shared" si="3"/>
        <v>0.0002892976505</v>
      </c>
      <c r="J142" s="6">
        <f t="shared" si="4"/>
        <v>2.789856014</v>
      </c>
      <c r="K142" s="6">
        <f t="shared" si="5"/>
        <v>132.2755118</v>
      </c>
    </row>
    <row r="143">
      <c r="A143" s="2" t="s">
        <v>152</v>
      </c>
      <c r="B143" s="5">
        <f t="shared" si="1"/>
        <v>140</v>
      </c>
      <c r="C143" s="5">
        <v>22.0</v>
      </c>
      <c r="E143" s="6">
        <f t="shared" si="2"/>
        <v>1.643452676</v>
      </c>
      <c r="I143" s="6">
        <f t="shared" si="3"/>
        <v>0.0002858934292</v>
      </c>
      <c r="J143" s="6">
        <f t="shared" si="4"/>
        <v>2.757027239</v>
      </c>
      <c r="K143" s="6">
        <f t="shared" si="5"/>
        <v>134.3084303</v>
      </c>
    </row>
    <row r="144">
      <c r="A144" s="2" t="s">
        <v>153</v>
      </c>
      <c r="B144" s="5">
        <f t="shared" si="1"/>
        <v>141</v>
      </c>
      <c r="C144" s="5">
        <v>22.0</v>
      </c>
      <c r="E144" s="6">
        <f t="shared" si="2"/>
        <v>1.643452676</v>
      </c>
      <c r="I144" s="6">
        <f t="shared" si="3"/>
        <v>0.0002825530699</v>
      </c>
      <c r="J144" s="6">
        <f t="shared" si="4"/>
        <v>2.724814321</v>
      </c>
      <c r="K144" s="6">
        <f t="shared" si="5"/>
        <v>136.3515965</v>
      </c>
    </row>
    <row r="145">
      <c r="A145" s="2" t="s">
        <v>154</v>
      </c>
      <c r="B145" s="5">
        <f t="shared" si="1"/>
        <v>142</v>
      </c>
      <c r="C145" s="5">
        <v>22.0</v>
      </c>
      <c r="E145" s="6">
        <f t="shared" si="2"/>
        <v>1.643452676</v>
      </c>
      <c r="I145" s="6">
        <f t="shared" si="3"/>
        <v>0.0002792749345</v>
      </c>
      <c r="J145" s="6">
        <f t="shared" si="4"/>
        <v>2.693201462</v>
      </c>
      <c r="K145" s="6">
        <f t="shared" si="5"/>
        <v>138.4049708</v>
      </c>
    </row>
    <row r="146">
      <c r="A146" s="2" t="s">
        <v>155</v>
      </c>
      <c r="B146" s="5">
        <f t="shared" si="1"/>
        <v>143</v>
      </c>
      <c r="C146" s="5">
        <v>21.0</v>
      </c>
      <c r="E146" s="6">
        <f t="shared" si="2"/>
        <v>1.62324929</v>
      </c>
      <c r="I146" s="6">
        <f t="shared" si="3"/>
        <v>0.0002760574377</v>
      </c>
      <c r="J146" s="6">
        <f t="shared" si="4"/>
        <v>2.662173375</v>
      </c>
      <c r="K146" s="6">
        <f t="shared" si="5"/>
        <v>126.316298</v>
      </c>
    </row>
    <row r="147">
      <c r="A147" s="2" t="s">
        <v>156</v>
      </c>
      <c r="B147" s="5">
        <f t="shared" si="1"/>
        <v>144</v>
      </c>
      <c r="C147" s="5">
        <v>21.0</v>
      </c>
      <c r="E147" s="6">
        <f t="shared" si="2"/>
        <v>1.62324929</v>
      </c>
      <c r="I147" s="6">
        <f t="shared" si="3"/>
        <v>0.0002728990456</v>
      </c>
      <c r="J147" s="6">
        <f t="shared" si="4"/>
        <v>2.631715267</v>
      </c>
      <c r="K147" s="6">
        <f t="shared" si="5"/>
        <v>128.2030349</v>
      </c>
    </row>
    <row r="148">
      <c r="A148" s="2" t="s">
        <v>157</v>
      </c>
      <c r="B148" s="5">
        <f t="shared" si="1"/>
        <v>145</v>
      </c>
      <c r="C148" s="5">
        <v>21.0</v>
      </c>
      <c r="E148" s="6">
        <f t="shared" si="2"/>
        <v>1.62324929</v>
      </c>
      <c r="I148" s="6">
        <f t="shared" si="3"/>
        <v>0.0002697982731</v>
      </c>
      <c r="J148" s="6">
        <f t="shared" si="4"/>
        <v>2.601812816</v>
      </c>
      <c r="K148" s="6">
        <f t="shared" si="5"/>
        <v>130.0990178</v>
      </c>
    </row>
    <row r="149">
      <c r="A149" s="2" t="s">
        <v>158</v>
      </c>
      <c r="B149" s="5">
        <f t="shared" si="1"/>
        <v>146</v>
      </c>
      <c r="C149" s="5">
        <v>21.0</v>
      </c>
      <c r="E149" s="6">
        <f t="shared" si="2"/>
        <v>1.62324929</v>
      </c>
      <c r="I149" s="6">
        <f t="shared" si="3"/>
        <v>0.0002667536825</v>
      </c>
      <c r="J149" s="6">
        <f t="shared" si="4"/>
        <v>2.572452157</v>
      </c>
      <c r="K149" s="6">
        <f t="shared" si="5"/>
        <v>132.0042118</v>
      </c>
    </row>
    <row r="150">
      <c r="A150" s="2" t="s">
        <v>159</v>
      </c>
      <c r="B150" s="5">
        <f t="shared" si="1"/>
        <v>147</v>
      </c>
      <c r="C150" s="5">
        <v>21.0</v>
      </c>
      <c r="E150" s="6">
        <f t="shared" si="2"/>
        <v>1.62324929</v>
      </c>
      <c r="I150" s="6">
        <f t="shared" si="3"/>
        <v>0.0002637638814</v>
      </c>
      <c r="J150" s="6">
        <f t="shared" si="4"/>
        <v>2.543619864</v>
      </c>
      <c r="K150" s="6">
        <f t="shared" si="5"/>
        <v>133.9185829</v>
      </c>
    </row>
    <row r="151">
      <c r="A151" s="2" t="s">
        <v>160</v>
      </c>
      <c r="B151" s="5">
        <f t="shared" si="1"/>
        <v>148</v>
      </c>
      <c r="C151" s="5">
        <v>20.0</v>
      </c>
      <c r="E151" s="6">
        <f t="shared" si="2"/>
        <v>1.602059991</v>
      </c>
      <c r="I151" s="6">
        <f t="shared" si="3"/>
        <v>0.000260827521</v>
      </c>
      <c r="J151" s="6">
        <f t="shared" si="4"/>
        <v>2.51530293</v>
      </c>
      <c r="K151" s="6">
        <f t="shared" si="5"/>
        <v>121.5418739</v>
      </c>
    </row>
    <row r="152">
      <c r="A152" s="2" t="s">
        <v>161</v>
      </c>
      <c r="B152" s="5">
        <f t="shared" si="1"/>
        <v>149</v>
      </c>
      <c r="C152" s="5">
        <v>20.0</v>
      </c>
      <c r="E152" s="6">
        <f t="shared" si="2"/>
        <v>1.602059991</v>
      </c>
      <c r="I152" s="6">
        <f t="shared" si="3"/>
        <v>0.0002579432948</v>
      </c>
      <c r="J152" s="6">
        <f t="shared" si="4"/>
        <v>2.487488754</v>
      </c>
      <c r="K152" s="6">
        <f t="shared" si="5"/>
        <v>123.2922358</v>
      </c>
    </row>
    <row r="153">
      <c r="A153" s="2" t="s">
        <v>162</v>
      </c>
      <c r="B153" s="5">
        <f t="shared" si="1"/>
        <v>150</v>
      </c>
      <c r="C153" s="5">
        <v>20.0</v>
      </c>
      <c r="E153" s="6">
        <f t="shared" si="2"/>
        <v>1.602059991</v>
      </c>
      <c r="I153" s="6">
        <f t="shared" si="3"/>
        <v>0.0002551099365</v>
      </c>
      <c r="J153" s="6">
        <f t="shared" si="4"/>
        <v>2.460165125</v>
      </c>
      <c r="K153" s="6">
        <f t="shared" si="5"/>
        <v>125.0508774</v>
      </c>
    </row>
    <row r="154">
      <c r="A154" s="2" t="s">
        <v>163</v>
      </c>
      <c r="B154" s="5">
        <f t="shared" si="1"/>
        <v>151</v>
      </c>
      <c r="C154" s="5">
        <v>19.0</v>
      </c>
      <c r="E154" s="6">
        <f t="shared" si="2"/>
        <v>1.579783597</v>
      </c>
      <c r="I154" s="6">
        <f t="shared" si="3"/>
        <v>0.0002523262186</v>
      </c>
      <c r="J154" s="6">
        <f t="shared" si="4"/>
        <v>2.433320205</v>
      </c>
      <c r="K154" s="6">
        <f t="shared" si="5"/>
        <v>112.790285</v>
      </c>
    </row>
    <row r="155">
      <c r="A155" s="2" t="s">
        <v>164</v>
      </c>
      <c r="B155" s="5">
        <f t="shared" si="1"/>
        <v>152</v>
      </c>
      <c r="C155" s="5">
        <v>19.0</v>
      </c>
      <c r="E155" s="6">
        <f t="shared" si="2"/>
        <v>1.579783597</v>
      </c>
      <c r="I155" s="6">
        <f t="shared" si="3"/>
        <v>0.0002495909514</v>
      </c>
      <c r="J155" s="6">
        <f t="shared" si="4"/>
        <v>2.406942522</v>
      </c>
      <c r="K155" s="6">
        <f t="shared" si="5"/>
        <v>114.3897513</v>
      </c>
    </row>
    <row r="156">
      <c r="A156" s="2" t="s">
        <v>165</v>
      </c>
      <c r="B156" s="5">
        <f t="shared" si="1"/>
        <v>153</v>
      </c>
      <c r="C156" s="5">
        <v>19.0</v>
      </c>
      <c r="E156" s="6">
        <f t="shared" si="2"/>
        <v>1.579783597</v>
      </c>
      <c r="I156" s="6">
        <f t="shared" si="3"/>
        <v>0.0002469029809</v>
      </c>
      <c r="J156" s="6">
        <f t="shared" si="4"/>
        <v>2.381020948</v>
      </c>
      <c r="K156" s="6">
        <f t="shared" si="5"/>
        <v>115.9966547</v>
      </c>
    </row>
    <row r="157">
      <c r="A157" s="2" t="s">
        <v>166</v>
      </c>
      <c r="B157" s="5">
        <f t="shared" si="1"/>
        <v>154</v>
      </c>
      <c r="C157" s="5">
        <v>19.0</v>
      </c>
      <c r="E157" s="6">
        <f t="shared" si="2"/>
        <v>1.579783597</v>
      </c>
      <c r="I157" s="6">
        <f t="shared" si="3"/>
        <v>0.0002442611884</v>
      </c>
      <c r="J157" s="6">
        <f t="shared" si="4"/>
        <v>2.355544693</v>
      </c>
      <c r="K157" s="6">
        <f t="shared" si="5"/>
        <v>117.6109684</v>
      </c>
    </row>
    <row r="158">
      <c r="A158" s="2" t="s">
        <v>167</v>
      </c>
      <c r="B158" s="5">
        <f t="shared" si="1"/>
        <v>155</v>
      </c>
      <c r="C158" s="5">
        <v>19.0</v>
      </c>
      <c r="E158" s="6">
        <f t="shared" si="2"/>
        <v>1.579783597</v>
      </c>
      <c r="I158" s="6">
        <f t="shared" si="3"/>
        <v>0.0002416644882</v>
      </c>
      <c r="J158" s="6">
        <f t="shared" si="4"/>
        <v>2.330503287</v>
      </c>
      <c r="K158" s="6">
        <f t="shared" si="5"/>
        <v>119.2326662</v>
      </c>
    </row>
    <row r="159">
      <c r="A159" s="2" t="s">
        <v>168</v>
      </c>
      <c r="B159" s="5">
        <f t="shared" si="1"/>
        <v>156</v>
      </c>
      <c r="C159" s="5">
        <v>19.0</v>
      </c>
      <c r="E159" s="6">
        <f t="shared" si="2"/>
        <v>1.579783597</v>
      </c>
      <c r="I159" s="6">
        <f t="shared" si="3"/>
        <v>0.0002391118271</v>
      </c>
      <c r="J159" s="6">
        <f t="shared" si="4"/>
        <v>2.305886576</v>
      </c>
      <c r="K159" s="6">
        <f t="shared" si="5"/>
        <v>120.8617223</v>
      </c>
    </row>
    <row r="160">
      <c r="A160" s="2" t="s">
        <v>169</v>
      </c>
      <c r="B160" s="5">
        <f t="shared" si="1"/>
        <v>157</v>
      </c>
      <c r="C160" s="5">
        <v>19.0</v>
      </c>
      <c r="E160" s="6">
        <f t="shared" si="2"/>
        <v>1.579783597</v>
      </c>
      <c r="I160" s="6">
        <f t="shared" si="3"/>
        <v>0.0002366021831</v>
      </c>
      <c r="J160" s="6">
        <f t="shared" si="4"/>
        <v>2.281684701</v>
      </c>
      <c r="K160" s="6">
        <f t="shared" si="5"/>
        <v>122.4981113</v>
      </c>
    </row>
    <row r="161">
      <c r="A161" s="2" t="s">
        <v>170</v>
      </c>
      <c r="B161" s="5">
        <f t="shared" si="1"/>
        <v>158</v>
      </c>
      <c r="C161" s="5">
        <v>19.0</v>
      </c>
      <c r="E161" s="6">
        <f t="shared" si="2"/>
        <v>1.579783597</v>
      </c>
      <c r="I161" s="6">
        <f t="shared" si="3"/>
        <v>0.0002341345642</v>
      </c>
      <c r="J161" s="6">
        <f t="shared" si="4"/>
        <v>2.257888098</v>
      </c>
      <c r="K161" s="6">
        <f t="shared" si="5"/>
        <v>124.1418081</v>
      </c>
    </row>
    <row r="162">
      <c r="A162" s="2" t="s">
        <v>171</v>
      </c>
      <c r="B162" s="5">
        <f t="shared" si="1"/>
        <v>159</v>
      </c>
      <c r="C162" s="5">
        <v>19.0</v>
      </c>
      <c r="E162" s="6">
        <f t="shared" si="2"/>
        <v>1.579783597</v>
      </c>
      <c r="I162" s="6">
        <f t="shared" si="3"/>
        <v>0.0002317080072</v>
      </c>
      <c r="J162" s="6">
        <f t="shared" si="4"/>
        <v>2.234487477</v>
      </c>
      <c r="K162" s="6">
        <f t="shared" si="5"/>
        <v>125.7927883</v>
      </c>
    </row>
    <row r="163">
      <c r="A163" s="2" t="s">
        <v>172</v>
      </c>
      <c r="B163" s="5">
        <f t="shared" si="1"/>
        <v>160</v>
      </c>
      <c r="C163" s="5">
        <v>18.0</v>
      </c>
      <c r="E163" s="6">
        <f t="shared" si="2"/>
        <v>1.556302501</v>
      </c>
      <c r="I163" s="6">
        <f t="shared" si="3"/>
        <v>0.0002293215771</v>
      </c>
      <c r="J163" s="6">
        <f t="shared" si="4"/>
        <v>2.211473822</v>
      </c>
      <c r="K163" s="6">
        <f t="shared" si="5"/>
        <v>112.7201038</v>
      </c>
    </row>
    <row r="164">
      <c r="A164" s="2" t="s">
        <v>173</v>
      </c>
      <c r="B164" s="5">
        <f t="shared" si="1"/>
        <v>161</v>
      </c>
      <c r="C164" s="5">
        <v>18.0</v>
      </c>
      <c r="E164" s="6">
        <f t="shared" si="2"/>
        <v>1.556302501</v>
      </c>
      <c r="I164" s="6">
        <f t="shared" si="3"/>
        <v>0.0002269743657</v>
      </c>
      <c r="J164" s="6">
        <f t="shared" si="4"/>
        <v>2.188838374</v>
      </c>
      <c r="K164" s="6">
        <f t="shared" si="5"/>
        <v>114.212559</v>
      </c>
    </row>
    <row r="165">
      <c r="A165" s="2" t="s">
        <v>174</v>
      </c>
      <c r="B165" s="5">
        <f t="shared" si="1"/>
        <v>162</v>
      </c>
      <c r="C165" s="5">
        <v>18.0</v>
      </c>
      <c r="E165" s="6">
        <f t="shared" si="2"/>
        <v>1.556302501</v>
      </c>
      <c r="I165" s="6">
        <f t="shared" si="3"/>
        <v>0.0002246654907</v>
      </c>
      <c r="J165" s="6">
        <f t="shared" si="4"/>
        <v>2.166572626</v>
      </c>
      <c r="K165" s="6">
        <f t="shared" si="5"/>
        <v>115.7115249</v>
      </c>
    </row>
    <row r="166">
      <c r="A166" s="2" t="s">
        <v>175</v>
      </c>
      <c r="B166" s="5">
        <f t="shared" si="1"/>
        <v>163</v>
      </c>
      <c r="C166" s="5">
        <v>18.0</v>
      </c>
      <c r="E166" s="6">
        <f t="shared" si="2"/>
        <v>1.556302501</v>
      </c>
      <c r="I166" s="6">
        <f t="shared" si="3"/>
        <v>0.0002223940953</v>
      </c>
      <c r="J166" s="6">
        <f t="shared" si="4"/>
        <v>2.144668313</v>
      </c>
      <c r="K166" s="6">
        <f t="shared" si="5"/>
        <v>117.2169801</v>
      </c>
    </row>
    <row r="167">
      <c r="A167" s="2" t="s">
        <v>176</v>
      </c>
      <c r="B167" s="5">
        <f t="shared" si="1"/>
        <v>164</v>
      </c>
      <c r="C167" s="5">
        <v>17.0</v>
      </c>
      <c r="E167" s="6">
        <f t="shared" si="2"/>
        <v>1.531478917</v>
      </c>
      <c r="I167" s="6">
        <f t="shared" si="3"/>
        <v>0.0002201593466</v>
      </c>
      <c r="J167" s="6">
        <f t="shared" si="4"/>
        <v>2.123117405</v>
      </c>
      <c r="K167" s="6">
        <f t="shared" si="5"/>
        <v>104.2437103</v>
      </c>
    </row>
    <row r="168">
      <c r="A168" s="2" t="s">
        <v>177</v>
      </c>
      <c r="B168" s="5">
        <f t="shared" si="1"/>
        <v>165</v>
      </c>
      <c r="C168" s="5">
        <v>17.0</v>
      </c>
      <c r="E168" s="6">
        <f t="shared" si="2"/>
        <v>1.531478917</v>
      </c>
      <c r="I168" s="6">
        <f t="shared" si="3"/>
        <v>0.0002179604352</v>
      </c>
      <c r="J168" s="6">
        <f t="shared" si="4"/>
        <v>2.101912096</v>
      </c>
      <c r="K168" s="6">
        <f t="shared" si="5"/>
        <v>105.5957685</v>
      </c>
    </row>
    <row r="169">
      <c r="A169" s="2" t="s">
        <v>178</v>
      </c>
      <c r="B169" s="5">
        <f t="shared" si="1"/>
        <v>166</v>
      </c>
      <c r="C169" s="5">
        <v>17.0</v>
      </c>
      <c r="E169" s="6">
        <f t="shared" si="2"/>
        <v>1.531478917</v>
      </c>
      <c r="I169" s="6">
        <f t="shared" si="3"/>
        <v>0.0002157965746</v>
      </c>
      <c r="J169" s="6">
        <f t="shared" si="4"/>
        <v>2.0810448</v>
      </c>
      <c r="K169" s="6">
        <f t="shared" si="5"/>
        <v>106.9535957</v>
      </c>
    </row>
    <row r="170">
      <c r="A170" s="7" t="s">
        <v>179</v>
      </c>
      <c r="B170" s="5">
        <f t="shared" si="1"/>
        <v>167</v>
      </c>
      <c r="C170" s="5">
        <v>17.0</v>
      </c>
      <c r="E170" s="6">
        <f t="shared" si="2"/>
        <v>1.531478917</v>
      </c>
      <c r="I170" s="6">
        <f t="shared" si="3"/>
        <v>0.0002136669997</v>
      </c>
      <c r="J170" s="6">
        <f t="shared" si="4"/>
        <v>2.060508141</v>
      </c>
      <c r="K170" s="6">
        <f t="shared" si="5"/>
        <v>108.3171731</v>
      </c>
    </row>
    <row r="171">
      <c r="A171" s="2" t="s">
        <v>180</v>
      </c>
      <c r="B171" s="5">
        <f t="shared" si="1"/>
        <v>168</v>
      </c>
      <c r="C171" s="5">
        <v>17.0</v>
      </c>
      <c r="E171" s="6">
        <f t="shared" si="2"/>
        <v>1.531478917</v>
      </c>
      <c r="I171" s="6">
        <f t="shared" si="3"/>
        <v>0.000211570967</v>
      </c>
      <c r="J171" s="6">
        <f t="shared" si="4"/>
        <v>2.040294947</v>
      </c>
      <c r="K171" s="6">
        <f t="shared" si="5"/>
        <v>109.6864822</v>
      </c>
    </row>
    <row r="172">
      <c r="A172" s="2" t="s">
        <v>181</v>
      </c>
      <c r="B172" s="5">
        <f t="shared" si="1"/>
        <v>169</v>
      </c>
      <c r="C172" s="5">
        <v>17.0</v>
      </c>
      <c r="E172" s="6">
        <f t="shared" si="2"/>
        <v>1.531478917</v>
      </c>
      <c r="I172" s="6">
        <f t="shared" si="3"/>
        <v>0.0002095077531</v>
      </c>
      <c r="J172" s="6">
        <f t="shared" si="4"/>
        <v>2.020398243</v>
      </c>
      <c r="K172" s="6">
        <f t="shared" si="5"/>
        <v>111.0615046</v>
      </c>
    </row>
    <row r="173">
      <c r="A173" s="2" t="s">
        <v>182</v>
      </c>
      <c r="B173" s="5">
        <f t="shared" si="1"/>
        <v>170</v>
      </c>
      <c r="C173" s="5">
        <v>17.0</v>
      </c>
      <c r="E173" s="6">
        <f t="shared" si="2"/>
        <v>1.531478917</v>
      </c>
      <c r="I173" s="6">
        <f t="shared" si="3"/>
        <v>0.0002074766545</v>
      </c>
      <c r="J173" s="6">
        <f t="shared" si="4"/>
        <v>2.000811244</v>
      </c>
      <c r="K173" s="6">
        <f t="shared" si="5"/>
        <v>112.4422226</v>
      </c>
    </row>
    <row r="174">
      <c r="A174" s="2" t="s">
        <v>183</v>
      </c>
      <c r="B174" s="5">
        <f t="shared" si="1"/>
        <v>171</v>
      </c>
      <c r="C174" s="5">
        <v>17.0</v>
      </c>
      <c r="E174" s="6">
        <f t="shared" si="2"/>
        <v>1.531478917</v>
      </c>
      <c r="I174" s="6">
        <f t="shared" si="3"/>
        <v>0.0002054769867</v>
      </c>
      <c r="J174" s="6">
        <f t="shared" si="4"/>
        <v>1.981527351</v>
      </c>
      <c r="K174" s="6">
        <f t="shared" si="5"/>
        <v>113.8286184</v>
      </c>
    </row>
    <row r="175">
      <c r="A175" s="2" t="s">
        <v>184</v>
      </c>
      <c r="B175" s="5">
        <f t="shared" si="1"/>
        <v>172</v>
      </c>
      <c r="C175" s="5">
        <v>17.0</v>
      </c>
      <c r="E175" s="6">
        <f t="shared" si="2"/>
        <v>1.531478917</v>
      </c>
      <c r="I175" s="6">
        <f t="shared" si="3"/>
        <v>0.0002035080839</v>
      </c>
      <c r="J175" s="6">
        <f t="shared" si="4"/>
        <v>1.962540141</v>
      </c>
      <c r="K175" s="6">
        <f t="shared" si="5"/>
        <v>115.2206746</v>
      </c>
    </row>
    <row r="176">
      <c r="A176" s="2" t="s">
        <v>185</v>
      </c>
      <c r="B176" s="5">
        <f t="shared" si="1"/>
        <v>173</v>
      </c>
      <c r="C176" s="5">
        <v>16.0</v>
      </c>
      <c r="E176" s="6">
        <f t="shared" si="2"/>
        <v>1.505149978</v>
      </c>
      <c r="I176" s="6">
        <f t="shared" si="3"/>
        <v>0.000201569298</v>
      </c>
      <c r="J176" s="6">
        <f t="shared" si="4"/>
        <v>1.943843364</v>
      </c>
      <c r="K176" s="6">
        <f t="shared" si="5"/>
        <v>101.6416976</v>
      </c>
    </row>
    <row r="177">
      <c r="A177" s="2" t="s">
        <v>186</v>
      </c>
      <c r="B177" s="5">
        <f t="shared" si="1"/>
        <v>174</v>
      </c>
      <c r="C177" s="5">
        <v>16.0</v>
      </c>
      <c r="E177" s="6">
        <f t="shared" si="2"/>
        <v>1.505149978</v>
      </c>
      <c r="I177" s="6">
        <f t="shared" si="3"/>
        <v>0.0001996599981</v>
      </c>
      <c r="J177" s="6">
        <f t="shared" si="4"/>
        <v>1.925430937</v>
      </c>
      <c r="K177" s="6">
        <f t="shared" si="5"/>
        <v>102.8826797</v>
      </c>
    </row>
    <row r="178">
      <c r="A178" s="2" t="s">
        <v>187</v>
      </c>
      <c r="B178" s="5">
        <f t="shared" si="1"/>
        <v>175</v>
      </c>
      <c r="C178" s="5">
        <v>16.0</v>
      </c>
      <c r="E178" s="6">
        <f t="shared" si="2"/>
        <v>1.505149978</v>
      </c>
      <c r="I178" s="6">
        <f t="shared" si="3"/>
        <v>0.0001977795702</v>
      </c>
      <c r="J178" s="6">
        <f t="shared" si="4"/>
        <v>1.907296939</v>
      </c>
      <c r="K178" s="6">
        <f t="shared" si="5"/>
        <v>104.1286627</v>
      </c>
    </row>
    <row r="179">
      <c r="A179" s="2" t="s">
        <v>188</v>
      </c>
      <c r="B179" s="5">
        <f t="shared" si="1"/>
        <v>176</v>
      </c>
      <c r="C179" s="5">
        <v>16.0</v>
      </c>
      <c r="E179" s="6">
        <f t="shared" si="2"/>
        <v>1.505149978</v>
      </c>
      <c r="I179" s="6">
        <f t="shared" si="3"/>
        <v>0.0001959274164</v>
      </c>
      <c r="J179" s="6">
        <f t="shared" si="4"/>
        <v>1.889435604</v>
      </c>
      <c r="K179" s="6">
        <f t="shared" si="5"/>
        <v>105.3796315</v>
      </c>
    </row>
    <row r="180">
      <c r="A180" s="2" t="s">
        <v>189</v>
      </c>
      <c r="B180" s="5">
        <f t="shared" si="1"/>
        <v>177</v>
      </c>
      <c r="C180" s="5">
        <v>16.0</v>
      </c>
      <c r="E180" s="6">
        <f t="shared" si="2"/>
        <v>1.505149978</v>
      </c>
      <c r="I180" s="6">
        <f t="shared" si="3"/>
        <v>0.0001941029546</v>
      </c>
      <c r="J180" s="6">
        <f t="shared" si="4"/>
        <v>1.871841317</v>
      </c>
      <c r="K180" s="6">
        <f t="shared" si="5"/>
        <v>106.6355711</v>
      </c>
    </row>
    <row r="181">
      <c r="A181" s="2" t="s">
        <v>190</v>
      </c>
      <c r="B181" s="5">
        <f t="shared" si="1"/>
        <v>178</v>
      </c>
      <c r="C181" s="5">
        <v>16.0</v>
      </c>
      <c r="E181" s="6">
        <f t="shared" si="2"/>
        <v>1.505149978</v>
      </c>
      <c r="I181" s="6">
        <f t="shared" si="3"/>
        <v>0.0001923056177</v>
      </c>
      <c r="J181" s="6">
        <f t="shared" si="4"/>
        <v>1.854508611</v>
      </c>
      <c r="K181" s="6">
        <f t="shared" si="5"/>
        <v>107.8964667</v>
      </c>
    </row>
    <row r="182">
      <c r="A182" s="2" t="s">
        <v>191</v>
      </c>
      <c r="B182" s="5">
        <f t="shared" si="1"/>
        <v>179</v>
      </c>
      <c r="C182" s="5">
        <v>16.0</v>
      </c>
      <c r="E182" s="6">
        <f t="shared" si="2"/>
        <v>1.505149978</v>
      </c>
      <c r="I182" s="6">
        <f t="shared" si="3"/>
        <v>0.0001905348536</v>
      </c>
      <c r="J182" s="6">
        <f t="shared" si="4"/>
        <v>1.83743216</v>
      </c>
      <c r="K182" s="6">
        <f t="shared" si="5"/>
        <v>109.1623039</v>
      </c>
    </row>
    <row r="183">
      <c r="A183" s="2" t="s">
        <v>192</v>
      </c>
      <c r="B183" s="5">
        <f t="shared" si="1"/>
        <v>180</v>
      </c>
      <c r="C183" s="5">
        <v>16.0</v>
      </c>
      <c r="E183" s="6">
        <f t="shared" si="2"/>
        <v>1.505149978</v>
      </c>
      <c r="I183" s="6">
        <f t="shared" si="3"/>
        <v>0.000188790124</v>
      </c>
      <c r="J183" s="6">
        <f t="shared" si="4"/>
        <v>1.820606776</v>
      </c>
      <c r="K183" s="6">
        <f t="shared" si="5"/>
        <v>110.4330682</v>
      </c>
    </row>
    <row r="184">
      <c r="A184" s="2" t="s">
        <v>193</v>
      </c>
      <c r="B184" s="5">
        <f t="shared" si="1"/>
        <v>181</v>
      </c>
      <c r="C184" s="5">
        <v>15.0</v>
      </c>
      <c r="E184" s="6">
        <f t="shared" si="2"/>
        <v>1.477121255</v>
      </c>
      <c r="I184" s="6">
        <f t="shared" si="3"/>
        <v>0.0001870709048</v>
      </c>
      <c r="J184" s="6">
        <f t="shared" si="4"/>
        <v>1.804027402</v>
      </c>
      <c r="K184" s="6">
        <f t="shared" si="5"/>
        <v>96.52497109</v>
      </c>
    </row>
    <row r="185">
      <c r="A185" s="2" t="s">
        <v>194</v>
      </c>
      <c r="B185" s="5">
        <f t="shared" si="1"/>
        <v>182</v>
      </c>
      <c r="C185" s="5">
        <v>15.0</v>
      </c>
      <c r="E185" s="6">
        <f t="shared" si="2"/>
        <v>1.477121255</v>
      </c>
      <c r="I185" s="6">
        <f t="shared" si="3"/>
        <v>0.0001853766852</v>
      </c>
      <c r="J185" s="6">
        <f t="shared" si="4"/>
        <v>1.787689112</v>
      </c>
      <c r="K185" s="6">
        <f t="shared" si="5"/>
        <v>97.64849929</v>
      </c>
    </row>
    <row r="186">
      <c r="A186" s="2" t="s">
        <v>195</v>
      </c>
      <c r="B186" s="5">
        <f t="shared" si="1"/>
        <v>183</v>
      </c>
      <c r="C186" s="5">
        <v>15.0</v>
      </c>
      <c r="E186" s="6">
        <f t="shared" si="2"/>
        <v>1.477121255</v>
      </c>
      <c r="I186" s="6">
        <f t="shared" si="3"/>
        <v>0.0001837069672</v>
      </c>
      <c r="J186" s="6">
        <f t="shared" si="4"/>
        <v>1.771587105</v>
      </c>
      <c r="K186" s="6">
        <f t="shared" si="5"/>
        <v>98.77634988</v>
      </c>
    </row>
    <row r="187">
      <c r="A187" s="2" t="s">
        <v>196</v>
      </c>
      <c r="B187" s="5">
        <f t="shared" si="1"/>
        <v>184</v>
      </c>
      <c r="C187" s="5">
        <v>15.0</v>
      </c>
      <c r="E187" s="6">
        <f t="shared" si="2"/>
        <v>1.477121255</v>
      </c>
      <c r="I187" s="6">
        <f t="shared" si="3"/>
        <v>0.0001820612654</v>
      </c>
      <c r="J187" s="6">
        <f t="shared" si="4"/>
        <v>1.7557167</v>
      </c>
      <c r="K187" s="6">
        <f t="shared" si="5"/>
        <v>99.90851038</v>
      </c>
    </row>
    <row r="188">
      <c r="A188" s="2" t="s">
        <v>197</v>
      </c>
      <c r="B188" s="5">
        <f t="shared" si="1"/>
        <v>185</v>
      </c>
      <c r="C188" s="5">
        <v>15.0</v>
      </c>
      <c r="E188" s="6">
        <f t="shared" si="2"/>
        <v>1.477121255</v>
      </c>
      <c r="I188" s="6">
        <f t="shared" si="3"/>
        <v>0.0001804391068</v>
      </c>
      <c r="J188" s="6">
        <f t="shared" si="4"/>
        <v>1.740073334</v>
      </c>
      <c r="K188" s="6">
        <f t="shared" si="5"/>
        <v>101.0449685</v>
      </c>
    </row>
    <row r="189">
      <c r="A189" s="2" t="s">
        <v>198</v>
      </c>
      <c r="B189" s="5">
        <f t="shared" si="1"/>
        <v>186</v>
      </c>
      <c r="C189" s="5">
        <v>15.0</v>
      </c>
      <c r="E189" s="6">
        <f t="shared" si="2"/>
        <v>1.477121255</v>
      </c>
      <c r="I189" s="6">
        <f t="shared" si="3"/>
        <v>0.00017884003</v>
      </c>
      <c r="J189" s="6">
        <f t="shared" si="4"/>
        <v>1.724652558</v>
      </c>
      <c r="K189" s="6">
        <f t="shared" si="5"/>
        <v>102.185712</v>
      </c>
    </row>
    <row r="190">
      <c r="A190" s="2" t="s">
        <v>199</v>
      </c>
      <c r="B190" s="5">
        <f t="shared" si="1"/>
        <v>187</v>
      </c>
      <c r="C190" s="5">
        <v>15.0</v>
      </c>
      <c r="E190" s="6">
        <f t="shared" si="2"/>
        <v>1.477121255</v>
      </c>
      <c r="I190" s="6">
        <f t="shared" si="3"/>
        <v>0.000177263585</v>
      </c>
      <c r="J190" s="6">
        <f t="shared" si="4"/>
        <v>1.709450034</v>
      </c>
      <c r="K190" s="6">
        <f t="shared" si="5"/>
        <v>103.3307291</v>
      </c>
    </row>
    <row r="191">
      <c r="A191" s="2" t="s">
        <v>200</v>
      </c>
      <c r="B191" s="5">
        <f t="shared" si="1"/>
        <v>188</v>
      </c>
      <c r="C191" s="5">
        <v>15.0</v>
      </c>
      <c r="E191" s="6">
        <f t="shared" si="2"/>
        <v>1.477121255</v>
      </c>
      <c r="I191" s="6">
        <f t="shared" si="3"/>
        <v>0.0001757093331</v>
      </c>
      <c r="J191" s="6">
        <f t="shared" si="4"/>
        <v>1.69446153</v>
      </c>
      <c r="K191" s="6">
        <f t="shared" si="5"/>
        <v>104.4800078</v>
      </c>
    </row>
    <row r="192">
      <c r="A192" s="2" t="s">
        <v>201</v>
      </c>
      <c r="B192" s="5">
        <f t="shared" si="1"/>
        <v>189</v>
      </c>
      <c r="C192" s="5">
        <v>14.0</v>
      </c>
      <c r="E192" s="6">
        <f t="shared" si="2"/>
        <v>1.447158031</v>
      </c>
      <c r="I192" s="6">
        <f t="shared" si="3"/>
        <v>0.0001741768463</v>
      </c>
      <c r="J192" s="6">
        <f t="shared" si="4"/>
        <v>1.679682919</v>
      </c>
      <c r="K192" s="6">
        <f t="shared" si="5"/>
        <v>90.36837326</v>
      </c>
    </row>
    <row r="193">
      <c r="A193" s="2" t="s">
        <v>202</v>
      </c>
      <c r="B193" s="5">
        <f t="shared" si="1"/>
        <v>190</v>
      </c>
      <c r="C193" s="5">
        <v>14.0</v>
      </c>
      <c r="E193" s="6">
        <f t="shared" si="2"/>
        <v>1.447158031</v>
      </c>
      <c r="I193" s="6">
        <f t="shared" si="3"/>
        <v>0.000172665707</v>
      </c>
      <c r="J193" s="6">
        <f t="shared" si="4"/>
        <v>1.665110174</v>
      </c>
      <c r="K193" s="6">
        <f t="shared" si="5"/>
        <v>91.37503898</v>
      </c>
    </row>
    <row r="194">
      <c r="A194" s="2" t="s">
        <v>203</v>
      </c>
      <c r="B194" s="5">
        <f t="shared" si="1"/>
        <v>191</v>
      </c>
      <c r="C194" s="5">
        <v>14.0</v>
      </c>
      <c r="E194" s="6">
        <f t="shared" si="2"/>
        <v>1.447158031</v>
      </c>
      <c r="I194" s="6">
        <f t="shared" si="3"/>
        <v>0.0001711755079</v>
      </c>
      <c r="J194" s="6">
        <f t="shared" si="4"/>
        <v>1.650739366</v>
      </c>
      <c r="K194" s="6">
        <f t="shared" si="5"/>
        <v>92.38541309</v>
      </c>
    </row>
    <row r="195">
      <c r="A195" s="2" t="s">
        <v>204</v>
      </c>
      <c r="B195" s="5">
        <f t="shared" si="1"/>
        <v>192</v>
      </c>
      <c r="C195" s="5">
        <v>14.0</v>
      </c>
      <c r="E195" s="6">
        <f t="shared" si="2"/>
        <v>1.447158031</v>
      </c>
      <c r="I195" s="6">
        <f t="shared" si="3"/>
        <v>0.0001697058514</v>
      </c>
      <c r="J195" s="6">
        <f t="shared" si="4"/>
        <v>1.636566662</v>
      </c>
      <c r="K195" s="6">
        <f t="shared" si="5"/>
        <v>93.39948533</v>
      </c>
    </row>
    <row r="196">
      <c r="A196" s="2" t="s">
        <v>205</v>
      </c>
      <c r="B196" s="5">
        <f t="shared" si="1"/>
        <v>193</v>
      </c>
      <c r="C196" s="5">
        <v>14.0</v>
      </c>
      <c r="E196" s="6">
        <f t="shared" si="2"/>
        <v>1.447158031</v>
      </c>
      <c r="I196" s="6">
        <f t="shared" si="3"/>
        <v>0.0001682563496</v>
      </c>
      <c r="J196" s="6">
        <f t="shared" si="4"/>
        <v>1.62258832</v>
      </c>
      <c r="K196" s="6">
        <f t="shared" si="5"/>
        <v>94.41724561</v>
      </c>
    </row>
    <row r="197">
      <c r="A197" s="2" t="s">
        <v>206</v>
      </c>
      <c r="B197" s="5">
        <f t="shared" si="1"/>
        <v>194</v>
      </c>
      <c r="C197" s="5">
        <v>14.0</v>
      </c>
      <c r="E197" s="6">
        <f t="shared" si="2"/>
        <v>1.447158031</v>
      </c>
      <c r="I197" s="6">
        <f t="shared" si="3"/>
        <v>0.0001668266236</v>
      </c>
      <c r="J197" s="6">
        <f t="shared" si="4"/>
        <v>1.608800688</v>
      </c>
      <c r="K197" s="6">
        <f t="shared" si="5"/>
        <v>95.43868394</v>
      </c>
    </row>
    <row r="198">
      <c r="A198" s="2" t="s">
        <v>207</v>
      </c>
      <c r="B198" s="5">
        <f t="shared" si="1"/>
        <v>195</v>
      </c>
      <c r="C198" s="5">
        <v>14.0</v>
      </c>
      <c r="E198" s="6">
        <f t="shared" si="2"/>
        <v>1.447158031</v>
      </c>
      <c r="I198" s="6">
        <f t="shared" si="3"/>
        <v>0.000165416304</v>
      </c>
      <c r="J198" s="6">
        <f t="shared" si="4"/>
        <v>1.595200202</v>
      </c>
      <c r="K198" s="6">
        <f t="shared" si="5"/>
        <v>96.46379049</v>
      </c>
    </row>
    <row r="199">
      <c r="A199" s="2" t="s">
        <v>208</v>
      </c>
      <c r="B199" s="5">
        <f t="shared" si="1"/>
        <v>196</v>
      </c>
      <c r="C199" s="5">
        <v>14.0</v>
      </c>
      <c r="E199" s="6">
        <f t="shared" si="2"/>
        <v>1.447158031</v>
      </c>
      <c r="I199" s="6">
        <f t="shared" si="3"/>
        <v>0.0001640250297</v>
      </c>
      <c r="J199" s="6">
        <f t="shared" si="4"/>
        <v>1.58178338</v>
      </c>
      <c r="K199" s="6">
        <f t="shared" si="5"/>
        <v>97.49255553</v>
      </c>
    </row>
    <row r="200">
      <c r="A200" s="2" t="s">
        <v>209</v>
      </c>
      <c r="B200" s="5">
        <f t="shared" si="1"/>
        <v>197</v>
      </c>
      <c r="C200" s="5">
        <v>14.0</v>
      </c>
      <c r="E200" s="6">
        <f t="shared" si="2"/>
        <v>1.447158031</v>
      </c>
      <c r="I200" s="6">
        <f t="shared" si="3"/>
        <v>0.0001626524484</v>
      </c>
      <c r="J200" s="6">
        <f t="shared" si="4"/>
        <v>1.568546825</v>
      </c>
      <c r="K200" s="6">
        <f t="shared" si="5"/>
        <v>98.52496947</v>
      </c>
    </row>
    <row r="201">
      <c r="A201" s="2" t="s">
        <v>210</v>
      </c>
      <c r="B201" s="5">
        <f t="shared" si="1"/>
        <v>198</v>
      </c>
      <c r="C201" s="5">
        <v>14.0</v>
      </c>
      <c r="E201" s="6">
        <f t="shared" si="2"/>
        <v>1.447158031</v>
      </c>
      <c r="I201" s="6">
        <f t="shared" si="3"/>
        <v>0.0001612982158</v>
      </c>
      <c r="J201" s="6">
        <f t="shared" si="4"/>
        <v>1.555487217</v>
      </c>
      <c r="K201" s="6">
        <f t="shared" si="5"/>
        <v>99.56102284</v>
      </c>
    </row>
    <row r="202">
      <c r="A202" s="2" t="s">
        <v>211</v>
      </c>
      <c r="B202" s="5">
        <f t="shared" si="1"/>
        <v>199</v>
      </c>
      <c r="C202" s="5">
        <v>14.0</v>
      </c>
      <c r="E202" s="6">
        <f t="shared" si="2"/>
        <v>1.447158031</v>
      </c>
      <c r="I202" s="6">
        <f t="shared" si="3"/>
        <v>0.000159961996</v>
      </c>
      <c r="J202" s="6">
        <f t="shared" si="4"/>
        <v>1.542601316</v>
      </c>
      <c r="K202" s="6">
        <f t="shared" si="5"/>
        <v>100.6007063</v>
      </c>
    </row>
    <row r="203">
      <c r="A203" s="2" t="s">
        <v>212</v>
      </c>
      <c r="B203" s="5">
        <f t="shared" si="1"/>
        <v>200</v>
      </c>
      <c r="C203" s="5">
        <v>14.0</v>
      </c>
      <c r="E203" s="6">
        <f t="shared" si="2"/>
        <v>1.447158031</v>
      </c>
      <c r="I203" s="6">
        <f t="shared" si="3"/>
        <v>0.0001586434606</v>
      </c>
      <c r="J203" s="6">
        <f t="shared" si="4"/>
        <v>1.529885955</v>
      </c>
      <c r="K203" s="6">
        <f t="shared" si="5"/>
        <v>101.6440106</v>
      </c>
    </row>
    <row r="204">
      <c r="A204" s="2" t="s">
        <v>213</v>
      </c>
      <c r="B204" s="5">
        <f t="shared" si="1"/>
        <v>201</v>
      </c>
      <c r="C204" s="5">
        <v>14.0</v>
      </c>
      <c r="E204" s="6">
        <f t="shared" si="2"/>
        <v>1.447158031</v>
      </c>
      <c r="I204" s="6">
        <f t="shared" si="3"/>
        <v>0.0001573422888</v>
      </c>
      <c r="J204" s="6">
        <f t="shared" si="4"/>
        <v>1.517338042</v>
      </c>
      <c r="K204" s="6">
        <f t="shared" si="5"/>
        <v>102.6909266</v>
      </c>
    </row>
    <row r="205">
      <c r="A205" s="2" t="s">
        <v>214</v>
      </c>
      <c r="B205" s="5">
        <f t="shared" si="1"/>
        <v>202</v>
      </c>
      <c r="C205" s="5">
        <v>14.0</v>
      </c>
      <c r="E205" s="6">
        <f t="shared" si="2"/>
        <v>1.447158031</v>
      </c>
      <c r="I205" s="6">
        <f t="shared" si="3"/>
        <v>0.0001560581673</v>
      </c>
      <c r="J205" s="6">
        <f t="shared" si="4"/>
        <v>1.504954554</v>
      </c>
      <c r="K205" s="6">
        <f t="shared" si="5"/>
        <v>103.7414454</v>
      </c>
    </row>
    <row r="206">
      <c r="A206" s="2" t="s">
        <v>215</v>
      </c>
      <c r="B206" s="5">
        <f t="shared" si="1"/>
        <v>203</v>
      </c>
      <c r="C206" s="5">
        <v>14.0</v>
      </c>
      <c r="E206" s="6">
        <f t="shared" si="2"/>
        <v>1.447158031</v>
      </c>
      <c r="I206" s="6">
        <f t="shared" si="3"/>
        <v>0.00015479079</v>
      </c>
      <c r="J206" s="6">
        <f t="shared" si="4"/>
        <v>1.492732539</v>
      </c>
      <c r="K206" s="6">
        <f t="shared" si="5"/>
        <v>104.795558</v>
      </c>
    </row>
    <row r="207">
      <c r="A207" s="2" t="s">
        <v>216</v>
      </c>
      <c r="B207" s="5">
        <f t="shared" si="1"/>
        <v>204</v>
      </c>
      <c r="C207" s="5">
        <v>14.0</v>
      </c>
      <c r="E207" s="6">
        <f t="shared" si="2"/>
        <v>1.447158031</v>
      </c>
      <c r="I207" s="6">
        <f t="shared" si="3"/>
        <v>0.0001535398576</v>
      </c>
      <c r="J207" s="6">
        <f t="shared" si="4"/>
        <v>1.480669111</v>
      </c>
      <c r="K207" s="6">
        <f t="shared" si="5"/>
        <v>105.8532556</v>
      </c>
    </row>
    <row r="208">
      <c r="A208" s="2" t="s">
        <v>217</v>
      </c>
      <c r="B208" s="5">
        <f t="shared" si="1"/>
        <v>205</v>
      </c>
      <c r="C208" s="5">
        <v>14.0</v>
      </c>
      <c r="E208" s="6">
        <f t="shared" si="2"/>
        <v>1.447158031</v>
      </c>
      <c r="I208" s="6">
        <f t="shared" si="3"/>
        <v>0.0001523050777</v>
      </c>
      <c r="J208" s="6">
        <f t="shared" si="4"/>
        <v>1.468761451</v>
      </c>
      <c r="K208" s="6">
        <f t="shared" si="5"/>
        <v>106.9145296</v>
      </c>
    </row>
    <row r="209">
      <c r="A209" s="2" t="s">
        <v>218</v>
      </c>
      <c r="B209" s="5">
        <f t="shared" si="1"/>
        <v>206</v>
      </c>
      <c r="C209" s="5">
        <v>14.0</v>
      </c>
      <c r="E209" s="6">
        <f t="shared" si="2"/>
        <v>1.447158031</v>
      </c>
      <c r="I209" s="6">
        <f t="shared" si="3"/>
        <v>0.0001510861644</v>
      </c>
      <c r="J209" s="6">
        <f t="shared" si="4"/>
        <v>1.457006801</v>
      </c>
      <c r="K209" s="6">
        <f t="shared" si="5"/>
        <v>107.9793713</v>
      </c>
    </row>
    <row r="210">
      <c r="A210" s="2" t="s">
        <v>219</v>
      </c>
      <c r="B210" s="5">
        <f t="shared" si="1"/>
        <v>207</v>
      </c>
      <c r="C210" s="5">
        <v>14.0</v>
      </c>
      <c r="E210" s="6">
        <f t="shared" si="2"/>
        <v>1.447158031</v>
      </c>
      <c r="I210" s="6">
        <f t="shared" si="3"/>
        <v>0.0001498828384</v>
      </c>
      <c r="J210" s="6">
        <f t="shared" si="4"/>
        <v>1.445402468</v>
      </c>
      <c r="K210" s="6">
        <f t="shared" si="5"/>
        <v>109.0477723</v>
      </c>
    </row>
    <row r="211">
      <c r="A211" s="2" t="s">
        <v>220</v>
      </c>
      <c r="B211" s="5">
        <f t="shared" si="1"/>
        <v>208</v>
      </c>
      <c r="C211" s="5">
        <v>13.0</v>
      </c>
      <c r="E211" s="6">
        <f t="shared" si="2"/>
        <v>1.414973348</v>
      </c>
      <c r="I211" s="6">
        <f t="shared" si="3"/>
        <v>0.0001486948264</v>
      </c>
      <c r="J211" s="6">
        <f t="shared" si="4"/>
        <v>1.433945816</v>
      </c>
      <c r="K211" s="6">
        <f t="shared" si="5"/>
        <v>93.29056084</v>
      </c>
    </row>
    <row r="212">
      <c r="A212" s="2" t="s">
        <v>221</v>
      </c>
      <c r="B212" s="5">
        <f t="shared" si="1"/>
        <v>209</v>
      </c>
      <c r="C212" s="5">
        <v>13.0</v>
      </c>
      <c r="E212" s="6">
        <f t="shared" si="2"/>
        <v>1.414973348</v>
      </c>
      <c r="I212" s="6">
        <f t="shared" si="3"/>
        <v>0.0001475218613</v>
      </c>
      <c r="J212" s="6">
        <f t="shared" si="4"/>
        <v>1.42263427</v>
      </c>
      <c r="K212" s="6">
        <f t="shared" si="5"/>
        <v>94.21634225</v>
      </c>
    </row>
    <row r="213">
      <c r="A213" s="2" t="s">
        <v>222</v>
      </c>
      <c r="B213" s="5">
        <f t="shared" si="1"/>
        <v>210</v>
      </c>
      <c r="C213" s="5">
        <v>13.0</v>
      </c>
      <c r="E213" s="6">
        <f t="shared" si="2"/>
        <v>1.414973348</v>
      </c>
      <c r="I213" s="6">
        <f t="shared" si="3"/>
        <v>0.0001463636819</v>
      </c>
      <c r="J213" s="6">
        <f t="shared" si="4"/>
        <v>1.41146531</v>
      </c>
      <c r="K213" s="6">
        <f t="shared" si="5"/>
        <v>95.14519082</v>
      </c>
    </row>
    <row r="214">
      <c r="A214" s="2" t="s">
        <v>223</v>
      </c>
      <c r="B214" s="5">
        <f t="shared" si="1"/>
        <v>211</v>
      </c>
      <c r="C214" s="5">
        <v>13.0</v>
      </c>
      <c r="E214" s="6">
        <f t="shared" si="2"/>
        <v>1.414973348</v>
      </c>
      <c r="I214" s="6">
        <f t="shared" si="3"/>
        <v>0.0001452200327</v>
      </c>
      <c r="J214" s="6">
        <f t="shared" si="4"/>
        <v>1.400436473</v>
      </c>
      <c r="K214" s="6">
        <f t="shared" si="5"/>
        <v>96.07709922</v>
      </c>
    </row>
    <row r="215">
      <c r="A215" s="2" t="s">
        <v>224</v>
      </c>
      <c r="B215" s="5">
        <f t="shared" si="1"/>
        <v>212</v>
      </c>
      <c r="C215" s="5">
        <v>13.0</v>
      </c>
      <c r="E215" s="6">
        <f t="shared" si="2"/>
        <v>1.414973348</v>
      </c>
      <c r="I215" s="6">
        <f t="shared" si="3"/>
        <v>0.0001440906639</v>
      </c>
      <c r="J215" s="6">
        <f t="shared" si="4"/>
        <v>1.38954535</v>
      </c>
      <c r="K215" s="6">
        <f t="shared" si="5"/>
        <v>97.01206022</v>
      </c>
    </row>
    <row r="216">
      <c r="A216" s="2" t="s">
        <v>225</v>
      </c>
      <c r="B216" s="5">
        <f t="shared" si="1"/>
        <v>213</v>
      </c>
      <c r="C216" s="5">
        <v>13.0</v>
      </c>
      <c r="E216" s="6">
        <f t="shared" si="2"/>
        <v>1.414973348</v>
      </c>
      <c r="I216" s="6">
        <f t="shared" si="3"/>
        <v>0.000142975331</v>
      </c>
      <c r="J216" s="6">
        <f t="shared" si="4"/>
        <v>1.378789583</v>
      </c>
      <c r="K216" s="6">
        <f t="shared" si="5"/>
        <v>97.95006664</v>
      </c>
    </row>
    <row r="217">
      <c r="A217" s="2" t="s">
        <v>226</v>
      </c>
      <c r="B217" s="5">
        <f t="shared" si="1"/>
        <v>214</v>
      </c>
      <c r="C217" s="5">
        <v>13.0</v>
      </c>
      <c r="E217" s="6">
        <f t="shared" si="2"/>
        <v>1.414973348</v>
      </c>
      <c r="I217" s="6">
        <f t="shared" si="3"/>
        <v>0.000141873795</v>
      </c>
      <c r="J217" s="6">
        <f t="shared" si="4"/>
        <v>1.368166867</v>
      </c>
      <c r="K217" s="6">
        <f t="shared" si="5"/>
        <v>98.89111142</v>
      </c>
    </row>
    <row r="218">
      <c r="A218" s="2" t="s">
        <v>227</v>
      </c>
      <c r="B218" s="5">
        <f t="shared" si="1"/>
        <v>215</v>
      </c>
      <c r="C218" s="5">
        <v>13.0</v>
      </c>
      <c r="E218" s="6">
        <f t="shared" si="2"/>
        <v>1.414973348</v>
      </c>
      <c r="I218" s="6">
        <f t="shared" si="3"/>
        <v>0.0001407858218</v>
      </c>
      <c r="J218" s="6">
        <f t="shared" si="4"/>
        <v>1.357674944</v>
      </c>
      <c r="K218" s="6">
        <f t="shared" si="5"/>
        <v>99.83518755</v>
      </c>
    </row>
    <row r="219">
      <c r="A219" s="2" t="s">
        <v>228</v>
      </c>
      <c r="B219" s="5">
        <f t="shared" si="1"/>
        <v>216</v>
      </c>
      <c r="C219" s="5">
        <v>13.0</v>
      </c>
      <c r="E219" s="6">
        <f t="shared" si="2"/>
        <v>1.414973348</v>
      </c>
      <c r="I219" s="6">
        <f t="shared" si="3"/>
        <v>0.0001397111826</v>
      </c>
      <c r="J219" s="6">
        <f t="shared" si="4"/>
        <v>1.347311609</v>
      </c>
      <c r="K219" s="6">
        <f t="shared" si="5"/>
        <v>100.7822881</v>
      </c>
    </row>
    <row r="220">
      <c r="A220" s="2" t="s">
        <v>229</v>
      </c>
      <c r="B220" s="5">
        <f t="shared" si="1"/>
        <v>217</v>
      </c>
      <c r="C220" s="5">
        <v>13.0</v>
      </c>
      <c r="E220" s="6">
        <f t="shared" si="2"/>
        <v>1.414973348</v>
      </c>
      <c r="I220" s="6">
        <f t="shared" si="3"/>
        <v>0.0001386496534</v>
      </c>
      <c r="J220" s="6">
        <f t="shared" si="4"/>
        <v>1.3370747</v>
      </c>
      <c r="K220" s="6">
        <f t="shared" si="5"/>
        <v>101.7324063</v>
      </c>
    </row>
    <row r="221">
      <c r="A221" s="2" t="s">
        <v>230</v>
      </c>
      <c r="B221" s="5">
        <f t="shared" si="1"/>
        <v>218</v>
      </c>
      <c r="C221" s="5">
        <v>13.0</v>
      </c>
      <c r="E221" s="6">
        <f t="shared" si="2"/>
        <v>1.414973348</v>
      </c>
      <c r="I221" s="6">
        <f t="shared" si="3"/>
        <v>0.0001376010148</v>
      </c>
      <c r="J221" s="6">
        <f t="shared" si="4"/>
        <v>1.326962103</v>
      </c>
      <c r="K221" s="6">
        <f t="shared" si="5"/>
        <v>102.6855353</v>
      </c>
    </row>
    <row r="222">
      <c r="A222" s="2" t="s">
        <v>231</v>
      </c>
      <c r="B222" s="5">
        <f t="shared" si="1"/>
        <v>219</v>
      </c>
      <c r="C222" s="5">
        <v>13.0</v>
      </c>
      <c r="E222" s="6">
        <f t="shared" si="2"/>
        <v>1.414973348</v>
      </c>
      <c r="I222" s="6">
        <f t="shared" si="3"/>
        <v>0.0001365650523</v>
      </c>
      <c r="J222" s="6">
        <f t="shared" si="4"/>
        <v>1.316971748</v>
      </c>
      <c r="K222" s="6">
        <f t="shared" si="5"/>
        <v>103.6416684</v>
      </c>
    </row>
    <row r="223">
      <c r="A223" s="2" t="s">
        <v>232</v>
      </c>
      <c r="B223" s="5">
        <f t="shared" si="1"/>
        <v>220</v>
      </c>
      <c r="C223" s="5">
        <v>13.0</v>
      </c>
      <c r="E223" s="6">
        <f t="shared" si="2"/>
        <v>1.414973348</v>
      </c>
      <c r="I223" s="6">
        <f t="shared" si="3"/>
        <v>0.0001355415559</v>
      </c>
      <c r="J223" s="6">
        <f t="shared" si="4"/>
        <v>1.30710161</v>
      </c>
      <c r="K223" s="6">
        <f t="shared" si="5"/>
        <v>104.600799</v>
      </c>
    </row>
    <row r="224">
      <c r="A224" s="2" t="s">
        <v>233</v>
      </c>
      <c r="B224" s="5">
        <f t="shared" si="1"/>
        <v>221</v>
      </c>
      <c r="C224" s="5">
        <v>13.0</v>
      </c>
      <c r="E224" s="6">
        <f t="shared" si="2"/>
        <v>1.414973348</v>
      </c>
      <c r="I224" s="6">
        <f t="shared" si="3"/>
        <v>0.0001345303198</v>
      </c>
      <c r="J224" s="6">
        <f t="shared" si="4"/>
        <v>1.297349706</v>
      </c>
      <c r="K224" s="6">
        <f t="shared" si="5"/>
        <v>105.5629206</v>
      </c>
    </row>
    <row r="225">
      <c r="A225" s="2" t="s">
        <v>234</v>
      </c>
      <c r="B225" s="5">
        <f t="shared" si="1"/>
        <v>222</v>
      </c>
      <c r="C225" s="5">
        <v>13.0</v>
      </c>
      <c r="E225" s="6">
        <f t="shared" si="2"/>
        <v>1.414973348</v>
      </c>
      <c r="I225" s="6">
        <f t="shared" si="3"/>
        <v>0.0001335311428</v>
      </c>
      <c r="J225" s="6">
        <f t="shared" si="4"/>
        <v>1.287714093</v>
      </c>
      <c r="K225" s="6">
        <f t="shared" si="5"/>
        <v>106.5280266</v>
      </c>
    </row>
    <row r="226">
      <c r="A226" s="2" t="s">
        <v>235</v>
      </c>
      <c r="B226" s="5">
        <f t="shared" si="1"/>
        <v>223</v>
      </c>
      <c r="C226" s="5">
        <v>13.0</v>
      </c>
      <c r="E226" s="6">
        <f t="shared" si="2"/>
        <v>1.414973348</v>
      </c>
      <c r="I226" s="6">
        <f t="shared" si="3"/>
        <v>0.0001325438276</v>
      </c>
      <c r="J226" s="6">
        <f t="shared" si="4"/>
        <v>1.278192871</v>
      </c>
      <c r="K226" s="6">
        <f t="shared" si="5"/>
        <v>107.4961107</v>
      </c>
    </row>
    <row r="227">
      <c r="A227" s="2" t="s">
        <v>236</v>
      </c>
      <c r="B227" s="5">
        <f t="shared" si="1"/>
        <v>224</v>
      </c>
      <c r="C227" s="5">
        <v>12.0</v>
      </c>
      <c r="E227" s="6">
        <f t="shared" si="2"/>
        <v>1.380211242</v>
      </c>
      <c r="I227" s="6">
        <f t="shared" si="3"/>
        <v>0.0001315681812</v>
      </c>
      <c r="J227" s="6">
        <f t="shared" si="4"/>
        <v>1.268784177</v>
      </c>
      <c r="K227" s="6">
        <f t="shared" si="5"/>
        <v>90.76326382</v>
      </c>
    </row>
    <row r="228">
      <c r="A228" s="2" t="s">
        <v>237</v>
      </c>
      <c r="B228" s="5">
        <f t="shared" si="1"/>
        <v>225</v>
      </c>
      <c r="C228" s="5">
        <v>12.0</v>
      </c>
      <c r="E228" s="6">
        <f t="shared" si="2"/>
        <v>1.380211242</v>
      </c>
      <c r="I228" s="6">
        <f t="shared" si="3"/>
        <v>0.0001306040145</v>
      </c>
      <c r="J228" s="6">
        <f t="shared" si="4"/>
        <v>1.259486189</v>
      </c>
      <c r="K228" s="6">
        <f t="shared" si="5"/>
        <v>91.59182365</v>
      </c>
    </row>
    <row r="229">
      <c r="A229" s="2" t="s">
        <v>238</v>
      </c>
      <c r="B229" s="5">
        <f t="shared" si="1"/>
        <v>226</v>
      </c>
      <c r="C229" s="5">
        <v>12.0</v>
      </c>
      <c r="E229" s="6">
        <f t="shared" si="2"/>
        <v>1.380211242</v>
      </c>
      <c r="I229" s="6">
        <f t="shared" si="3"/>
        <v>0.0001296511424</v>
      </c>
      <c r="J229" s="6">
        <f t="shared" si="4"/>
        <v>1.25029712</v>
      </c>
      <c r="K229" s="6">
        <f t="shared" si="5"/>
        <v>92.42292105</v>
      </c>
    </row>
    <row r="230">
      <c r="A230" s="2" t="s">
        <v>239</v>
      </c>
      <c r="B230" s="5">
        <f t="shared" si="1"/>
        <v>227</v>
      </c>
      <c r="C230" s="5">
        <v>12.0</v>
      </c>
      <c r="E230" s="6">
        <f t="shared" si="2"/>
        <v>1.380211242</v>
      </c>
      <c r="I230" s="6">
        <f t="shared" si="3"/>
        <v>0.0001287093833</v>
      </c>
      <c r="J230" s="6">
        <f t="shared" si="4"/>
        <v>1.241215221</v>
      </c>
      <c r="K230" s="6">
        <f t="shared" si="5"/>
        <v>93.25655053</v>
      </c>
    </row>
    <row r="231">
      <c r="A231" s="2" t="s">
        <v>240</v>
      </c>
      <c r="B231" s="5">
        <f t="shared" si="1"/>
        <v>228</v>
      </c>
      <c r="C231" s="5">
        <v>12.0</v>
      </c>
      <c r="E231" s="6">
        <f t="shared" si="2"/>
        <v>1.380211242</v>
      </c>
      <c r="I231" s="6">
        <f t="shared" si="3"/>
        <v>0.0001277785597</v>
      </c>
      <c r="J231" s="6">
        <f t="shared" si="4"/>
        <v>1.232238777</v>
      </c>
      <c r="K231" s="6">
        <f t="shared" si="5"/>
        <v>94.09270663</v>
      </c>
    </row>
    <row r="232">
      <c r="A232" s="2" t="s">
        <v>241</v>
      </c>
      <c r="B232" s="5">
        <f t="shared" si="1"/>
        <v>229</v>
      </c>
      <c r="C232" s="5">
        <v>12.0</v>
      </c>
      <c r="E232" s="6">
        <f t="shared" si="2"/>
        <v>1.380211242</v>
      </c>
      <c r="I232" s="6">
        <f t="shared" si="3"/>
        <v>0.0001268584973</v>
      </c>
      <c r="J232" s="6">
        <f t="shared" si="4"/>
        <v>1.223366111</v>
      </c>
      <c r="K232" s="6">
        <f t="shared" si="5"/>
        <v>94.93138397</v>
      </c>
    </row>
    <row r="233">
      <c r="A233" s="2" t="s">
        <v>242</v>
      </c>
      <c r="B233" s="5">
        <f t="shared" si="1"/>
        <v>230</v>
      </c>
      <c r="C233" s="5">
        <v>12.0</v>
      </c>
      <c r="E233" s="6">
        <f t="shared" si="2"/>
        <v>1.380211242</v>
      </c>
      <c r="I233" s="6">
        <f t="shared" si="3"/>
        <v>0.0001259490256</v>
      </c>
      <c r="J233" s="6">
        <f t="shared" si="4"/>
        <v>1.214595576</v>
      </c>
      <c r="K233" s="6">
        <f t="shared" si="5"/>
        <v>95.77257721</v>
      </c>
    </row>
    <row r="234">
      <c r="A234" s="2" t="s">
        <v>243</v>
      </c>
      <c r="B234" s="5">
        <f t="shared" si="1"/>
        <v>231</v>
      </c>
      <c r="C234" s="5">
        <v>12.0</v>
      </c>
      <c r="E234" s="6">
        <f t="shared" si="2"/>
        <v>1.380211242</v>
      </c>
      <c r="I234" s="6">
        <f t="shared" si="3"/>
        <v>0.0001250499774</v>
      </c>
      <c r="J234" s="6">
        <f t="shared" si="4"/>
        <v>1.205925561</v>
      </c>
      <c r="K234" s="6">
        <f t="shared" si="5"/>
        <v>96.61628109</v>
      </c>
    </row>
    <row r="235">
      <c r="A235" s="2" t="s">
        <v>244</v>
      </c>
      <c r="B235" s="5">
        <f t="shared" si="1"/>
        <v>232</v>
      </c>
      <c r="C235" s="5">
        <v>12.0</v>
      </c>
      <c r="E235" s="6">
        <f t="shared" si="2"/>
        <v>1.380211242</v>
      </c>
      <c r="I235" s="6">
        <f t="shared" si="3"/>
        <v>0.000124161189</v>
      </c>
      <c r="J235" s="6">
        <f t="shared" si="4"/>
        <v>1.197354486</v>
      </c>
      <c r="K235" s="6">
        <f t="shared" si="5"/>
        <v>97.46249037</v>
      </c>
    </row>
    <row r="236">
      <c r="A236" s="2" t="s">
        <v>245</v>
      </c>
      <c r="B236" s="5">
        <f t="shared" si="1"/>
        <v>233</v>
      </c>
      <c r="C236" s="5">
        <v>12.0</v>
      </c>
      <c r="E236" s="6">
        <f t="shared" si="2"/>
        <v>1.380211242</v>
      </c>
      <c r="I236" s="6">
        <f t="shared" si="3"/>
        <v>0.0001232824997</v>
      </c>
      <c r="J236" s="6">
        <f t="shared" si="4"/>
        <v>1.188880803</v>
      </c>
      <c r="K236" s="6">
        <f t="shared" si="5"/>
        <v>98.31119989</v>
      </c>
    </row>
    <row r="237">
      <c r="A237" s="2" t="s">
        <v>246</v>
      </c>
      <c r="B237" s="5">
        <f t="shared" si="1"/>
        <v>234</v>
      </c>
      <c r="C237" s="5">
        <v>12.0</v>
      </c>
      <c r="E237" s="6">
        <f t="shared" si="2"/>
        <v>1.380211242</v>
      </c>
      <c r="I237" s="6">
        <f t="shared" si="3"/>
        <v>0.0001224137522</v>
      </c>
      <c r="J237" s="6">
        <f t="shared" si="4"/>
        <v>1.180502994</v>
      </c>
      <c r="K237" s="6">
        <f t="shared" si="5"/>
        <v>99.16240453</v>
      </c>
    </row>
    <row r="238">
      <c r="A238" s="2" t="s">
        <v>247</v>
      </c>
      <c r="B238" s="5">
        <f t="shared" si="1"/>
        <v>235</v>
      </c>
      <c r="C238" s="5">
        <v>12.0</v>
      </c>
      <c r="E238" s="6">
        <f t="shared" si="2"/>
        <v>1.380211242</v>
      </c>
      <c r="I238" s="6">
        <f t="shared" si="3"/>
        <v>0.0001215547922</v>
      </c>
      <c r="J238" s="6">
        <f t="shared" si="4"/>
        <v>1.172219572</v>
      </c>
      <c r="K238" s="6">
        <f t="shared" si="5"/>
        <v>100.0160992</v>
      </c>
    </row>
    <row r="239">
      <c r="A239" s="2" t="s">
        <v>248</v>
      </c>
      <c r="B239" s="5">
        <f t="shared" si="1"/>
        <v>236</v>
      </c>
      <c r="C239" s="5">
        <v>12.0</v>
      </c>
      <c r="E239" s="6">
        <f t="shared" si="2"/>
        <v>1.380211242</v>
      </c>
      <c r="I239" s="6">
        <f t="shared" si="3"/>
        <v>0.0001207054686</v>
      </c>
      <c r="J239" s="6">
        <f t="shared" si="4"/>
        <v>1.164029078</v>
      </c>
      <c r="K239" s="6">
        <f t="shared" si="5"/>
        <v>100.8722789</v>
      </c>
    </row>
    <row r="240">
      <c r="A240" s="2" t="s">
        <v>249</v>
      </c>
      <c r="B240" s="5">
        <f t="shared" si="1"/>
        <v>237</v>
      </c>
      <c r="C240" s="5">
        <v>12.0</v>
      </c>
      <c r="E240" s="6">
        <f t="shared" si="2"/>
        <v>1.380211242</v>
      </c>
      <c r="I240" s="6">
        <f t="shared" si="3"/>
        <v>0.000119865633</v>
      </c>
      <c r="J240" s="6">
        <f t="shared" si="4"/>
        <v>1.155930083</v>
      </c>
      <c r="K240" s="6">
        <f t="shared" si="5"/>
        <v>101.7309387</v>
      </c>
    </row>
    <row r="241">
      <c r="A241" s="2" t="s">
        <v>250</v>
      </c>
      <c r="B241" s="5">
        <f t="shared" si="1"/>
        <v>238</v>
      </c>
      <c r="C241" s="5">
        <v>12.0</v>
      </c>
      <c r="E241" s="6">
        <f t="shared" si="2"/>
        <v>1.380211242</v>
      </c>
      <c r="I241" s="6">
        <f t="shared" si="3"/>
        <v>0.0001190351402</v>
      </c>
      <c r="J241" s="6">
        <f t="shared" si="4"/>
        <v>1.147921184</v>
      </c>
      <c r="K241" s="6">
        <f t="shared" si="5"/>
        <v>102.5920736</v>
      </c>
    </row>
    <row r="242">
      <c r="A242" s="2" t="s">
        <v>251</v>
      </c>
      <c r="B242" s="5">
        <f t="shared" si="1"/>
        <v>239</v>
      </c>
      <c r="C242" s="5">
        <v>12.0</v>
      </c>
      <c r="E242" s="6">
        <f t="shared" si="2"/>
        <v>1.380211242</v>
      </c>
      <c r="I242" s="6">
        <f t="shared" si="3"/>
        <v>0.0001182138475</v>
      </c>
      <c r="J242" s="6">
        <f t="shared" si="4"/>
        <v>1.140001008</v>
      </c>
      <c r="K242" s="6">
        <f t="shared" si="5"/>
        <v>103.4556788</v>
      </c>
    </row>
    <row r="243">
      <c r="A243" s="2" t="s">
        <v>252</v>
      </c>
      <c r="B243" s="5">
        <f t="shared" si="1"/>
        <v>240</v>
      </c>
      <c r="C243" s="5">
        <v>11.0</v>
      </c>
      <c r="E243" s="6">
        <f t="shared" si="2"/>
        <v>1.342422681</v>
      </c>
      <c r="I243" s="6">
        <f t="shared" si="3"/>
        <v>0.0001174016152</v>
      </c>
      <c r="J243" s="6">
        <f t="shared" si="4"/>
        <v>1.132168206</v>
      </c>
      <c r="K243" s="6">
        <f t="shared" si="5"/>
        <v>86.00674683</v>
      </c>
    </row>
    <row r="244">
      <c r="A244" s="2" t="s">
        <v>253</v>
      </c>
      <c r="B244" s="5">
        <f t="shared" si="1"/>
        <v>241</v>
      </c>
      <c r="C244" s="5">
        <v>11.0</v>
      </c>
      <c r="E244" s="6">
        <f t="shared" si="2"/>
        <v>1.342422681</v>
      </c>
      <c r="I244" s="6">
        <f t="shared" si="3"/>
        <v>0.0001165983062</v>
      </c>
      <c r="J244" s="6">
        <f t="shared" si="4"/>
        <v>1.124421457</v>
      </c>
      <c r="K244" s="6">
        <f t="shared" si="5"/>
        <v>86.73531703</v>
      </c>
    </row>
    <row r="245">
      <c r="A245" s="2" t="s">
        <v>254</v>
      </c>
      <c r="B245" s="5">
        <f t="shared" si="1"/>
        <v>242</v>
      </c>
      <c r="C245" s="5">
        <v>11.0</v>
      </c>
      <c r="E245" s="6">
        <f t="shared" si="2"/>
        <v>1.342422681</v>
      </c>
      <c r="I245" s="6">
        <f t="shared" si="3"/>
        <v>0.0001158037861</v>
      </c>
      <c r="J245" s="6">
        <f t="shared" si="4"/>
        <v>1.116759464</v>
      </c>
      <c r="K245" s="6">
        <f t="shared" si="5"/>
        <v>87.46596441</v>
      </c>
    </row>
    <row r="246">
      <c r="A246" s="2" t="s">
        <v>255</v>
      </c>
      <c r="B246" s="5">
        <f t="shared" si="1"/>
        <v>243</v>
      </c>
      <c r="C246" s="5">
        <v>11.0</v>
      </c>
      <c r="E246" s="6">
        <f t="shared" si="2"/>
        <v>1.342422681</v>
      </c>
      <c r="I246" s="6">
        <f t="shared" si="3"/>
        <v>0.000115017923</v>
      </c>
      <c r="J246" s="6">
        <f t="shared" si="4"/>
        <v>1.109180954</v>
      </c>
      <c r="K246" s="6">
        <f t="shared" si="5"/>
        <v>88.19868483</v>
      </c>
    </row>
    <row r="247">
      <c r="A247" s="2" t="s">
        <v>256</v>
      </c>
      <c r="B247" s="5">
        <f t="shared" si="1"/>
        <v>244</v>
      </c>
      <c r="C247" s="5">
        <v>11.0</v>
      </c>
      <c r="E247" s="6">
        <f t="shared" si="2"/>
        <v>1.342422681</v>
      </c>
      <c r="I247" s="6">
        <f t="shared" si="3"/>
        <v>0.0001142405874</v>
      </c>
      <c r="J247" s="6">
        <f t="shared" si="4"/>
        <v>1.101684681</v>
      </c>
      <c r="K247" s="6">
        <f t="shared" si="5"/>
        <v>88.93347419</v>
      </c>
    </row>
    <row r="248">
      <c r="A248" s="2" t="s">
        <v>257</v>
      </c>
      <c r="B248" s="5">
        <f t="shared" si="1"/>
        <v>245</v>
      </c>
      <c r="C248" s="5">
        <v>11.0</v>
      </c>
      <c r="E248" s="6">
        <f t="shared" si="2"/>
        <v>1.342422681</v>
      </c>
      <c r="I248" s="6">
        <f t="shared" si="3"/>
        <v>0.0001134716526</v>
      </c>
      <c r="J248" s="6">
        <f t="shared" si="4"/>
        <v>1.09426942</v>
      </c>
      <c r="K248" s="6">
        <f t="shared" si="5"/>
        <v>89.67032842</v>
      </c>
    </row>
    <row r="249">
      <c r="A249" s="2" t="s">
        <v>258</v>
      </c>
      <c r="B249" s="5">
        <f t="shared" si="1"/>
        <v>246</v>
      </c>
      <c r="C249" s="5">
        <v>11.0</v>
      </c>
      <c r="E249" s="6">
        <f t="shared" si="2"/>
        <v>1.342422681</v>
      </c>
      <c r="I249" s="6">
        <f t="shared" si="3"/>
        <v>0.0001127109939</v>
      </c>
      <c r="J249" s="6">
        <f t="shared" si="4"/>
        <v>1.086933972</v>
      </c>
      <c r="K249" s="6">
        <f t="shared" si="5"/>
        <v>90.40924349</v>
      </c>
    </row>
    <row r="250">
      <c r="A250" s="2" t="s">
        <v>259</v>
      </c>
      <c r="B250" s="5">
        <f t="shared" si="1"/>
        <v>247</v>
      </c>
      <c r="C250" s="5">
        <v>11.0</v>
      </c>
      <c r="E250" s="6">
        <f t="shared" si="2"/>
        <v>1.342422681</v>
      </c>
      <c r="I250" s="6">
        <f t="shared" si="3"/>
        <v>0.0001119584893</v>
      </c>
      <c r="J250" s="6">
        <f t="shared" si="4"/>
        <v>1.079677156</v>
      </c>
      <c r="K250" s="6">
        <f t="shared" si="5"/>
        <v>91.1502154</v>
      </c>
    </row>
    <row r="251">
      <c r="A251" s="2" t="s">
        <v>260</v>
      </c>
      <c r="B251" s="5">
        <f t="shared" si="1"/>
        <v>248</v>
      </c>
      <c r="C251" s="5">
        <v>11.0</v>
      </c>
      <c r="E251" s="6">
        <f t="shared" si="2"/>
        <v>1.342422681</v>
      </c>
      <c r="I251" s="6">
        <f t="shared" si="3"/>
        <v>0.0001112140187</v>
      </c>
      <c r="J251" s="6">
        <f t="shared" si="4"/>
        <v>1.072497818</v>
      </c>
      <c r="K251" s="6">
        <f t="shared" si="5"/>
        <v>91.89324022</v>
      </c>
    </row>
    <row r="252">
      <c r="A252" s="2" t="s">
        <v>261</v>
      </c>
      <c r="B252" s="5">
        <f t="shared" si="1"/>
        <v>249</v>
      </c>
      <c r="C252" s="5">
        <v>11.0</v>
      </c>
      <c r="E252" s="6">
        <f t="shared" si="2"/>
        <v>1.342422681</v>
      </c>
      <c r="I252" s="6">
        <f t="shared" si="3"/>
        <v>0.0001104774645</v>
      </c>
      <c r="J252" s="6">
        <f t="shared" si="4"/>
        <v>1.065394822</v>
      </c>
      <c r="K252" s="6">
        <f t="shared" si="5"/>
        <v>92.63831401</v>
      </c>
    </row>
    <row r="253">
      <c r="A253" s="2" t="s">
        <v>262</v>
      </c>
      <c r="B253" s="5">
        <f t="shared" si="1"/>
        <v>250</v>
      </c>
      <c r="C253" s="5">
        <v>11.0</v>
      </c>
      <c r="E253" s="6">
        <f t="shared" si="2"/>
        <v>1.342422681</v>
      </c>
      <c r="I253" s="6">
        <f t="shared" si="3"/>
        <v>0.0001097487114</v>
      </c>
      <c r="J253" s="6">
        <f t="shared" si="4"/>
        <v>1.058367055</v>
      </c>
      <c r="K253" s="6">
        <f t="shared" si="5"/>
        <v>93.3854329</v>
      </c>
    </row>
    <row r="254">
      <c r="A254" s="2" t="s">
        <v>263</v>
      </c>
      <c r="B254" s="5">
        <f t="shared" si="1"/>
        <v>251</v>
      </c>
      <c r="C254" s="5">
        <v>11.0</v>
      </c>
      <c r="E254" s="6">
        <f t="shared" si="2"/>
        <v>1.342422681</v>
      </c>
      <c r="I254" s="6">
        <f t="shared" si="3"/>
        <v>0.0001090276459</v>
      </c>
      <c r="J254" s="6">
        <f t="shared" si="4"/>
        <v>1.051413425</v>
      </c>
      <c r="K254" s="6">
        <f t="shared" si="5"/>
        <v>94.13459305</v>
      </c>
    </row>
    <row r="255">
      <c r="A255" s="2" t="s">
        <v>264</v>
      </c>
      <c r="B255" s="5">
        <f t="shared" si="1"/>
        <v>252</v>
      </c>
      <c r="C255" s="5">
        <v>11.0</v>
      </c>
      <c r="E255" s="6">
        <f t="shared" si="2"/>
        <v>1.342422681</v>
      </c>
      <c r="I255" s="6">
        <f t="shared" si="3"/>
        <v>0.0001083141567</v>
      </c>
      <c r="J255" s="6">
        <f t="shared" si="4"/>
        <v>1.044532857</v>
      </c>
      <c r="K255" s="6">
        <f t="shared" si="5"/>
        <v>94.88579064</v>
      </c>
    </row>
    <row r="256">
      <c r="A256" s="2" t="s">
        <v>265</v>
      </c>
      <c r="B256" s="5">
        <f t="shared" si="1"/>
        <v>253</v>
      </c>
      <c r="C256" s="5">
        <v>11.0</v>
      </c>
      <c r="E256" s="6">
        <f t="shared" si="2"/>
        <v>1.342422681</v>
      </c>
      <c r="I256" s="6">
        <f t="shared" si="3"/>
        <v>0.0001076081348</v>
      </c>
      <c r="J256" s="6">
        <f t="shared" si="4"/>
        <v>1.037724301</v>
      </c>
      <c r="K256" s="6">
        <f t="shared" si="5"/>
        <v>95.63902191</v>
      </c>
    </row>
    <row r="257">
      <c r="A257" s="2" t="s">
        <v>266</v>
      </c>
      <c r="B257" s="5">
        <f t="shared" si="1"/>
        <v>254</v>
      </c>
      <c r="C257" s="5">
        <v>11.0</v>
      </c>
      <c r="E257" s="6">
        <f t="shared" si="2"/>
        <v>1.342422681</v>
      </c>
      <c r="I257" s="6">
        <f t="shared" si="3"/>
        <v>0.0001069094729</v>
      </c>
      <c r="J257" s="6">
        <f t="shared" si="4"/>
        <v>1.03098672</v>
      </c>
      <c r="K257" s="6">
        <f t="shared" si="5"/>
        <v>96.3942831</v>
      </c>
    </row>
    <row r="258">
      <c r="A258" s="2" t="s">
        <v>267</v>
      </c>
      <c r="B258" s="5">
        <f t="shared" si="1"/>
        <v>255</v>
      </c>
      <c r="C258" s="5">
        <v>11.0</v>
      </c>
      <c r="E258" s="6">
        <f t="shared" si="2"/>
        <v>1.342422681</v>
      </c>
      <c r="I258" s="6">
        <f t="shared" si="3"/>
        <v>0.0001062180657</v>
      </c>
      <c r="J258" s="6">
        <f t="shared" si="4"/>
        <v>1.024319101</v>
      </c>
      <c r="K258" s="6">
        <f t="shared" si="5"/>
        <v>97.15157052</v>
      </c>
    </row>
    <row r="259">
      <c r="A259" s="2" t="s">
        <v>268</v>
      </c>
      <c r="B259" s="5">
        <f t="shared" si="1"/>
        <v>256</v>
      </c>
      <c r="C259" s="5">
        <v>11.0</v>
      </c>
      <c r="E259" s="6">
        <f t="shared" si="2"/>
        <v>1.342422681</v>
      </c>
      <c r="I259" s="6">
        <f t="shared" si="3"/>
        <v>0.0001055338099</v>
      </c>
      <c r="J259" s="6">
        <f t="shared" si="4"/>
        <v>1.017720447</v>
      </c>
      <c r="K259" s="6">
        <f t="shared" si="5"/>
        <v>97.91088048</v>
      </c>
    </row>
    <row r="260">
      <c r="A260" s="2" t="s">
        <v>269</v>
      </c>
      <c r="B260" s="5">
        <f t="shared" si="1"/>
        <v>257</v>
      </c>
      <c r="C260" s="5">
        <v>11.0</v>
      </c>
      <c r="E260" s="6">
        <f t="shared" si="2"/>
        <v>1.342422681</v>
      </c>
      <c r="I260" s="6">
        <f t="shared" si="3"/>
        <v>0.0001048566041</v>
      </c>
      <c r="J260" s="6">
        <f t="shared" si="4"/>
        <v>1.01118978</v>
      </c>
      <c r="K260" s="6">
        <f t="shared" si="5"/>
        <v>98.67220934</v>
      </c>
    </row>
    <row r="261">
      <c r="A261" s="2" t="s">
        <v>270</v>
      </c>
      <c r="B261" s="5">
        <f t="shared" si="1"/>
        <v>258</v>
      </c>
      <c r="C261" s="5">
        <v>11.0</v>
      </c>
      <c r="E261" s="6">
        <f t="shared" si="2"/>
        <v>1.342422681</v>
      </c>
      <c r="I261" s="6">
        <f t="shared" si="3"/>
        <v>0.0001041863485</v>
      </c>
      <c r="J261" s="6">
        <f t="shared" si="4"/>
        <v>1.004726137</v>
      </c>
      <c r="K261" s="6">
        <f t="shared" si="5"/>
        <v>99.4355535</v>
      </c>
    </row>
    <row r="262">
      <c r="A262" s="2" t="s">
        <v>271</v>
      </c>
      <c r="B262" s="5">
        <f t="shared" si="1"/>
        <v>259</v>
      </c>
      <c r="C262" s="5">
        <v>11.0</v>
      </c>
      <c r="E262" s="6">
        <f t="shared" si="2"/>
        <v>1.342422681</v>
      </c>
      <c r="I262" s="6">
        <f t="shared" si="3"/>
        <v>0.0001035229454</v>
      </c>
      <c r="J262" s="6">
        <f t="shared" si="4"/>
        <v>0.998328577</v>
      </c>
      <c r="K262" s="6">
        <f t="shared" si="5"/>
        <v>100.2009094</v>
      </c>
    </row>
    <row r="263">
      <c r="A263" s="2" t="s">
        <v>272</v>
      </c>
      <c r="B263" s="5">
        <f t="shared" si="1"/>
        <v>260</v>
      </c>
      <c r="C263" s="5">
        <v>11.0</v>
      </c>
      <c r="E263" s="6">
        <f t="shared" si="2"/>
        <v>1.342422681</v>
      </c>
      <c r="I263" s="6">
        <f t="shared" si="3"/>
        <v>0.0001028662986</v>
      </c>
      <c r="J263" s="6">
        <f t="shared" si="4"/>
        <v>0.9919961714</v>
      </c>
      <c r="K263" s="6">
        <f t="shared" si="5"/>
        <v>100.9682734</v>
      </c>
    </row>
    <row r="264">
      <c r="A264" s="2" t="s">
        <v>273</v>
      </c>
      <c r="B264" s="5">
        <f t="shared" si="1"/>
        <v>261</v>
      </c>
      <c r="C264" s="5">
        <v>11.0</v>
      </c>
      <c r="E264" s="6">
        <f t="shared" si="2"/>
        <v>1.342422681</v>
      </c>
      <c r="I264" s="6">
        <f t="shared" si="3"/>
        <v>0.0001022163137</v>
      </c>
      <c r="J264" s="6">
        <f t="shared" si="4"/>
        <v>0.9857280104</v>
      </c>
      <c r="K264" s="6">
        <f t="shared" si="5"/>
        <v>101.7376421</v>
      </c>
    </row>
    <row r="265">
      <c r="A265" s="2" t="s">
        <v>274</v>
      </c>
      <c r="B265" s="5">
        <f t="shared" si="1"/>
        <v>262</v>
      </c>
      <c r="C265" s="5">
        <v>11.0</v>
      </c>
      <c r="E265" s="6">
        <f t="shared" si="2"/>
        <v>1.342422681</v>
      </c>
      <c r="I265" s="6">
        <f t="shared" si="3"/>
        <v>0.000101572898</v>
      </c>
      <c r="J265" s="6">
        <f t="shared" si="4"/>
        <v>0.9795231997</v>
      </c>
      <c r="K265" s="6">
        <f t="shared" si="5"/>
        <v>102.5090119</v>
      </c>
    </row>
    <row r="266">
      <c r="A266" s="2" t="s">
        <v>275</v>
      </c>
      <c r="B266" s="5">
        <f t="shared" si="1"/>
        <v>263</v>
      </c>
      <c r="C266" s="5">
        <v>11.0</v>
      </c>
      <c r="E266" s="6">
        <f t="shared" si="2"/>
        <v>1.342422681</v>
      </c>
      <c r="I266" s="6">
        <f t="shared" si="3"/>
        <v>0.0001009359604</v>
      </c>
      <c r="J266" s="6">
        <f t="shared" si="4"/>
        <v>0.973380861</v>
      </c>
      <c r="K266" s="6">
        <f t="shared" si="5"/>
        <v>103.2823794</v>
      </c>
    </row>
    <row r="267">
      <c r="A267" s="2" t="s">
        <v>276</v>
      </c>
      <c r="B267" s="5">
        <f t="shared" si="1"/>
        <v>264</v>
      </c>
      <c r="C267" s="5">
        <v>11.0</v>
      </c>
      <c r="E267" s="6">
        <f t="shared" si="2"/>
        <v>1.342422681</v>
      </c>
      <c r="I267" s="6">
        <f t="shared" si="3"/>
        <v>0.0001003054114</v>
      </c>
      <c r="J267" s="6">
        <f t="shared" si="4"/>
        <v>0.9673001313</v>
      </c>
      <c r="K267" s="6">
        <f t="shared" si="5"/>
        <v>104.0577411</v>
      </c>
    </row>
    <row r="268">
      <c r="A268" s="2" t="s">
        <v>277</v>
      </c>
      <c r="B268" s="5">
        <f t="shared" si="1"/>
        <v>265</v>
      </c>
      <c r="C268" s="5">
        <v>11.0</v>
      </c>
      <c r="E268" s="6">
        <f t="shared" si="2"/>
        <v>1.342422681</v>
      </c>
      <c r="I268" s="6">
        <f t="shared" si="3"/>
        <v>0.00009968116319</v>
      </c>
      <c r="J268" s="6">
        <f t="shared" si="4"/>
        <v>0.9612801627</v>
      </c>
      <c r="K268" s="6">
        <f t="shared" si="5"/>
        <v>104.8350937</v>
      </c>
    </row>
    <row r="269">
      <c r="A269" s="2" t="s">
        <v>278</v>
      </c>
      <c r="B269" s="5">
        <f t="shared" si="1"/>
        <v>266</v>
      </c>
      <c r="C269" s="5">
        <v>11.0</v>
      </c>
      <c r="E269" s="6">
        <f t="shared" si="2"/>
        <v>1.342422681</v>
      </c>
      <c r="I269" s="6">
        <f t="shared" si="3"/>
        <v>0.00009906312925</v>
      </c>
      <c r="J269" s="6">
        <f t="shared" si="4"/>
        <v>0.9553201223</v>
      </c>
      <c r="K269" s="6">
        <f t="shared" si="5"/>
        <v>105.6144338</v>
      </c>
    </row>
    <row r="270">
      <c r="A270" s="2" t="s">
        <v>279</v>
      </c>
      <c r="B270" s="5">
        <f t="shared" si="1"/>
        <v>267</v>
      </c>
      <c r="C270" s="5">
        <v>11.0</v>
      </c>
      <c r="E270" s="6">
        <f t="shared" si="2"/>
        <v>1.342422681</v>
      </c>
      <c r="I270" s="6">
        <f t="shared" si="3"/>
        <v>0.00009845122476</v>
      </c>
      <c r="J270" s="6">
        <f t="shared" si="4"/>
        <v>0.9494191915</v>
      </c>
      <c r="K270" s="6">
        <f t="shared" si="5"/>
        <v>106.3957581</v>
      </c>
    </row>
    <row r="271">
      <c r="A271" s="2" t="s">
        <v>280</v>
      </c>
      <c r="B271" s="5">
        <f t="shared" si="1"/>
        <v>268</v>
      </c>
      <c r="C271" s="5">
        <v>10.0</v>
      </c>
      <c r="E271" s="6">
        <f t="shared" si="2"/>
        <v>1.301029996</v>
      </c>
      <c r="I271" s="6">
        <f t="shared" si="3"/>
        <v>0.00009784536632</v>
      </c>
      <c r="J271" s="6">
        <f t="shared" si="4"/>
        <v>0.943576566</v>
      </c>
      <c r="K271" s="6">
        <f t="shared" si="5"/>
        <v>86.92331749</v>
      </c>
    </row>
    <row r="272">
      <c r="A272" s="2" t="s">
        <v>281</v>
      </c>
      <c r="B272" s="5">
        <f t="shared" si="1"/>
        <v>269</v>
      </c>
      <c r="C272" s="5">
        <v>10.0</v>
      </c>
      <c r="E272" s="6">
        <f t="shared" si="2"/>
        <v>1.301029996</v>
      </c>
      <c r="I272" s="6">
        <f t="shared" si="3"/>
        <v>0.00009724547195</v>
      </c>
      <c r="J272" s="6">
        <f t="shared" si="4"/>
        <v>0.9377914553</v>
      </c>
      <c r="K272" s="6">
        <f t="shared" si="5"/>
        <v>87.57130729</v>
      </c>
    </row>
    <row r="273">
      <c r="A273" s="2" t="s">
        <v>282</v>
      </c>
      <c r="B273" s="5">
        <f t="shared" si="1"/>
        <v>270</v>
      </c>
      <c r="C273" s="5">
        <v>10.0</v>
      </c>
      <c r="E273" s="6">
        <f t="shared" si="2"/>
        <v>1.301029996</v>
      </c>
      <c r="I273" s="6">
        <f t="shared" si="3"/>
        <v>0.0000966514611</v>
      </c>
      <c r="J273" s="6">
        <f t="shared" si="4"/>
        <v>0.9320630827</v>
      </c>
      <c r="K273" s="6">
        <f t="shared" si="5"/>
        <v>88.22093854</v>
      </c>
    </row>
    <row r="274">
      <c r="A274" s="2" t="s">
        <v>283</v>
      </c>
      <c r="B274" s="5">
        <f t="shared" si="1"/>
        <v>271</v>
      </c>
      <c r="C274" s="5">
        <v>10.0</v>
      </c>
      <c r="E274" s="6">
        <f t="shared" si="2"/>
        <v>1.301029996</v>
      </c>
      <c r="I274" s="6">
        <f t="shared" si="3"/>
        <v>0.00009606325459</v>
      </c>
      <c r="J274" s="6">
        <f t="shared" si="4"/>
        <v>0.9263906845</v>
      </c>
      <c r="K274" s="6">
        <f t="shared" si="5"/>
        <v>88.87220844</v>
      </c>
    </row>
    <row r="275">
      <c r="A275" s="2" t="s">
        <v>284</v>
      </c>
      <c r="B275" s="5">
        <f t="shared" si="1"/>
        <v>272</v>
      </c>
      <c r="C275" s="5">
        <v>10.0</v>
      </c>
      <c r="E275" s="6">
        <f t="shared" si="2"/>
        <v>1.301029996</v>
      </c>
      <c r="I275" s="6">
        <f t="shared" si="3"/>
        <v>0.00009548077461</v>
      </c>
      <c r="J275" s="6">
        <f t="shared" si="4"/>
        <v>0.9207735104</v>
      </c>
      <c r="K275" s="6">
        <f t="shared" si="5"/>
        <v>89.52511418</v>
      </c>
    </row>
    <row r="276">
      <c r="A276" s="2" t="s">
        <v>285</v>
      </c>
      <c r="B276" s="5">
        <f t="shared" si="1"/>
        <v>273</v>
      </c>
      <c r="C276" s="5">
        <v>10.0</v>
      </c>
      <c r="E276" s="6">
        <f t="shared" si="2"/>
        <v>1.301029996</v>
      </c>
      <c r="I276" s="6">
        <f t="shared" si="3"/>
        <v>0.00009490394465</v>
      </c>
      <c r="J276" s="6">
        <f t="shared" si="4"/>
        <v>0.9152108225</v>
      </c>
      <c r="K276" s="6">
        <f t="shared" si="5"/>
        <v>90.179653</v>
      </c>
    </row>
    <row r="277">
      <c r="A277" s="2" t="s">
        <v>286</v>
      </c>
      <c r="B277" s="5">
        <f t="shared" si="1"/>
        <v>274</v>
      </c>
      <c r="C277" s="5">
        <v>10.0</v>
      </c>
      <c r="E277" s="6">
        <f t="shared" si="2"/>
        <v>1.301029996</v>
      </c>
      <c r="I277" s="6">
        <f t="shared" si="3"/>
        <v>0.00009433268951</v>
      </c>
      <c r="J277" s="6">
        <f t="shared" si="4"/>
        <v>0.9097018957</v>
      </c>
      <c r="K277" s="6">
        <f t="shared" si="5"/>
        <v>90.83582216</v>
      </c>
    </row>
    <row r="278">
      <c r="A278" s="2" t="s">
        <v>287</v>
      </c>
      <c r="B278" s="5">
        <f t="shared" si="1"/>
        <v>275</v>
      </c>
      <c r="C278" s="5">
        <v>10.0</v>
      </c>
      <c r="E278" s="6">
        <f t="shared" si="2"/>
        <v>1.301029996</v>
      </c>
      <c r="I278" s="6">
        <f t="shared" si="3"/>
        <v>0.00009376693527</v>
      </c>
      <c r="J278" s="6">
        <f t="shared" si="4"/>
        <v>0.9042460171</v>
      </c>
      <c r="K278" s="6">
        <f t="shared" si="5"/>
        <v>91.49361894</v>
      </c>
    </row>
    <row r="279">
      <c r="A279" s="2" t="s">
        <v>288</v>
      </c>
      <c r="B279" s="5">
        <f t="shared" si="1"/>
        <v>276</v>
      </c>
      <c r="C279" s="5">
        <v>10.0</v>
      </c>
      <c r="E279" s="6">
        <f t="shared" si="2"/>
        <v>1.301029996</v>
      </c>
      <c r="I279" s="6">
        <f t="shared" si="3"/>
        <v>0.00009320660923</v>
      </c>
      <c r="J279" s="6">
        <f t="shared" si="4"/>
        <v>0.8988424856</v>
      </c>
      <c r="K279" s="6">
        <f t="shared" si="5"/>
        <v>92.15304064</v>
      </c>
    </row>
    <row r="280">
      <c r="A280" s="2" t="s">
        <v>289</v>
      </c>
      <c r="B280" s="5">
        <f t="shared" si="1"/>
        <v>277</v>
      </c>
      <c r="C280" s="5">
        <v>10.0</v>
      </c>
      <c r="E280" s="6">
        <f t="shared" si="2"/>
        <v>1.301029996</v>
      </c>
      <c r="I280" s="6">
        <f t="shared" si="3"/>
        <v>0.00009265163993</v>
      </c>
      <c r="J280" s="6">
        <f t="shared" si="4"/>
        <v>0.8934906121</v>
      </c>
      <c r="K280" s="6">
        <f t="shared" si="5"/>
        <v>92.81408457</v>
      </c>
    </row>
    <row r="281">
      <c r="A281" s="2" t="s">
        <v>290</v>
      </c>
      <c r="B281" s="5">
        <f t="shared" si="1"/>
        <v>278</v>
      </c>
      <c r="C281" s="5">
        <v>10.0</v>
      </c>
      <c r="E281" s="6">
        <f t="shared" si="2"/>
        <v>1.301029996</v>
      </c>
      <c r="I281" s="6">
        <f t="shared" si="3"/>
        <v>0.0000921019571</v>
      </c>
      <c r="J281" s="6">
        <f t="shared" si="4"/>
        <v>0.8881897189</v>
      </c>
      <c r="K281" s="6">
        <f t="shared" si="5"/>
        <v>93.47674808</v>
      </c>
    </row>
    <row r="282">
      <c r="A282" s="2" t="s">
        <v>291</v>
      </c>
      <c r="B282" s="5">
        <f t="shared" si="1"/>
        <v>279</v>
      </c>
      <c r="C282" s="5">
        <v>10.0</v>
      </c>
      <c r="E282" s="6">
        <f t="shared" si="2"/>
        <v>1.301029996</v>
      </c>
      <c r="I282" s="6">
        <f t="shared" si="3"/>
        <v>0.00009155749164</v>
      </c>
      <c r="J282" s="6">
        <f t="shared" si="4"/>
        <v>0.8829391396</v>
      </c>
      <c r="K282" s="6">
        <f t="shared" si="5"/>
        <v>94.14102854</v>
      </c>
    </row>
    <row r="283">
      <c r="A283" s="2" t="s">
        <v>292</v>
      </c>
      <c r="B283" s="5">
        <f t="shared" si="1"/>
        <v>280</v>
      </c>
      <c r="C283" s="5">
        <v>10.0</v>
      </c>
      <c r="E283" s="6">
        <f t="shared" si="2"/>
        <v>1.301029996</v>
      </c>
      <c r="I283" s="6">
        <f t="shared" si="3"/>
        <v>0.00009101817558</v>
      </c>
      <c r="J283" s="6">
        <f t="shared" si="4"/>
        <v>0.8777382188</v>
      </c>
      <c r="K283" s="6">
        <f t="shared" si="5"/>
        <v>94.80692332</v>
      </c>
    </row>
    <row r="284">
      <c r="A284" s="2" t="s">
        <v>293</v>
      </c>
      <c r="B284" s="5">
        <f t="shared" si="1"/>
        <v>281</v>
      </c>
      <c r="C284" s="5">
        <v>10.0</v>
      </c>
      <c r="E284" s="6">
        <f t="shared" si="2"/>
        <v>1.301029996</v>
      </c>
      <c r="I284" s="6">
        <f t="shared" si="3"/>
        <v>0.00009048394209</v>
      </c>
      <c r="J284" s="6">
        <f t="shared" si="4"/>
        <v>0.8725863121</v>
      </c>
      <c r="K284" s="6">
        <f t="shared" si="5"/>
        <v>95.47442983</v>
      </c>
    </row>
    <row r="285">
      <c r="A285" s="2" t="s">
        <v>294</v>
      </c>
      <c r="B285" s="5">
        <f t="shared" si="1"/>
        <v>282</v>
      </c>
      <c r="C285" s="5">
        <v>10.0</v>
      </c>
      <c r="E285" s="6">
        <f t="shared" si="2"/>
        <v>1.301029996</v>
      </c>
      <c r="I285" s="6">
        <f t="shared" si="3"/>
        <v>0.00008995472545</v>
      </c>
      <c r="J285" s="6">
        <f t="shared" si="4"/>
        <v>0.8674827856</v>
      </c>
      <c r="K285" s="6">
        <f t="shared" si="5"/>
        <v>96.1435455</v>
      </c>
    </row>
    <row r="286">
      <c r="A286" s="2" t="s">
        <v>295</v>
      </c>
      <c r="B286" s="5">
        <f t="shared" si="1"/>
        <v>283</v>
      </c>
      <c r="C286" s="5">
        <v>10.0</v>
      </c>
      <c r="E286" s="6">
        <f t="shared" si="2"/>
        <v>1.301029996</v>
      </c>
      <c r="I286" s="6">
        <f t="shared" si="3"/>
        <v>0.000089430461</v>
      </c>
      <c r="J286" s="6">
        <f t="shared" si="4"/>
        <v>0.8624270158</v>
      </c>
      <c r="K286" s="6">
        <f t="shared" si="5"/>
        <v>96.81426777</v>
      </c>
    </row>
    <row r="287">
      <c r="A287" s="2" t="s">
        <v>296</v>
      </c>
      <c r="B287" s="5">
        <f t="shared" si="1"/>
        <v>284</v>
      </c>
      <c r="C287" s="5">
        <v>10.0</v>
      </c>
      <c r="E287" s="6">
        <f t="shared" si="2"/>
        <v>1.301029996</v>
      </c>
      <c r="I287" s="6">
        <f t="shared" si="3"/>
        <v>0.00008891108514</v>
      </c>
      <c r="J287" s="6">
        <f t="shared" si="4"/>
        <v>0.8574183894</v>
      </c>
      <c r="K287" s="6">
        <f t="shared" si="5"/>
        <v>97.48659411</v>
      </c>
    </row>
    <row r="288">
      <c r="A288" s="2" t="s">
        <v>297</v>
      </c>
      <c r="B288" s="5">
        <f t="shared" si="1"/>
        <v>285</v>
      </c>
      <c r="C288" s="5">
        <v>10.0</v>
      </c>
      <c r="E288" s="6">
        <f t="shared" si="2"/>
        <v>1.301029996</v>
      </c>
      <c r="I288" s="6">
        <f t="shared" si="3"/>
        <v>0.00008839653533</v>
      </c>
      <c r="J288" s="6">
        <f t="shared" si="4"/>
        <v>0.8524563031</v>
      </c>
      <c r="K288" s="6">
        <f t="shared" si="5"/>
        <v>98.16052199</v>
      </c>
    </row>
    <row r="289">
      <c r="A289" s="2" t="s">
        <v>298</v>
      </c>
      <c r="B289" s="5">
        <f t="shared" si="1"/>
        <v>286</v>
      </c>
      <c r="C289" s="5">
        <v>10.0</v>
      </c>
      <c r="E289" s="6">
        <f t="shared" si="2"/>
        <v>1.301029996</v>
      </c>
      <c r="I289" s="6">
        <f t="shared" si="3"/>
        <v>0.00008788675001</v>
      </c>
      <c r="J289" s="6">
        <f t="shared" si="4"/>
        <v>0.8475401635</v>
      </c>
      <c r="K289" s="6">
        <f t="shared" si="5"/>
        <v>98.83604891</v>
      </c>
    </row>
    <row r="290">
      <c r="A290" s="2" t="s">
        <v>299</v>
      </c>
      <c r="B290" s="5">
        <f t="shared" si="1"/>
        <v>287</v>
      </c>
      <c r="C290" s="5">
        <v>10.0</v>
      </c>
      <c r="E290" s="6">
        <f t="shared" si="2"/>
        <v>1.301029996</v>
      </c>
      <c r="I290" s="6">
        <f t="shared" si="3"/>
        <v>0.00008738166864</v>
      </c>
      <c r="J290" s="6">
        <f t="shared" si="4"/>
        <v>0.8426693867</v>
      </c>
      <c r="K290" s="6">
        <f t="shared" si="5"/>
        <v>99.51317241</v>
      </c>
    </row>
    <row r="291">
      <c r="A291" s="2" t="s">
        <v>300</v>
      </c>
      <c r="B291" s="5">
        <f t="shared" si="1"/>
        <v>288</v>
      </c>
      <c r="C291" s="5">
        <v>10.0</v>
      </c>
      <c r="E291" s="6">
        <f t="shared" si="2"/>
        <v>1.301029996</v>
      </c>
      <c r="I291" s="6">
        <f t="shared" si="3"/>
        <v>0.00008688123165</v>
      </c>
      <c r="J291" s="6">
        <f t="shared" si="4"/>
        <v>0.8378433982</v>
      </c>
      <c r="K291" s="6">
        <f t="shared" si="5"/>
        <v>100.19189</v>
      </c>
    </row>
    <row r="292">
      <c r="A292" s="2" t="s">
        <v>301</v>
      </c>
      <c r="B292" s="5">
        <f t="shared" si="1"/>
        <v>289</v>
      </c>
      <c r="C292" s="5">
        <v>10.0</v>
      </c>
      <c r="E292" s="6">
        <f t="shared" si="2"/>
        <v>1.301029996</v>
      </c>
      <c r="I292" s="6">
        <f t="shared" si="3"/>
        <v>0.00008638538043</v>
      </c>
      <c r="J292" s="6">
        <f t="shared" si="4"/>
        <v>0.8330616327</v>
      </c>
      <c r="K292" s="6">
        <f t="shared" si="5"/>
        <v>100.8721993</v>
      </c>
    </row>
    <row r="293">
      <c r="A293" s="2" t="s">
        <v>302</v>
      </c>
      <c r="B293" s="5">
        <f t="shared" si="1"/>
        <v>290</v>
      </c>
      <c r="C293" s="5">
        <v>10.0</v>
      </c>
      <c r="E293" s="6">
        <f t="shared" si="2"/>
        <v>1.301029996</v>
      </c>
      <c r="I293" s="6">
        <f t="shared" si="3"/>
        <v>0.00008589405731</v>
      </c>
      <c r="J293" s="6">
        <f t="shared" si="4"/>
        <v>0.8283235342</v>
      </c>
      <c r="K293" s="6">
        <f t="shared" si="5"/>
        <v>101.5540978</v>
      </c>
    </row>
    <row r="294">
      <c r="A294" s="2" t="s">
        <v>303</v>
      </c>
      <c r="B294" s="5">
        <f t="shared" si="1"/>
        <v>291</v>
      </c>
      <c r="C294" s="5">
        <v>10.0</v>
      </c>
      <c r="E294" s="6">
        <f t="shared" si="2"/>
        <v>1.301029996</v>
      </c>
      <c r="I294" s="6">
        <f t="shared" si="3"/>
        <v>0.00008540720554</v>
      </c>
      <c r="J294" s="6">
        <f t="shared" si="4"/>
        <v>0.8236285554</v>
      </c>
      <c r="K294" s="6">
        <f t="shared" si="5"/>
        <v>102.2375831</v>
      </c>
    </row>
    <row r="295">
      <c r="A295" s="2" t="s">
        <v>304</v>
      </c>
      <c r="B295" s="5">
        <f t="shared" si="1"/>
        <v>292</v>
      </c>
      <c r="C295" s="5">
        <v>10.0</v>
      </c>
      <c r="E295" s="6">
        <f t="shared" si="2"/>
        <v>1.301029996</v>
      </c>
      <c r="I295" s="6">
        <f t="shared" si="3"/>
        <v>0.00008492476926</v>
      </c>
      <c r="J295" s="6">
        <f t="shared" si="4"/>
        <v>0.8189761576</v>
      </c>
      <c r="K295" s="6">
        <f t="shared" si="5"/>
        <v>102.9226529</v>
      </c>
    </row>
    <row r="296">
      <c r="A296" s="2" t="s">
        <v>305</v>
      </c>
      <c r="B296" s="5">
        <f t="shared" si="1"/>
        <v>293</v>
      </c>
      <c r="C296" s="5">
        <v>10.0</v>
      </c>
      <c r="E296" s="6">
        <f t="shared" si="2"/>
        <v>1.301029996</v>
      </c>
      <c r="I296" s="6">
        <f t="shared" si="3"/>
        <v>0.00008444669352</v>
      </c>
      <c r="J296" s="6">
        <f t="shared" si="4"/>
        <v>0.8143658109</v>
      </c>
      <c r="K296" s="6">
        <f t="shared" si="5"/>
        <v>103.6093047</v>
      </c>
    </row>
    <row r="297">
      <c r="A297" s="2" t="s">
        <v>306</v>
      </c>
      <c r="B297" s="5">
        <f t="shared" si="1"/>
        <v>294</v>
      </c>
      <c r="C297" s="5">
        <v>9.0</v>
      </c>
      <c r="E297" s="6">
        <f t="shared" si="2"/>
        <v>1.255272505</v>
      </c>
      <c r="I297" s="6">
        <f t="shared" si="3"/>
        <v>0.00008397292422</v>
      </c>
      <c r="J297" s="6">
        <f t="shared" si="4"/>
        <v>0.8097969935</v>
      </c>
      <c r="K297" s="6">
        <f t="shared" si="5"/>
        <v>82.8348658</v>
      </c>
    </row>
    <row r="298">
      <c r="A298" s="2" t="s">
        <v>307</v>
      </c>
      <c r="B298" s="5">
        <f t="shared" si="1"/>
        <v>295</v>
      </c>
      <c r="C298" s="5">
        <v>9.0</v>
      </c>
      <c r="E298" s="6">
        <f t="shared" si="2"/>
        <v>1.255272505</v>
      </c>
      <c r="I298" s="6">
        <f t="shared" si="3"/>
        <v>0.00008350340812</v>
      </c>
      <c r="J298" s="6">
        <f t="shared" si="4"/>
        <v>0.8052691921</v>
      </c>
      <c r="K298" s="6">
        <f t="shared" si="5"/>
        <v>83.39275074</v>
      </c>
    </row>
    <row r="299">
      <c r="A299" s="2" t="s">
        <v>308</v>
      </c>
      <c r="B299" s="5">
        <f t="shared" si="1"/>
        <v>296</v>
      </c>
      <c r="C299" s="5">
        <v>9.0</v>
      </c>
      <c r="E299" s="6">
        <f t="shared" si="2"/>
        <v>1.255272505</v>
      </c>
      <c r="I299" s="6">
        <f t="shared" si="3"/>
        <v>0.00008303809281</v>
      </c>
      <c r="J299" s="6">
        <f t="shared" si="4"/>
        <v>0.8007819012</v>
      </c>
      <c r="K299" s="6">
        <f t="shared" si="5"/>
        <v>83.95191916</v>
      </c>
    </row>
    <row r="300">
      <c r="A300" s="2" t="s">
        <v>309</v>
      </c>
      <c r="B300" s="5">
        <f t="shared" si="1"/>
        <v>297</v>
      </c>
      <c r="C300" s="5">
        <v>9.0</v>
      </c>
      <c r="E300" s="6">
        <f t="shared" si="2"/>
        <v>1.255272505</v>
      </c>
      <c r="I300" s="6">
        <f t="shared" si="3"/>
        <v>0.00008257692671</v>
      </c>
      <c r="J300" s="6">
        <f t="shared" si="4"/>
        <v>0.7963346233</v>
      </c>
      <c r="K300" s="6">
        <f t="shared" si="5"/>
        <v>84.5123691</v>
      </c>
    </row>
    <row r="301">
      <c r="A301" s="2" t="s">
        <v>310</v>
      </c>
      <c r="B301" s="5">
        <f t="shared" si="1"/>
        <v>298</v>
      </c>
      <c r="C301" s="5">
        <v>9.0</v>
      </c>
      <c r="E301" s="6">
        <f t="shared" si="2"/>
        <v>1.255272505</v>
      </c>
      <c r="I301" s="6">
        <f t="shared" si="3"/>
        <v>0.00008211985902</v>
      </c>
      <c r="J301" s="6">
        <f t="shared" si="4"/>
        <v>0.7919268688</v>
      </c>
      <c r="K301" s="6">
        <f t="shared" si="5"/>
        <v>85.07409861</v>
      </c>
    </row>
    <row r="302">
      <c r="A302" s="2" t="s">
        <v>311</v>
      </c>
      <c r="B302" s="5">
        <f t="shared" si="1"/>
        <v>299</v>
      </c>
      <c r="C302" s="5">
        <v>9.0</v>
      </c>
      <c r="E302" s="6">
        <f t="shared" si="2"/>
        <v>1.255272505</v>
      </c>
      <c r="I302" s="6">
        <f t="shared" si="3"/>
        <v>0.00008166683977</v>
      </c>
      <c r="J302" s="6">
        <f t="shared" si="4"/>
        <v>0.7875581555</v>
      </c>
      <c r="K302" s="6">
        <f t="shared" si="5"/>
        <v>85.63710575</v>
      </c>
    </row>
    <row r="303">
      <c r="A303" s="2" t="s">
        <v>312</v>
      </c>
      <c r="B303" s="5">
        <f t="shared" si="1"/>
        <v>300</v>
      </c>
      <c r="C303" s="5">
        <v>9.0</v>
      </c>
      <c r="E303" s="6">
        <f t="shared" si="2"/>
        <v>1.255272505</v>
      </c>
      <c r="I303" s="6">
        <f t="shared" si="3"/>
        <v>0.00008121781972</v>
      </c>
      <c r="J303" s="6">
        <f t="shared" si="4"/>
        <v>0.7832280088</v>
      </c>
      <c r="K303" s="6">
        <f t="shared" si="5"/>
        <v>86.20138861</v>
      </c>
    </row>
    <row r="304">
      <c r="A304" s="2" t="s">
        <v>313</v>
      </c>
      <c r="B304" s="5">
        <f t="shared" si="1"/>
        <v>301</v>
      </c>
      <c r="C304" s="5">
        <v>9.0</v>
      </c>
      <c r="E304" s="6">
        <f t="shared" si="2"/>
        <v>1.255272505</v>
      </c>
      <c r="I304" s="6">
        <f t="shared" si="3"/>
        <v>0.00008077275043</v>
      </c>
      <c r="J304" s="6">
        <f t="shared" si="4"/>
        <v>0.7789359613</v>
      </c>
      <c r="K304" s="6">
        <f t="shared" si="5"/>
        <v>86.76694527</v>
      </c>
    </row>
    <row r="305">
      <c r="A305" s="2" t="s">
        <v>314</v>
      </c>
      <c r="B305" s="5">
        <f t="shared" si="1"/>
        <v>302</v>
      </c>
      <c r="C305" s="5">
        <v>9.0</v>
      </c>
      <c r="E305" s="6">
        <f t="shared" si="2"/>
        <v>1.255272505</v>
      </c>
      <c r="I305" s="6">
        <f t="shared" si="3"/>
        <v>0.00008033158417</v>
      </c>
      <c r="J305" s="6">
        <f t="shared" si="4"/>
        <v>0.774681553</v>
      </c>
      <c r="K305" s="6">
        <f t="shared" si="5"/>
        <v>87.33377385</v>
      </c>
    </row>
    <row r="306">
      <c r="A306" s="2" t="s">
        <v>315</v>
      </c>
      <c r="B306" s="5">
        <f t="shared" si="1"/>
        <v>303</v>
      </c>
      <c r="C306" s="5">
        <v>9.0</v>
      </c>
      <c r="E306" s="6">
        <f t="shared" si="2"/>
        <v>1.255272505</v>
      </c>
      <c r="I306" s="6">
        <f t="shared" si="3"/>
        <v>0.00007989427396</v>
      </c>
      <c r="J306" s="6">
        <f t="shared" si="4"/>
        <v>0.7704643306</v>
      </c>
      <c r="K306" s="6">
        <f t="shared" si="5"/>
        <v>87.90187247</v>
      </c>
    </row>
    <row r="307">
      <c r="A307" s="2" t="s">
        <v>316</v>
      </c>
      <c r="B307" s="5">
        <f t="shared" si="1"/>
        <v>304</v>
      </c>
      <c r="C307" s="5">
        <v>9.0</v>
      </c>
      <c r="E307" s="6">
        <f t="shared" si="2"/>
        <v>1.255272505</v>
      </c>
      <c r="I307" s="6">
        <f t="shared" si="3"/>
        <v>0.00007946077355</v>
      </c>
      <c r="J307" s="6">
        <f t="shared" si="4"/>
        <v>0.7662838482</v>
      </c>
      <c r="K307" s="6">
        <f t="shared" si="5"/>
        <v>88.47123925</v>
      </c>
    </row>
    <row r="308">
      <c r="A308" s="2" t="s">
        <v>317</v>
      </c>
      <c r="B308" s="5">
        <f t="shared" si="1"/>
        <v>305</v>
      </c>
      <c r="C308" s="5">
        <v>9.0</v>
      </c>
      <c r="E308" s="6">
        <f t="shared" si="2"/>
        <v>1.255272505</v>
      </c>
      <c r="I308" s="6">
        <f t="shared" si="3"/>
        <v>0.00007903103736</v>
      </c>
      <c r="J308" s="6">
        <f t="shared" si="4"/>
        <v>0.7621396663</v>
      </c>
      <c r="K308" s="6">
        <f t="shared" si="5"/>
        <v>89.04187234</v>
      </c>
    </row>
    <row r="309">
      <c r="A309" s="2" t="s">
        <v>318</v>
      </c>
      <c r="B309" s="5">
        <f t="shared" si="1"/>
        <v>306</v>
      </c>
      <c r="C309" s="5">
        <v>9.0</v>
      </c>
      <c r="E309" s="6">
        <f t="shared" si="2"/>
        <v>1.255272505</v>
      </c>
      <c r="I309" s="6">
        <f t="shared" si="3"/>
        <v>0.00007860502054</v>
      </c>
      <c r="J309" s="6">
        <f t="shared" si="4"/>
        <v>0.7580313523</v>
      </c>
      <c r="K309" s="6">
        <f t="shared" si="5"/>
        <v>89.61376991</v>
      </c>
    </row>
    <row r="310">
      <c r="A310" s="2" t="s">
        <v>319</v>
      </c>
      <c r="B310" s="5">
        <f t="shared" si="1"/>
        <v>307</v>
      </c>
      <c r="C310" s="5">
        <v>9.0</v>
      </c>
      <c r="E310" s="6">
        <f t="shared" si="2"/>
        <v>1.255272505</v>
      </c>
      <c r="I310" s="6">
        <f t="shared" si="3"/>
        <v>0.00007818267889</v>
      </c>
      <c r="J310" s="6">
        <f t="shared" si="4"/>
        <v>0.75395848</v>
      </c>
      <c r="K310" s="6">
        <f t="shared" si="5"/>
        <v>90.18693012</v>
      </c>
    </row>
    <row r="311">
      <c r="A311" s="2" t="s">
        <v>320</v>
      </c>
      <c r="B311" s="5">
        <f t="shared" si="1"/>
        <v>308</v>
      </c>
      <c r="C311" s="5">
        <v>9.0</v>
      </c>
      <c r="E311" s="6">
        <f t="shared" si="2"/>
        <v>1.255272505</v>
      </c>
      <c r="I311" s="6">
        <f t="shared" si="3"/>
        <v>0.00007776396889</v>
      </c>
      <c r="J311" s="6">
        <f t="shared" si="4"/>
        <v>0.7499206297</v>
      </c>
      <c r="K311" s="6">
        <f t="shared" si="5"/>
        <v>90.76135117</v>
      </c>
    </row>
    <row r="312">
      <c r="A312" s="2" t="s">
        <v>321</v>
      </c>
      <c r="B312" s="5">
        <f t="shared" si="1"/>
        <v>309</v>
      </c>
      <c r="C312" s="5">
        <v>9.0</v>
      </c>
      <c r="E312" s="6">
        <f t="shared" si="2"/>
        <v>1.255272505</v>
      </c>
      <c r="I312" s="6">
        <f t="shared" si="3"/>
        <v>0.00007734884767</v>
      </c>
      <c r="J312" s="6">
        <f t="shared" si="4"/>
        <v>0.745917388</v>
      </c>
      <c r="K312" s="6">
        <f t="shared" si="5"/>
        <v>91.33703124</v>
      </c>
    </row>
    <row r="313">
      <c r="A313" s="2" t="s">
        <v>322</v>
      </c>
      <c r="B313" s="5">
        <f t="shared" si="1"/>
        <v>310</v>
      </c>
      <c r="C313" s="5">
        <v>9.0</v>
      </c>
      <c r="E313" s="6">
        <f t="shared" si="2"/>
        <v>1.255272505</v>
      </c>
      <c r="I313" s="6">
        <f t="shared" si="3"/>
        <v>0.00007693727302</v>
      </c>
      <c r="J313" s="6">
        <f t="shared" si="4"/>
        <v>0.7419483477</v>
      </c>
      <c r="K313" s="6">
        <f t="shared" si="5"/>
        <v>91.91396854</v>
      </c>
    </row>
    <row r="314">
      <c r="A314" s="2" t="s">
        <v>323</v>
      </c>
      <c r="B314" s="5">
        <f t="shared" si="1"/>
        <v>311</v>
      </c>
      <c r="C314" s="5">
        <v>9.0</v>
      </c>
      <c r="E314" s="6">
        <f t="shared" si="2"/>
        <v>1.255272505</v>
      </c>
      <c r="I314" s="6">
        <f t="shared" si="3"/>
        <v>0.00007652920333</v>
      </c>
      <c r="J314" s="6">
        <f t="shared" si="4"/>
        <v>0.7380131077</v>
      </c>
      <c r="K314" s="6">
        <f t="shared" si="5"/>
        <v>92.49216131</v>
      </c>
    </row>
    <row r="315">
      <c r="A315" s="2" t="s">
        <v>324</v>
      </c>
      <c r="B315" s="5">
        <f t="shared" si="1"/>
        <v>312</v>
      </c>
      <c r="C315" s="5">
        <v>9.0</v>
      </c>
      <c r="E315" s="6">
        <f t="shared" si="2"/>
        <v>1.255272505</v>
      </c>
      <c r="I315" s="6">
        <f t="shared" si="3"/>
        <v>0.00007612459763</v>
      </c>
      <c r="J315" s="6">
        <f t="shared" si="4"/>
        <v>0.7341112729</v>
      </c>
      <c r="K315" s="6">
        <f t="shared" si="5"/>
        <v>93.07160776</v>
      </c>
    </row>
    <row r="316">
      <c r="A316" s="2" t="s">
        <v>325</v>
      </c>
      <c r="B316" s="5">
        <f t="shared" si="1"/>
        <v>313</v>
      </c>
      <c r="C316" s="5">
        <v>9.0</v>
      </c>
      <c r="E316" s="6">
        <f t="shared" si="2"/>
        <v>1.255272505</v>
      </c>
      <c r="I316" s="6">
        <f t="shared" si="3"/>
        <v>0.00007572341555</v>
      </c>
      <c r="J316" s="6">
        <f t="shared" si="4"/>
        <v>0.730242454</v>
      </c>
      <c r="K316" s="6">
        <f t="shared" si="5"/>
        <v>93.65230615</v>
      </c>
    </row>
    <row r="317">
      <c r="A317" s="2" t="s">
        <v>326</v>
      </c>
      <c r="B317" s="5">
        <f t="shared" si="1"/>
        <v>314</v>
      </c>
      <c r="C317" s="5">
        <v>9.0</v>
      </c>
      <c r="E317" s="6">
        <f t="shared" si="2"/>
        <v>1.255272505</v>
      </c>
      <c r="I317" s="6">
        <f t="shared" si="3"/>
        <v>0.00007532561733</v>
      </c>
      <c r="J317" s="6">
        <f t="shared" si="4"/>
        <v>0.7264062674</v>
      </c>
      <c r="K317" s="6">
        <f t="shared" si="5"/>
        <v>94.23425474</v>
      </c>
    </row>
    <row r="318">
      <c r="A318" s="2" t="s">
        <v>327</v>
      </c>
      <c r="B318" s="5">
        <f t="shared" si="1"/>
        <v>315</v>
      </c>
      <c r="C318" s="5">
        <v>9.0</v>
      </c>
      <c r="E318" s="6">
        <f t="shared" si="2"/>
        <v>1.255272505</v>
      </c>
      <c r="I318" s="6">
        <f t="shared" si="3"/>
        <v>0.00007493116378</v>
      </c>
      <c r="J318" s="6">
        <f t="shared" si="4"/>
        <v>0.7226023354</v>
      </c>
      <c r="K318" s="6">
        <f t="shared" si="5"/>
        <v>94.81745179</v>
      </c>
    </row>
    <row r="319">
      <c r="A319" s="2" t="s">
        <v>328</v>
      </c>
      <c r="B319" s="5">
        <f t="shared" si="1"/>
        <v>316</v>
      </c>
      <c r="C319" s="5">
        <v>9.0</v>
      </c>
      <c r="E319" s="6">
        <f t="shared" si="2"/>
        <v>1.255272505</v>
      </c>
      <c r="I319" s="6">
        <f t="shared" si="3"/>
        <v>0.0000745400163</v>
      </c>
      <c r="J319" s="6">
        <f t="shared" si="4"/>
        <v>0.7188302855</v>
      </c>
      <c r="K319" s="6">
        <f t="shared" si="5"/>
        <v>95.40189558</v>
      </c>
    </row>
    <row r="320">
      <c r="A320" s="2" t="s">
        <v>329</v>
      </c>
      <c r="B320" s="5">
        <f t="shared" si="1"/>
        <v>317</v>
      </c>
      <c r="C320" s="5">
        <v>9.0</v>
      </c>
      <c r="E320" s="6">
        <f t="shared" si="2"/>
        <v>1.255272505</v>
      </c>
      <c r="I320" s="6">
        <f t="shared" si="3"/>
        <v>0.00007415213684</v>
      </c>
      <c r="J320" s="6">
        <f t="shared" si="4"/>
        <v>0.715089751</v>
      </c>
      <c r="K320" s="6">
        <f t="shared" si="5"/>
        <v>95.9875844</v>
      </c>
    </row>
    <row r="321">
      <c r="A321" s="2" t="s">
        <v>330</v>
      </c>
      <c r="B321" s="5">
        <f t="shared" si="1"/>
        <v>318</v>
      </c>
      <c r="C321" s="5">
        <v>9.0</v>
      </c>
      <c r="E321" s="6">
        <f t="shared" si="2"/>
        <v>1.255272505</v>
      </c>
      <c r="I321" s="6">
        <f t="shared" si="3"/>
        <v>0.00007376748792</v>
      </c>
      <c r="J321" s="6">
        <f t="shared" si="4"/>
        <v>0.7113803704</v>
      </c>
      <c r="K321" s="6">
        <f t="shared" si="5"/>
        <v>96.57451656</v>
      </c>
    </row>
    <row r="322">
      <c r="A322" s="2" t="s">
        <v>331</v>
      </c>
      <c r="B322" s="5">
        <f t="shared" si="1"/>
        <v>319</v>
      </c>
      <c r="C322" s="5">
        <v>9.0</v>
      </c>
      <c r="E322" s="6">
        <f t="shared" si="2"/>
        <v>1.255272505</v>
      </c>
      <c r="I322" s="6">
        <f t="shared" si="3"/>
        <v>0.00007338603261</v>
      </c>
      <c r="J322" s="6">
        <f t="shared" si="4"/>
        <v>0.7077017875</v>
      </c>
      <c r="K322" s="6">
        <f t="shared" si="5"/>
        <v>97.16269037</v>
      </c>
    </row>
    <row r="323">
      <c r="A323" s="2" t="s">
        <v>332</v>
      </c>
      <c r="B323" s="5">
        <f t="shared" si="1"/>
        <v>320</v>
      </c>
      <c r="C323" s="5">
        <v>8.0</v>
      </c>
      <c r="E323" s="6">
        <f t="shared" si="2"/>
        <v>1.204119983</v>
      </c>
      <c r="I323" s="6">
        <f t="shared" si="3"/>
        <v>0.00007300773449</v>
      </c>
      <c r="J323" s="6">
        <f t="shared" si="4"/>
        <v>0.7040536511</v>
      </c>
      <c r="K323" s="6">
        <f t="shared" si="5"/>
        <v>75.606217</v>
      </c>
    </row>
    <row r="324">
      <c r="A324" s="2" t="s">
        <v>333</v>
      </c>
      <c r="B324" s="5">
        <f t="shared" si="1"/>
        <v>321</v>
      </c>
      <c r="C324" s="5">
        <v>8.0</v>
      </c>
      <c r="E324" s="6">
        <f t="shared" si="2"/>
        <v>1.204119983</v>
      </c>
      <c r="I324" s="6">
        <f t="shared" si="3"/>
        <v>0.00007263255769</v>
      </c>
      <c r="J324" s="6">
        <f t="shared" si="4"/>
        <v>0.7004356154</v>
      </c>
      <c r="K324" s="6">
        <f t="shared" si="5"/>
        <v>76.07214573</v>
      </c>
    </row>
    <row r="325">
      <c r="A325" s="2" t="s">
        <v>334</v>
      </c>
      <c r="B325" s="5">
        <f t="shared" si="1"/>
        <v>322</v>
      </c>
      <c r="C325" s="5">
        <v>8.0</v>
      </c>
      <c r="E325" s="6">
        <f t="shared" si="2"/>
        <v>1.204119983</v>
      </c>
      <c r="I325" s="6">
        <f t="shared" si="3"/>
        <v>0.00007226046687</v>
      </c>
      <c r="J325" s="6">
        <f t="shared" si="4"/>
        <v>0.6968473393</v>
      </c>
      <c r="K325" s="6">
        <f t="shared" si="5"/>
        <v>76.53905781</v>
      </c>
    </row>
    <row r="326">
      <c r="A326" s="2" t="s">
        <v>335</v>
      </c>
      <c r="B326" s="5">
        <f t="shared" si="1"/>
        <v>323</v>
      </c>
      <c r="C326" s="5">
        <v>8.0</v>
      </c>
      <c r="E326" s="6">
        <f t="shared" si="2"/>
        <v>1.204119983</v>
      </c>
      <c r="I326" s="6">
        <f t="shared" si="3"/>
        <v>0.00007189142715</v>
      </c>
      <c r="J326" s="6">
        <f t="shared" si="4"/>
        <v>0.6932884868</v>
      </c>
      <c r="K326" s="6">
        <f t="shared" si="5"/>
        <v>77.00695187</v>
      </c>
    </row>
    <row r="327">
      <c r="A327" s="2" t="s">
        <v>336</v>
      </c>
      <c r="B327" s="5">
        <f t="shared" si="1"/>
        <v>324</v>
      </c>
      <c r="C327" s="5">
        <v>8.0</v>
      </c>
      <c r="E327" s="6">
        <f t="shared" si="2"/>
        <v>1.204119983</v>
      </c>
      <c r="I327" s="6">
        <f t="shared" si="3"/>
        <v>0.00007152540421</v>
      </c>
      <c r="J327" s="6">
        <f t="shared" si="4"/>
        <v>0.6897587267</v>
      </c>
      <c r="K327" s="6">
        <f t="shared" si="5"/>
        <v>77.47582655</v>
      </c>
    </row>
    <row r="328">
      <c r="A328" s="2" t="s">
        <v>337</v>
      </c>
      <c r="B328" s="5">
        <f t="shared" si="1"/>
        <v>325</v>
      </c>
      <c r="C328" s="5">
        <v>8.0</v>
      </c>
      <c r="E328" s="6">
        <f t="shared" si="2"/>
        <v>1.204119983</v>
      </c>
      <c r="I328" s="6">
        <f t="shared" si="3"/>
        <v>0.00007116236418</v>
      </c>
      <c r="J328" s="6">
        <f t="shared" si="4"/>
        <v>0.6862577324</v>
      </c>
      <c r="K328" s="6">
        <f t="shared" si="5"/>
        <v>77.94568051</v>
      </c>
    </row>
    <row r="329">
      <c r="A329" s="2" t="s">
        <v>338</v>
      </c>
      <c r="B329" s="5">
        <f t="shared" si="1"/>
        <v>326</v>
      </c>
      <c r="C329" s="5">
        <v>8.0</v>
      </c>
      <c r="E329" s="6">
        <f t="shared" si="2"/>
        <v>1.204119983</v>
      </c>
      <c r="I329" s="6">
        <f t="shared" si="3"/>
        <v>0.00007080227368</v>
      </c>
      <c r="J329" s="6">
        <f t="shared" si="4"/>
        <v>0.6827851821</v>
      </c>
      <c r="K329" s="6">
        <f t="shared" si="5"/>
        <v>78.41651239</v>
      </c>
    </row>
    <row r="330">
      <c r="A330" s="2" t="s">
        <v>339</v>
      </c>
      <c r="B330" s="5">
        <f t="shared" si="1"/>
        <v>327</v>
      </c>
      <c r="C330" s="5">
        <v>8.0</v>
      </c>
      <c r="E330" s="6">
        <f t="shared" si="2"/>
        <v>1.204119983</v>
      </c>
      <c r="I330" s="6">
        <f t="shared" si="3"/>
        <v>0.00007044509981</v>
      </c>
      <c r="J330" s="6">
        <f t="shared" si="4"/>
        <v>0.6793407585</v>
      </c>
      <c r="K330" s="6">
        <f t="shared" si="5"/>
        <v>78.88832087</v>
      </c>
    </row>
    <row r="331">
      <c r="A331" s="2" t="s">
        <v>340</v>
      </c>
      <c r="B331" s="5">
        <f t="shared" si="1"/>
        <v>328</v>
      </c>
      <c r="C331" s="5">
        <v>8.0</v>
      </c>
      <c r="E331" s="6">
        <f t="shared" si="2"/>
        <v>1.204119983</v>
      </c>
      <c r="I331" s="6">
        <f t="shared" si="3"/>
        <v>0.00007009081014</v>
      </c>
      <c r="J331" s="6">
        <f t="shared" si="4"/>
        <v>0.6759241487</v>
      </c>
      <c r="K331" s="6">
        <f t="shared" si="5"/>
        <v>79.36110461</v>
      </c>
    </row>
    <row r="332">
      <c r="A332" s="2" t="s">
        <v>341</v>
      </c>
      <c r="B332" s="5">
        <f t="shared" si="1"/>
        <v>329</v>
      </c>
      <c r="C332" s="5">
        <v>8.0</v>
      </c>
      <c r="E332" s="6">
        <f t="shared" si="2"/>
        <v>1.204119983</v>
      </c>
      <c r="I332" s="6">
        <f t="shared" si="3"/>
        <v>0.00006973937268</v>
      </c>
      <c r="J332" s="6">
        <f t="shared" si="4"/>
        <v>0.6725350445</v>
      </c>
      <c r="K332" s="6">
        <f t="shared" si="5"/>
        <v>79.83486231</v>
      </c>
    </row>
    <row r="333">
      <c r="A333" s="2" t="s">
        <v>342</v>
      </c>
      <c r="B333" s="5">
        <f t="shared" si="1"/>
        <v>330</v>
      </c>
      <c r="C333" s="5">
        <v>8.0</v>
      </c>
      <c r="E333" s="6">
        <f t="shared" si="2"/>
        <v>1.204119983</v>
      </c>
      <c r="I333" s="6">
        <f t="shared" si="3"/>
        <v>0.00006939075593</v>
      </c>
      <c r="J333" s="6">
        <f t="shared" si="4"/>
        <v>0.6691731418</v>
      </c>
      <c r="K333" s="6">
        <f t="shared" si="5"/>
        <v>80.30959265</v>
      </c>
    </row>
    <row r="334">
      <c r="A334" s="2" t="s">
        <v>343</v>
      </c>
      <c r="B334" s="5">
        <f t="shared" si="1"/>
        <v>331</v>
      </c>
      <c r="C334" s="5">
        <v>8.0</v>
      </c>
      <c r="E334" s="6">
        <f t="shared" si="2"/>
        <v>1.204119983</v>
      </c>
      <c r="I334" s="6">
        <f t="shared" si="3"/>
        <v>0.00006904492877</v>
      </c>
      <c r="J334" s="6">
        <f t="shared" si="4"/>
        <v>0.6658381408</v>
      </c>
      <c r="K334" s="6">
        <f t="shared" si="5"/>
        <v>80.78529433</v>
      </c>
    </row>
    <row r="335">
      <c r="A335" s="2" t="s">
        <v>344</v>
      </c>
      <c r="B335" s="5">
        <f t="shared" si="1"/>
        <v>332</v>
      </c>
      <c r="C335" s="5">
        <v>8.0</v>
      </c>
      <c r="E335" s="6">
        <f t="shared" si="2"/>
        <v>1.204119983</v>
      </c>
      <c r="I335" s="6">
        <f t="shared" si="3"/>
        <v>0.00006870186058</v>
      </c>
      <c r="J335" s="6">
        <f t="shared" si="4"/>
        <v>0.6625297459</v>
      </c>
      <c r="K335" s="6">
        <f t="shared" si="5"/>
        <v>81.26196606</v>
      </c>
    </row>
    <row r="336">
      <c r="A336" s="2" t="s">
        <v>345</v>
      </c>
      <c r="B336" s="5">
        <f t="shared" si="1"/>
        <v>333</v>
      </c>
      <c r="C336" s="5">
        <v>8.0</v>
      </c>
      <c r="E336" s="6">
        <f t="shared" si="2"/>
        <v>1.204119983</v>
      </c>
      <c r="I336" s="6">
        <f t="shared" si="3"/>
        <v>0.00006836152113</v>
      </c>
      <c r="J336" s="6">
        <f t="shared" si="4"/>
        <v>0.6592476658</v>
      </c>
      <c r="K336" s="6">
        <f t="shared" si="5"/>
        <v>81.73960657</v>
      </c>
    </row>
    <row r="337">
      <c r="A337" s="2" t="s">
        <v>346</v>
      </c>
      <c r="B337" s="5">
        <f t="shared" si="1"/>
        <v>334</v>
      </c>
      <c r="C337" s="5">
        <v>8.0</v>
      </c>
      <c r="E337" s="6">
        <f t="shared" si="2"/>
        <v>1.204119983</v>
      </c>
      <c r="I337" s="6">
        <f t="shared" si="3"/>
        <v>0.00006802388061</v>
      </c>
      <c r="J337" s="6">
        <f t="shared" si="4"/>
        <v>0.655991613</v>
      </c>
      <c r="K337" s="6">
        <f t="shared" si="5"/>
        <v>82.21821456</v>
      </c>
    </row>
    <row r="338">
      <c r="A338" s="2" t="s">
        <v>347</v>
      </c>
      <c r="B338" s="5">
        <f t="shared" si="1"/>
        <v>335</v>
      </c>
      <c r="C338" s="5">
        <v>8.0</v>
      </c>
      <c r="E338" s="6">
        <f t="shared" si="2"/>
        <v>1.204119983</v>
      </c>
      <c r="I338" s="6">
        <f t="shared" si="3"/>
        <v>0.00006768890965</v>
      </c>
      <c r="J338" s="6">
        <f t="shared" si="4"/>
        <v>0.6527613041</v>
      </c>
      <c r="K338" s="6">
        <f t="shared" si="5"/>
        <v>82.69778878</v>
      </c>
    </row>
    <row r="339">
      <c r="A339" s="2" t="s">
        <v>348</v>
      </c>
      <c r="B339" s="5">
        <f t="shared" si="1"/>
        <v>336</v>
      </c>
      <c r="C339" s="5">
        <v>8.0</v>
      </c>
      <c r="E339" s="6">
        <f t="shared" si="2"/>
        <v>1.204119983</v>
      </c>
      <c r="I339" s="6">
        <f t="shared" si="3"/>
        <v>0.00006735657925</v>
      </c>
      <c r="J339" s="6">
        <f t="shared" si="4"/>
        <v>0.6495564597</v>
      </c>
      <c r="K339" s="6">
        <f t="shared" si="5"/>
        <v>83.17832797</v>
      </c>
    </row>
    <row r="340">
      <c r="A340" s="2" t="s">
        <v>349</v>
      </c>
      <c r="B340" s="5">
        <f t="shared" si="1"/>
        <v>337</v>
      </c>
      <c r="C340" s="5">
        <v>8.0</v>
      </c>
      <c r="E340" s="6">
        <f t="shared" si="2"/>
        <v>1.204119983</v>
      </c>
      <c r="I340" s="6">
        <f t="shared" si="3"/>
        <v>0.00006702686083</v>
      </c>
      <c r="J340" s="6">
        <f t="shared" si="4"/>
        <v>0.6463768041</v>
      </c>
      <c r="K340" s="6">
        <f t="shared" si="5"/>
        <v>83.65983087</v>
      </c>
    </row>
    <row r="341">
      <c r="A341" s="2" t="s">
        <v>350</v>
      </c>
      <c r="B341" s="5">
        <f t="shared" si="1"/>
        <v>338</v>
      </c>
      <c r="C341" s="5">
        <v>8.0</v>
      </c>
      <c r="E341" s="6">
        <f t="shared" si="2"/>
        <v>1.204119983</v>
      </c>
      <c r="I341" s="6">
        <f t="shared" si="3"/>
        <v>0.00006669972621</v>
      </c>
      <c r="J341" s="6">
        <f t="shared" si="4"/>
        <v>0.6432220654</v>
      </c>
      <c r="K341" s="6">
        <f t="shared" si="5"/>
        <v>84.14229624</v>
      </c>
    </row>
    <row r="342">
      <c r="A342" s="2" t="s">
        <v>351</v>
      </c>
      <c r="B342" s="5">
        <f t="shared" si="1"/>
        <v>339</v>
      </c>
      <c r="C342" s="5">
        <v>8.0</v>
      </c>
      <c r="E342" s="6">
        <f t="shared" si="2"/>
        <v>1.204119983</v>
      </c>
      <c r="I342" s="6">
        <f t="shared" si="3"/>
        <v>0.00006637514759</v>
      </c>
      <c r="J342" s="6">
        <f t="shared" si="4"/>
        <v>0.6400919756</v>
      </c>
      <c r="K342" s="6">
        <f t="shared" si="5"/>
        <v>84.62572285</v>
      </c>
    </row>
    <row r="343">
      <c r="A343" s="2" t="s">
        <v>352</v>
      </c>
      <c r="B343" s="5">
        <f t="shared" si="1"/>
        <v>340</v>
      </c>
      <c r="C343" s="5">
        <v>8.0</v>
      </c>
      <c r="E343" s="6">
        <f t="shared" si="2"/>
        <v>1.204119983</v>
      </c>
      <c r="I343" s="6">
        <f t="shared" si="3"/>
        <v>0.00006605309754</v>
      </c>
      <c r="J343" s="6">
        <f t="shared" si="4"/>
        <v>0.6369862702</v>
      </c>
      <c r="K343" s="6">
        <f t="shared" si="5"/>
        <v>85.11010946</v>
      </c>
    </row>
    <row r="344">
      <c r="A344" s="2" t="s">
        <v>353</v>
      </c>
      <c r="B344" s="5">
        <f t="shared" si="1"/>
        <v>341</v>
      </c>
      <c r="C344" s="5">
        <v>8.0</v>
      </c>
      <c r="E344" s="6">
        <f t="shared" si="2"/>
        <v>1.204119983</v>
      </c>
      <c r="I344" s="6">
        <f t="shared" si="3"/>
        <v>0.00006573354901</v>
      </c>
      <c r="J344" s="6">
        <f t="shared" si="4"/>
        <v>0.6339046884</v>
      </c>
      <c r="K344" s="6">
        <f t="shared" si="5"/>
        <v>85.59545486</v>
      </c>
    </row>
    <row r="345">
      <c r="A345" s="2" t="s">
        <v>354</v>
      </c>
      <c r="B345" s="5">
        <f t="shared" si="1"/>
        <v>342</v>
      </c>
      <c r="C345" s="5">
        <v>8.0</v>
      </c>
      <c r="E345" s="6">
        <f t="shared" si="2"/>
        <v>1.204119983</v>
      </c>
      <c r="I345" s="6">
        <f t="shared" si="3"/>
        <v>0.00006541647533</v>
      </c>
      <c r="J345" s="6">
        <f t="shared" si="4"/>
        <v>0.6308469729</v>
      </c>
      <c r="K345" s="6">
        <f t="shared" si="5"/>
        <v>86.08175782</v>
      </c>
    </row>
    <row r="346">
      <c r="A346" s="2" t="s">
        <v>355</v>
      </c>
      <c r="B346" s="5">
        <f t="shared" si="1"/>
        <v>343</v>
      </c>
      <c r="C346" s="5">
        <v>8.0</v>
      </c>
      <c r="E346" s="6">
        <f t="shared" si="2"/>
        <v>1.204119983</v>
      </c>
      <c r="I346" s="6">
        <f t="shared" si="3"/>
        <v>0.00006510185017</v>
      </c>
      <c r="J346" s="6">
        <f t="shared" si="4"/>
        <v>0.6278128697</v>
      </c>
      <c r="K346" s="6">
        <f t="shared" si="5"/>
        <v>86.56901714</v>
      </c>
    </row>
    <row r="347">
      <c r="A347" s="2" t="s">
        <v>356</v>
      </c>
      <c r="B347" s="5">
        <f t="shared" si="1"/>
        <v>344</v>
      </c>
      <c r="C347" s="5">
        <v>8.0</v>
      </c>
      <c r="E347" s="6">
        <f t="shared" si="2"/>
        <v>1.204119983</v>
      </c>
      <c r="I347" s="6">
        <f t="shared" si="3"/>
        <v>0.00006478964756</v>
      </c>
      <c r="J347" s="6">
        <f t="shared" si="4"/>
        <v>0.6248021287</v>
      </c>
      <c r="K347" s="6">
        <f t="shared" si="5"/>
        <v>87.05723163</v>
      </c>
    </row>
    <row r="348">
      <c r="A348" s="2" t="s">
        <v>357</v>
      </c>
      <c r="B348" s="5">
        <f t="shared" si="1"/>
        <v>345</v>
      </c>
      <c r="C348" s="5">
        <v>8.0</v>
      </c>
      <c r="E348" s="6">
        <f t="shared" si="2"/>
        <v>1.204119983</v>
      </c>
      <c r="I348" s="6">
        <f t="shared" si="3"/>
        <v>0.0000644798419</v>
      </c>
      <c r="J348" s="6">
        <f t="shared" si="4"/>
        <v>0.6218145027</v>
      </c>
      <c r="K348" s="6">
        <f t="shared" si="5"/>
        <v>87.54640009</v>
      </c>
    </row>
    <row r="349">
      <c r="A349" s="2" t="s">
        <v>358</v>
      </c>
      <c r="B349" s="5">
        <f t="shared" si="1"/>
        <v>346</v>
      </c>
      <c r="C349" s="5">
        <v>8.0</v>
      </c>
      <c r="E349" s="6">
        <f t="shared" si="2"/>
        <v>1.204119983</v>
      </c>
      <c r="I349" s="6">
        <f t="shared" si="3"/>
        <v>0.00006417240791</v>
      </c>
      <c r="J349" s="6">
        <f t="shared" si="4"/>
        <v>0.618849748</v>
      </c>
      <c r="K349" s="6">
        <f t="shared" si="5"/>
        <v>88.03652134</v>
      </c>
    </row>
    <row r="350">
      <c r="A350" s="2" t="s">
        <v>359</v>
      </c>
      <c r="B350" s="5">
        <f t="shared" si="1"/>
        <v>347</v>
      </c>
      <c r="C350" s="5">
        <v>8.0</v>
      </c>
      <c r="E350" s="6">
        <f t="shared" si="2"/>
        <v>1.204119983</v>
      </c>
      <c r="I350" s="6">
        <f t="shared" si="3"/>
        <v>0.00006386732066</v>
      </c>
      <c r="J350" s="6">
        <f t="shared" si="4"/>
        <v>0.6159076242</v>
      </c>
      <c r="K350" s="6">
        <f t="shared" si="5"/>
        <v>88.52759419</v>
      </c>
    </row>
    <row r="351">
      <c r="A351" s="2" t="s">
        <v>360</v>
      </c>
      <c r="B351" s="5">
        <f t="shared" si="1"/>
        <v>348</v>
      </c>
      <c r="C351" s="5">
        <v>8.0</v>
      </c>
      <c r="E351" s="6">
        <f t="shared" si="2"/>
        <v>1.204119983</v>
      </c>
      <c r="I351" s="6">
        <f t="shared" si="3"/>
        <v>0.00006356455556</v>
      </c>
      <c r="J351" s="6">
        <f t="shared" si="4"/>
        <v>0.6129878942</v>
      </c>
      <c r="K351" s="6">
        <f t="shared" si="5"/>
        <v>89.01961747</v>
      </c>
    </row>
    <row r="352">
      <c r="A352" s="2" t="s">
        <v>361</v>
      </c>
      <c r="B352" s="5">
        <f t="shared" si="1"/>
        <v>349</v>
      </c>
      <c r="C352" s="5">
        <v>8.0</v>
      </c>
      <c r="E352" s="6">
        <f t="shared" si="2"/>
        <v>1.204119983</v>
      </c>
      <c r="I352" s="6">
        <f t="shared" si="3"/>
        <v>0.00006326408832</v>
      </c>
      <c r="J352" s="6">
        <f t="shared" si="4"/>
        <v>0.6100903237</v>
      </c>
      <c r="K352" s="6">
        <f t="shared" si="5"/>
        <v>89.51259002</v>
      </c>
    </row>
    <row r="353">
      <c r="A353" s="2" t="s">
        <v>362</v>
      </c>
      <c r="B353" s="5">
        <f t="shared" si="1"/>
        <v>350</v>
      </c>
      <c r="C353" s="5">
        <v>8.0</v>
      </c>
      <c r="E353" s="6">
        <f t="shared" si="2"/>
        <v>1.204119983</v>
      </c>
      <c r="I353" s="6">
        <f t="shared" si="3"/>
        <v>0.00006296589501</v>
      </c>
      <c r="J353" s="6">
        <f t="shared" si="4"/>
        <v>0.6072146819</v>
      </c>
      <c r="K353" s="6">
        <f t="shared" si="5"/>
        <v>90.00651069</v>
      </c>
    </row>
    <row r="354">
      <c r="A354" s="2" t="s">
        <v>363</v>
      </c>
      <c r="B354" s="5">
        <f t="shared" si="1"/>
        <v>351</v>
      </c>
      <c r="C354" s="5">
        <v>8.0</v>
      </c>
      <c r="E354" s="6">
        <f t="shared" si="2"/>
        <v>1.204119983</v>
      </c>
      <c r="I354" s="6">
        <f t="shared" si="3"/>
        <v>0.00006266995198</v>
      </c>
      <c r="J354" s="6">
        <f t="shared" si="4"/>
        <v>0.6043607409</v>
      </c>
      <c r="K354" s="6">
        <f t="shared" si="5"/>
        <v>90.50137831</v>
      </c>
    </row>
    <row r="355">
      <c r="A355" s="2" t="s">
        <v>364</v>
      </c>
      <c r="B355" s="5">
        <f t="shared" si="1"/>
        <v>352</v>
      </c>
      <c r="C355" s="5">
        <v>8.0</v>
      </c>
      <c r="E355" s="6">
        <f t="shared" si="2"/>
        <v>1.204119983</v>
      </c>
      <c r="I355" s="6">
        <f t="shared" si="3"/>
        <v>0.00006237623593</v>
      </c>
      <c r="J355" s="6">
        <f t="shared" si="4"/>
        <v>0.6015282758</v>
      </c>
      <c r="K355" s="6">
        <f t="shared" si="5"/>
        <v>90.99719175</v>
      </c>
    </row>
    <row r="356">
      <c r="A356" s="2" t="s">
        <v>365</v>
      </c>
      <c r="B356" s="5">
        <f t="shared" si="1"/>
        <v>353</v>
      </c>
      <c r="C356" s="5">
        <v>7.0</v>
      </c>
      <c r="E356" s="6">
        <f t="shared" si="2"/>
        <v>1.146128036</v>
      </c>
      <c r="I356" s="6">
        <f t="shared" si="3"/>
        <v>0.00006208472382</v>
      </c>
      <c r="J356" s="6">
        <f t="shared" si="4"/>
        <v>0.5987170646</v>
      </c>
      <c r="K356" s="6">
        <f t="shared" si="5"/>
        <v>68.44037968</v>
      </c>
    </row>
    <row r="357">
      <c r="A357" s="2" t="s">
        <v>366</v>
      </c>
      <c r="B357" s="5">
        <f t="shared" si="1"/>
        <v>354</v>
      </c>
      <c r="C357" s="5">
        <v>7.0</v>
      </c>
      <c r="E357" s="6">
        <f t="shared" si="2"/>
        <v>1.146128036</v>
      </c>
      <c r="I357" s="6">
        <f t="shared" si="3"/>
        <v>0.00006179539296</v>
      </c>
      <c r="J357" s="6">
        <f t="shared" si="4"/>
        <v>0.5959268883</v>
      </c>
      <c r="K357" s="6">
        <f t="shared" si="5"/>
        <v>68.82077856</v>
      </c>
    </row>
    <row r="358">
      <c r="A358" s="2" t="s">
        <v>367</v>
      </c>
      <c r="B358" s="5">
        <f t="shared" si="1"/>
        <v>355</v>
      </c>
      <c r="C358" s="5">
        <v>7.0</v>
      </c>
      <c r="E358" s="6">
        <f t="shared" si="2"/>
        <v>1.146128036</v>
      </c>
      <c r="I358" s="6">
        <f t="shared" si="3"/>
        <v>0.00006150822094</v>
      </c>
      <c r="J358" s="6">
        <f t="shared" si="4"/>
        <v>0.5931575308</v>
      </c>
      <c r="K358" s="6">
        <f t="shared" si="5"/>
        <v>69.20190386</v>
      </c>
    </row>
    <row r="359">
      <c r="A359" s="2" t="s">
        <v>368</v>
      </c>
      <c r="B359" s="5">
        <f t="shared" si="1"/>
        <v>356</v>
      </c>
      <c r="C359" s="5">
        <v>7.0</v>
      </c>
      <c r="E359" s="6">
        <f t="shared" si="2"/>
        <v>1.146128036</v>
      </c>
      <c r="I359" s="6">
        <f t="shared" si="3"/>
        <v>0.00006122318561</v>
      </c>
      <c r="J359" s="6">
        <f t="shared" si="4"/>
        <v>0.5904087788</v>
      </c>
      <c r="K359" s="6">
        <f t="shared" si="5"/>
        <v>69.58375467</v>
      </c>
    </row>
    <row r="360">
      <c r="A360" s="2" t="s">
        <v>369</v>
      </c>
      <c r="B360" s="5">
        <f t="shared" si="1"/>
        <v>357</v>
      </c>
      <c r="C360" s="5">
        <v>7.0</v>
      </c>
      <c r="E360" s="6">
        <f t="shared" si="2"/>
        <v>1.146128036</v>
      </c>
      <c r="I360" s="6">
        <f t="shared" si="3"/>
        <v>0.00006094026517</v>
      </c>
      <c r="J360" s="6">
        <f t="shared" si="4"/>
        <v>0.5876804217</v>
      </c>
      <c r="K360" s="6">
        <f t="shared" si="5"/>
        <v>69.9663301</v>
      </c>
    </row>
    <row r="361">
      <c r="A361" s="2" t="s">
        <v>370</v>
      </c>
      <c r="B361" s="5">
        <f t="shared" si="1"/>
        <v>358</v>
      </c>
      <c r="C361" s="5">
        <v>7.0</v>
      </c>
      <c r="E361" s="6">
        <f t="shared" si="2"/>
        <v>1.146128036</v>
      </c>
      <c r="I361" s="6">
        <f t="shared" si="3"/>
        <v>0.00006065943805</v>
      </c>
      <c r="J361" s="6">
        <f t="shared" si="4"/>
        <v>0.5849722516</v>
      </c>
      <c r="K361" s="6">
        <f t="shared" si="5"/>
        <v>70.34962923</v>
      </c>
    </row>
    <row r="362">
      <c r="A362" s="2" t="s">
        <v>371</v>
      </c>
      <c r="B362" s="5">
        <f t="shared" si="1"/>
        <v>359</v>
      </c>
      <c r="C362" s="5">
        <v>7.0</v>
      </c>
      <c r="E362" s="6">
        <f t="shared" si="2"/>
        <v>1.146128036</v>
      </c>
      <c r="I362" s="6">
        <f t="shared" si="3"/>
        <v>0.00006038068298</v>
      </c>
      <c r="J362" s="6">
        <f t="shared" si="4"/>
        <v>0.5822840635</v>
      </c>
      <c r="K362" s="6">
        <f t="shared" si="5"/>
        <v>70.73365119</v>
      </c>
    </row>
    <row r="363">
      <c r="A363" s="2" t="s">
        <v>372</v>
      </c>
      <c r="B363" s="5">
        <f t="shared" si="1"/>
        <v>360</v>
      </c>
      <c r="C363" s="5">
        <v>7.0</v>
      </c>
      <c r="E363" s="6">
        <f t="shared" si="2"/>
        <v>1.146128036</v>
      </c>
      <c r="I363" s="6">
        <f t="shared" si="3"/>
        <v>0.00006010397897</v>
      </c>
      <c r="J363" s="6">
        <f t="shared" si="4"/>
        <v>0.5796156549</v>
      </c>
      <c r="K363" s="6">
        <f t="shared" si="5"/>
        <v>71.11839508</v>
      </c>
    </row>
    <row r="364">
      <c r="A364" s="2" t="s">
        <v>373</v>
      </c>
      <c r="B364" s="5">
        <f t="shared" si="1"/>
        <v>361</v>
      </c>
      <c r="C364" s="5">
        <v>7.0</v>
      </c>
      <c r="E364" s="6">
        <f t="shared" si="2"/>
        <v>1.146128036</v>
      </c>
      <c r="I364" s="6">
        <f t="shared" si="3"/>
        <v>0.00005982930529</v>
      </c>
      <c r="J364" s="6">
        <f t="shared" si="4"/>
        <v>0.5769668259</v>
      </c>
      <c r="K364" s="6">
        <f t="shared" si="5"/>
        <v>71.50386003</v>
      </c>
    </row>
    <row r="365">
      <c r="A365" s="2" t="s">
        <v>374</v>
      </c>
      <c r="B365" s="5">
        <f t="shared" si="1"/>
        <v>362</v>
      </c>
      <c r="C365" s="5">
        <v>7.0</v>
      </c>
      <c r="E365" s="6">
        <f t="shared" si="2"/>
        <v>1.146128036</v>
      </c>
      <c r="I365" s="6">
        <f t="shared" si="3"/>
        <v>0.00005955664148</v>
      </c>
      <c r="J365" s="6">
        <f t="shared" si="4"/>
        <v>0.5743373791</v>
      </c>
      <c r="K365" s="6">
        <f t="shared" si="5"/>
        <v>71.89004515</v>
      </c>
    </row>
    <row r="366">
      <c r="A366" s="2" t="s">
        <v>375</v>
      </c>
      <c r="B366" s="5">
        <f t="shared" si="1"/>
        <v>363</v>
      </c>
      <c r="C366" s="5">
        <v>7.0</v>
      </c>
      <c r="E366" s="6">
        <f t="shared" si="2"/>
        <v>1.146128036</v>
      </c>
      <c r="I366" s="6">
        <f t="shared" si="3"/>
        <v>0.00005928596734</v>
      </c>
      <c r="J366" s="6">
        <f t="shared" si="4"/>
        <v>0.5717271199</v>
      </c>
      <c r="K366" s="6">
        <f t="shared" si="5"/>
        <v>72.27694959</v>
      </c>
    </row>
    <row r="367">
      <c r="A367" s="2" t="s">
        <v>376</v>
      </c>
      <c r="B367" s="5">
        <f t="shared" si="1"/>
        <v>364</v>
      </c>
      <c r="C367" s="5">
        <v>7.0</v>
      </c>
      <c r="E367" s="6">
        <f t="shared" si="2"/>
        <v>1.146128036</v>
      </c>
      <c r="I367" s="6">
        <f t="shared" si="3"/>
        <v>0.00005901726294</v>
      </c>
      <c r="J367" s="6">
        <f t="shared" si="4"/>
        <v>0.5691358558</v>
      </c>
      <c r="K367" s="6">
        <f t="shared" si="5"/>
        <v>72.66457247</v>
      </c>
    </row>
    <row r="368">
      <c r="A368" s="2" t="s">
        <v>377</v>
      </c>
      <c r="B368" s="5">
        <f t="shared" si="1"/>
        <v>365</v>
      </c>
      <c r="C368" s="5">
        <v>7.0</v>
      </c>
      <c r="E368" s="6">
        <f t="shared" si="2"/>
        <v>1.146128036</v>
      </c>
      <c r="I368" s="6">
        <f t="shared" si="3"/>
        <v>0.00005875050858</v>
      </c>
      <c r="J368" s="6">
        <f t="shared" si="4"/>
        <v>0.5665633972</v>
      </c>
      <c r="K368" s="6">
        <f t="shared" si="5"/>
        <v>73.05291293</v>
      </c>
    </row>
    <row r="369">
      <c r="A369" s="2" t="s">
        <v>378</v>
      </c>
      <c r="B369" s="5">
        <f t="shared" si="1"/>
        <v>366</v>
      </c>
      <c r="C369" s="5">
        <v>7.0</v>
      </c>
      <c r="E369" s="6">
        <f t="shared" si="2"/>
        <v>1.146128036</v>
      </c>
      <c r="I369" s="6">
        <f t="shared" si="3"/>
        <v>0.00005848568483</v>
      </c>
      <c r="J369" s="6">
        <f t="shared" si="4"/>
        <v>0.5640095564</v>
      </c>
      <c r="K369" s="6">
        <f t="shared" si="5"/>
        <v>73.44197012</v>
      </c>
    </row>
    <row r="370">
      <c r="A370" s="2" t="s">
        <v>379</v>
      </c>
      <c r="B370" s="5">
        <f t="shared" si="1"/>
        <v>367</v>
      </c>
      <c r="C370" s="5">
        <v>7.0</v>
      </c>
      <c r="E370" s="6">
        <f t="shared" si="2"/>
        <v>1.146128036</v>
      </c>
      <c r="I370" s="6">
        <f t="shared" si="3"/>
        <v>0.0000582227725</v>
      </c>
      <c r="J370" s="6">
        <f t="shared" si="4"/>
        <v>0.5614741485</v>
      </c>
      <c r="K370" s="6">
        <f t="shared" si="5"/>
        <v>73.83174319</v>
      </c>
    </row>
    <row r="371">
      <c r="A371" s="2" t="s">
        <v>380</v>
      </c>
      <c r="B371" s="5">
        <f t="shared" si="1"/>
        <v>368</v>
      </c>
      <c r="C371" s="5">
        <v>7.0</v>
      </c>
      <c r="E371" s="6">
        <f t="shared" si="2"/>
        <v>1.146128036</v>
      </c>
      <c r="I371" s="6">
        <f t="shared" si="3"/>
        <v>0.00005796175265</v>
      </c>
      <c r="J371" s="6">
        <f t="shared" si="4"/>
        <v>0.5589569908</v>
      </c>
      <c r="K371" s="6">
        <f t="shared" si="5"/>
        <v>74.22223128</v>
      </c>
    </row>
    <row r="372">
      <c r="A372" s="2" t="s">
        <v>381</v>
      </c>
      <c r="B372" s="5">
        <f t="shared" si="1"/>
        <v>369</v>
      </c>
      <c r="C372" s="5">
        <v>7.0</v>
      </c>
      <c r="E372" s="6">
        <f t="shared" si="2"/>
        <v>1.146128036</v>
      </c>
      <c r="I372" s="6">
        <f t="shared" si="3"/>
        <v>0.00005770260655</v>
      </c>
      <c r="J372" s="6">
        <f t="shared" si="4"/>
        <v>0.5564579028</v>
      </c>
      <c r="K372" s="6">
        <f t="shared" si="5"/>
        <v>74.61343357</v>
      </c>
    </row>
    <row r="373">
      <c r="A373" s="2" t="s">
        <v>382</v>
      </c>
      <c r="B373" s="5">
        <f t="shared" si="1"/>
        <v>370</v>
      </c>
      <c r="C373" s="5">
        <v>7.0</v>
      </c>
      <c r="E373" s="6">
        <f t="shared" si="2"/>
        <v>1.146128036</v>
      </c>
      <c r="I373" s="6">
        <f t="shared" si="3"/>
        <v>0.00005744531574</v>
      </c>
      <c r="J373" s="6">
        <f t="shared" si="4"/>
        <v>0.5539767063</v>
      </c>
      <c r="K373" s="6">
        <f t="shared" si="5"/>
        <v>75.0053492</v>
      </c>
    </row>
    <row r="374">
      <c r="A374" s="2" t="s">
        <v>383</v>
      </c>
      <c r="B374" s="5">
        <f t="shared" si="1"/>
        <v>371</v>
      </c>
      <c r="C374" s="5">
        <v>7.0</v>
      </c>
      <c r="E374" s="6">
        <f t="shared" si="2"/>
        <v>1.146128036</v>
      </c>
      <c r="I374" s="6">
        <f t="shared" si="3"/>
        <v>0.00005718986197</v>
      </c>
      <c r="J374" s="6">
        <f t="shared" si="4"/>
        <v>0.5515132254</v>
      </c>
      <c r="K374" s="6">
        <f t="shared" si="5"/>
        <v>75.39797736</v>
      </c>
    </row>
    <row r="375">
      <c r="A375" s="2" t="s">
        <v>384</v>
      </c>
      <c r="B375" s="5">
        <f t="shared" si="1"/>
        <v>372</v>
      </c>
      <c r="C375" s="5">
        <v>7.0</v>
      </c>
      <c r="E375" s="6">
        <f t="shared" si="2"/>
        <v>1.146128036</v>
      </c>
      <c r="I375" s="6">
        <f t="shared" si="3"/>
        <v>0.00005693622724</v>
      </c>
      <c r="J375" s="6">
        <f t="shared" si="4"/>
        <v>0.5490672864</v>
      </c>
      <c r="K375" s="6">
        <f t="shared" si="5"/>
        <v>75.79131721</v>
      </c>
    </row>
    <row r="376">
      <c r="A376" s="2" t="s">
        <v>385</v>
      </c>
      <c r="B376" s="5">
        <f t="shared" si="1"/>
        <v>373</v>
      </c>
      <c r="C376" s="5">
        <v>7.0</v>
      </c>
      <c r="E376" s="6">
        <f t="shared" si="2"/>
        <v>1.146128036</v>
      </c>
      <c r="I376" s="6">
        <f t="shared" si="3"/>
        <v>0.00005668439374</v>
      </c>
      <c r="J376" s="6">
        <f t="shared" si="4"/>
        <v>0.5466387178</v>
      </c>
      <c r="K376" s="6">
        <f t="shared" si="5"/>
        <v>76.18536793</v>
      </c>
    </row>
    <row r="377">
      <c r="A377" s="2" t="s">
        <v>386</v>
      </c>
      <c r="B377" s="5">
        <f t="shared" si="1"/>
        <v>374</v>
      </c>
      <c r="C377" s="5">
        <v>7.0</v>
      </c>
      <c r="E377" s="6">
        <f t="shared" si="2"/>
        <v>1.146128036</v>
      </c>
      <c r="I377" s="6">
        <f t="shared" si="3"/>
        <v>0.00005643434391</v>
      </c>
      <c r="J377" s="6">
        <f t="shared" si="4"/>
        <v>0.5442273501</v>
      </c>
      <c r="K377" s="6">
        <f t="shared" si="5"/>
        <v>76.5801287</v>
      </c>
    </row>
    <row r="378">
      <c r="A378" s="2" t="s">
        <v>387</v>
      </c>
      <c r="B378" s="5">
        <f t="shared" si="1"/>
        <v>375</v>
      </c>
      <c r="C378" s="5">
        <v>7.0</v>
      </c>
      <c r="E378" s="6">
        <f t="shared" si="2"/>
        <v>1.146128036</v>
      </c>
      <c r="I378" s="6">
        <f t="shared" si="3"/>
        <v>0.00005618606039</v>
      </c>
      <c r="J378" s="6">
        <f t="shared" si="4"/>
        <v>0.5418330159</v>
      </c>
      <c r="K378" s="6">
        <f t="shared" si="5"/>
        <v>76.97559871</v>
      </c>
    </row>
    <row r="379">
      <c r="A379" s="2" t="s">
        <v>388</v>
      </c>
      <c r="B379" s="5">
        <f t="shared" si="1"/>
        <v>376</v>
      </c>
      <c r="C379" s="5">
        <v>7.0</v>
      </c>
      <c r="E379" s="6">
        <f t="shared" si="2"/>
        <v>1.146128036</v>
      </c>
      <c r="I379" s="6">
        <f t="shared" si="3"/>
        <v>0.00005593952606</v>
      </c>
      <c r="J379" s="6">
        <f t="shared" si="4"/>
        <v>0.53945555</v>
      </c>
      <c r="K379" s="6">
        <f t="shared" si="5"/>
        <v>77.37177714</v>
      </c>
    </row>
    <row r="380">
      <c r="A380" s="2" t="s">
        <v>389</v>
      </c>
      <c r="B380" s="5">
        <f t="shared" si="1"/>
        <v>377</v>
      </c>
      <c r="C380" s="5">
        <v>7.0</v>
      </c>
      <c r="E380" s="6">
        <f t="shared" si="2"/>
        <v>1.146128036</v>
      </c>
      <c r="I380" s="6">
        <f t="shared" si="3"/>
        <v>0.00005569472398</v>
      </c>
      <c r="J380" s="6">
        <f t="shared" si="4"/>
        <v>0.5370947892</v>
      </c>
      <c r="K380" s="6">
        <f t="shared" si="5"/>
        <v>77.7686632</v>
      </c>
    </row>
    <row r="381">
      <c r="A381" s="2" t="s">
        <v>390</v>
      </c>
      <c r="B381" s="5">
        <f t="shared" si="1"/>
        <v>378</v>
      </c>
      <c r="C381" s="5">
        <v>7.0</v>
      </c>
      <c r="E381" s="6">
        <f t="shared" si="2"/>
        <v>1.146128036</v>
      </c>
      <c r="I381" s="6">
        <f t="shared" si="3"/>
        <v>0.00005545163743</v>
      </c>
      <c r="J381" s="6">
        <f t="shared" si="4"/>
        <v>0.5347505722</v>
      </c>
      <c r="K381" s="6">
        <f t="shared" si="5"/>
        <v>78.16625608</v>
      </c>
    </row>
    <row r="382">
      <c r="A382" s="2" t="s">
        <v>391</v>
      </c>
      <c r="B382" s="5">
        <f t="shared" si="1"/>
        <v>379</v>
      </c>
      <c r="C382" s="5">
        <v>7.0</v>
      </c>
      <c r="E382" s="6">
        <f t="shared" si="2"/>
        <v>1.146128036</v>
      </c>
      <c r="I382" s="6">
        <f t="shared" si="3"/>
        <v>0.0000552102499</v>
      </c>
      <c r="J382" s="6">
        <f t="shared" si="4"/>
        <v>0.5324227398</v>
      </c>
      <c r="K382" s="6">
        <f t="shared" si="5"/>
        <v>78.56455499</v>
      </c>
    </row>
    <row r="383">
      <c r="A383" s="7" t="s">
        <v>392</v>
      </c>
      <c r="B383" s="5">
        <f t="shared" si="1"/>
        <v>380</v>
      </c>
      <c r="C383" s="5">
        <v>7.0</v>
      </c>
      <c r="E383" s="6">
        <f t="shared" si="2"/>
        <v>1.146128036</v>
      </c>
      <c r="I383" s="6">
        <f t="shared" si="3"/>
        <v>0.00005497054509</v>
      </c>
      <c r="J383" s="6">
        <f t="shared" si="4"/>
        <v>0.5301111347</v>
      </c>
      <c r="K383" s="6">
        <f t="shared" si="5"/>
        <v>78.96355912</v>
      </c>
    </row>
    <row r="384">
      <c r="A384" s="2" t="s">
        <v>393</v>
      </c>
      <c r="B384" s="5">
        <f t="shared" si="1"/>
        <v>381</v>
      </c>
      <c r="C384" s="5">
        <v>7.0</v>
      </c>
      <c r="E384" s="6">
        <f t="shared" si="2"/>
        <v>1.146128036</v>
      </c>
      <c r="I384" s="6">
        <f t="shared" si="3"/>
        <v>0.00005473250687</v>
      </c>
      <c r="J384" s="6">
        <f t="shared" si="4"/>
        <v>0.5278156016</v>
      </c>
      <c r="K384" s="6">
        <f t="shared" si="5"/>
        <v>79.36326771</v>
      </c>
    </row>
    <row r="385">
      <c r="A385" s="2" t="s">
        <v>394</v>
      </c>
      <c r="B385" s="5">
        <f t="shared" si="1"/>
        <v>382</v>
      </c>
      <c r="C385" s="5">
        <v>7.0</v>
      </c>
      <c r="E385" s="6">
        <f t="shared" si="2"/>
        <v>1.146128036</v>
      </c>
      <c r="I385" s="6">
        <f t="shared" si="3"/>
        <v>0.00005449611934</v>
      </c>
      <c r="J385" s="6">
        <f t="shared" si="4"/>
        <v>0.5255359869</v>
      </c>
      <c r="K385" s="6">
        <f t="shared" si="5"/>
        <v>79.76367995</v>
      </c>
    </row>
    <row r="386">
      <c r="A386" s="2" t="s">
        <v>395</v>
      </c>
      <c r="B386" s="5">
        <f t="shared" si="1"/>
        <v>383</v>
      </c>
      <c r="C386" s="5">
        <v>7.0</v>
      </c>
      <c r="E386" s="6">
        <f t="shared" si="2"/>
        <v>1.146128036</v>
      </c>
      <c r="I386" s="6">
        <f t="shared" si="3"/>
        <v>0.00005426136677</v>
      </c>
      <c r="J386" s="6">
        <f t="shared" si="4"/>
        <v>0.523272139</v>
      </c>
      <c r="K386" s="6">
        <f t="shared" si="5"/>
        <v>80.16479507</v>
      </c>
    </row>
    <row r="387">
      <c r="A387" s="2" t="s">
        <v>396</v>
      </c>
      <c r="B387" s="5">
        <f t="shared" si="1"/>
        <v>384</v>
      </c>
      <c r="C387" s="5">
        <v>7.0</v>
      </c>
      <c r="E387" s="6">
        <f t="shared" si="2"/>
        <v>1.146128036</v>
      </c>
      <c r="I387" s="6">
        <f t="shared" si="3"/>
        <v>0.00005402823362</v>
      </c>
      <c r="J387" s="6">
        <f t="shared" si="4"/>
        <v>0.5210239081</v>
      </c>
      <c r="K387" s="6">
        <f t="shared" si="5"/>
        <v>80.5666123</v>
      </c>
    </row>
    <row r="388">
      <c r="A388" s="2" t="s">
        <v>397</v>
      </c>
      <c r="B388" s="5">
        <f t="shared" si="1"/>
        <v>385</v>
      </c>
      <c r="C388" s="5">
        <v>7.0</v>
      </c>
      <c r="E388" s="6">
        <f t="shared" si="2"/>
        <v>1.146128036</v>
      </c>
      <c r="I388" s="6">
        <f t="shared" si="3"/>
        <v>0.00005379670455</v>
      </c>
      <c r="J388" s="6">
        <f t="shared" si="4"/>
        <v>0.5187911462</v>
      </c>
      <c r="K388" s="6">
        <f t="shared" si="5"/>
        <v>80.96913086</v>
      </c>
    </row>
    <row r="389">
      <c r="A389" s="2" t="s">
        <v>398</v>
      </c>
      <c r="B389" s="5">
        <f t="shared" si="1"/>
        <v>386</v>
      </c>
      <c r="C389" s="5">
        <v>7.0</v>
      </c>
      <c r="E389" s="6">
        <f t="shared" si="2"/>
        <v>1.146128036</v>
      </c>
      <c r="I389" s="6">
        <f t="shared" si="3"/>
        <v>0.00005356676441</v>
      </c>
      <c r="J389" s="6">
        <f t="shared" si="4"/>
        <v>0.5165737072</v>
      </c>
      <c r="K389" s="6">
        <f t="shared" si="5"/>
        <v>81.37234998</v>
      </c>
    </row>
    <row r="390">
      <c r="A390" s="2" t="s">
        <v>399</v>
      </c>
      <c r="B390" s="5">
        <f t="shared" si="1"/>
        <v>387</v>
      </c>
      <c r="C390" s="5">
        <v>7.0</v>
      </c>
      <c r="E390" s="6">
        <f t="shared" si="2"/>
        <v>1.146128036</v>
      </c>
      <c r="I390" s="6">
        <f t="shared" si="3"/>
        <v>0.00005333839821</v>
      </c>
      <c r="J390" s="6">
        <f t="shared" si="4"/>
        <v>0.5143714466</v>
      </c>
      <c r="K390" s="6">
        <f t="shared" si="5"/>
        <v>81.7762689</v>
      </c>
    </row>
    <row r="391">
      <c r="A391" s="2" t="s">
        <v>400</v>
      </c>
      <c r="B391" s="5">
        <f t="shared" si="1"/>
        <v>388</v>
      </c>
      <c r="C391" s="5">
        <v>7.0</v>
      </c>
      <c r="E391" s="6">
        <f t="shared" si="2"/>
        <v>1.146128036</v>
      </c>
      <c r="I391" s="6">
        <f t="shared" si="3"/>
        <v>0.00005311159115</v>
      </c>
      <c r="J391" s="6">
        <f t="shared" si="4"/>
        <v>0.5121842216</v>
      </c>
      <c r="K391" s="6">
        <f t="shared" si="5"/>
        <v>82.18088687</v>
      </c>
    </row>
    <row r="392">
      <c r="A392" s="2" t="s">
        <v>401</v>
      </c>
      <c r="B392" s="5">
        <f t="shared" si="1"/>
        <v>389</v>
      </c>
      <c r="C392" s="5">
        <v>7.0</v>
      </c>
      <c r="E392" s="6">
        <f t="shared" si="2"/>
        <v>1.146128036</v>
      </c>
      <c r="I392" s="6">
        <f t="shared" si="3"/>
        <v>0.00005288632861</v>
      </c>
      <c r="J392" s="6">
        <f t="shared" si="4"/>
        <v>0.5100118914</v>
      </c>
      <c r="K392" s="6">
        <f t="shared" si="5"/>
        <v>82.58620311</v>
      </c>
    </row>
    <row r="393">
      <c r="A393" s="2" t="s">
        <v>402</v>
      </c>
      <c r="B393" s="5">
        <f t="shared" si="1"/>
        <v>390</v>
      </c>
      <c r="C393" s="5">
        <v>7.0</v>
      </c>
      <c r="E393" s="6">
        <f t="shared" si="2"/>
        <v>1.146128036</v>
      </c>
      <c r="I393" s="6">
        <f t="shared" si="3"/>
        <v>0.00005266259614</v>
      </c>
      <c r="J393" s="6">
        <f t="shared" si="4"/>
        <v>0.5078543164</v>
      </c>
      <c r="K393" s="6">
        <f t="shared" si="5"/>
        <v>82.99221689</v>
      </c>
    </row>
    <row r="394">
      <c r="A394" s="2" t="s">
        <v>403</v>
      </c>
      <c r="B394" s="5">
        <f t="shared" si="1"/>
        <v>391</v>
      </c>
      <c r="C394" s="5">
        <v>7.0</v>
      </c>
      <c r="E394" s="6">
        <f t="shared" si="2"/>
        <v>1.146128036</v>
      </c>
      <c r="I394" s="6">
        <f t="shared" si="3"/>
        <v>0.00005244037947</v>
      </c>
      <c r="J394" s="6">
        <f t="shared" si="4"/>
        <v>0.5057113591</v>
      </c>
      <c r="K394" s="6">
        <f t="shared" si="5"/>
        <v>83.39892745</v>
      </c>
    </row>
    <row r="395">
      <c r="A395" s="2" t="s">
        <v>404</v>
      </c>
      <c r="B395" s="5">
        <f t="shared" si="1"/>
        <v>392</v>
      </c>
      <c r="C395" s="5">
        <v>7.0</v>
      </c>
      <c r="E395" s="6">
        <f t="shared" si="2"/>
        <v>1.146128036</v>
      </c>
      <c r="I395" s="6">
        <f t="shared" si="3"/>
        <v>0.0000522196645</v>
      </c>
      <c r="J395" s="6">
        <f t="shared" si="4"/>
        <v>0.5035828834</v>
      </c>
      <c r="K395" s="6">
        <f t="shared" si="5"/>
        <v>83.80633405</v>
      </c>
    </row>
    <row r="396">
      <c r="A396" s="2" t="s">
        <v>405</v>
      </c>
      <c r="B396" s="5">
        <f t="shared" si="1"/>
        <v>393</v>
      </c>
      <c r="C396" s="5">
        <v>7.0</v>
      </c>
      <c r="E396" s="6">
        <f t="shared" si="2"/>
        <v>1.146128036</v>
      </c>
      <c r="I396" s="6">
        <f t="shared" si="3"/>
        <v>0.00005200043727</v>
      </c>
      <c r="J396" s="6">
        <f t="shared" si="4"/>
        <v>0.501468755</v>
      </c>
      <c r="K396" s="6">
        <f t="shared" si="5"/>
        <v>84.21443594</v>
      </c>
    </row>
    <row r="397">
      <c r="A397" s="2" t="s">
        <v>406</v>
      </c>
      <c r="B397" s="5">
        <f t="shared" si="1"/>
        <v>394</v>
      </c>
      <c r="C397" s="5">
        <v>7.0</v>
      </c>
      <c r="E397" s="6">
        <f t="shared" si="2"/>
        <v>1.146128036</v>
      </c>
      <c r="I397" s="6">
        <f t="shared" si="3"/>
        <v>0.00005178268401</v>
      </c>
      <c r="J397" s="6">
        <f t="shared" si="4"/>
        <v>0.4993688408</v>
      </c>
      <c r="K397" s="6">
        <f t="shared" si="5"/>
        <v>84.6232324</v>
      </c>
    </row>
    <row r="398">
      <c r="A398" s="2" t="s">
        <v>407</v>
      </c>
      <c r="B398" s="5">
        <f t="shared" si="1"/>
        <v>395</v>
      </c>
      <c r="C398" s="5">
        <v>7.0</v>
      </c>
      <c r="E398" s="6">
        <f t="shared" si="2"/>
        <v>1.146128036</v>
      </c>
      <c r="I398" s="6">
        <f t="shared" si="3"/>
        <v>0.00005156639112</v>
      </c>
      <c r="J398" s="6">
        <f t="shared" si="4"/>
        <v>0.4972830097</v>
      </c>
      <c r="K398" s="6">
        <f t="shared" si="5"/>
        <v>85.03272267</v>
      </c>
    </row>
    <row r="399">
      <c r="A399" s="2" t="s">
        <v>408</v>
      </c>
      <c r="B399" s="5">
        <f t="shared" si="1"/>
        <v>396</v>
      </c>
      <c r="C399" s="5">
        <v>7.0</v>
      </c>
      <c r="E399" s="6">
        <f t="shared" si="2"/>
        <v>1.146128036</v>
      </c>
      <c r="I399" s="6">
        <f t="shared" si="3"/>
        <v>0.00005135154513</v>
      </c>
      <c r="J399" s="6">
        <f t="shared" si="4"/>
        <v>0.4952111319</v>
      </c>
      <c r="K399" s="6">
        <f t="shared" si="5"/>
        <v>85.44290604</v>
      </c>
    </row>
    <row r="400">
      <c r="A400" s="2" t="s">
        <v>409</v>
      </c>
      <c r="B400" s="5">
        <f t="shared" si="1"/>
        <v>397</v>
      </c>
      <c r="C400" s="5">
        <v>7.0</v>
      </c>
      <c r="E400" s="6">
        <f t="shared" si="2"/>
        <v>1.146128036</v>
      </c>
      <c r="I400" s="6">
        <f t="shared" si="3"/>
        <v>0.00005113813275</v>
      </c>
      <c r="J400" s="6">
        <f t="shared" si="4"/>
        <v>0.4931530792</v>
      </c>
      <c r="K400" s="6">
        <f t="shared" si="5"/>
        <v>85.85378178</v>
      </c>
    </row>
    <row r="401">
      <c r="A401" s="2" t="s">
        <v>410</v>
      </c>
      <c r="B401" s="5">
        <f t="shared" si="1"/>
        <v>398</v>
      </c>
      <c r="C401" s="5">
        <v>7.0</v>
      </c>
      <c r="E401" s="6">
        <f t="shared" si="2"/>
        <v>1.146128036</v>
      </c>
      <c r="I401" s="6">
        <f t="shared" si="3"/>
        <v>0.00005092614084</v>
      </c>
      <c r="J401" s="6">
        <f t="shared" si="4"/>
        <v>0.4911087249</v>
      </c>
      <c r="K401" s="6">
        <f t="shared" si="5"/>
        <v>86.26534916</v>
      </c>
    </row>
    <row r="402">
      <c r="A402" s="2" t="s">
        <v>411</v>
      </c>
      <c r="B402" s="5">
        <f t="shared" si="1"/>
        <v>399</v>
      </c>
      <c r="C402" s="5">
        <v>7.0</v>
      </c>
      <c r="E402" s="6">
        <f t="shared" si="2"/>
        <v>1.146128036</v>
      </c>
      <c r="I402" s="6">
        <f t="shared" si="3"/>
        <v>0.00005071555641</v>
      </c>
      <c r="J402" s="6">
        <f t="shared" si="4"/>
        <v>0.4890779437</v>
      </c>
      <c r="K402" s="6">
        <f t="shared" si="5"/>
        <v>86.67760747</v>
      </c>
    </row>
    <row r="403">
      <c r="A403" s="2" t="s">
        <v>412</v>
      </c>
      <c r="B403" s="5">
        <f t="shared" si="1"/>
        <v>400</v>
      </c>
      <c r="C403" s="5">
        <v>7.0</v>
      </c>
      <c r="E403" s="6">
        <f t="shared" si="2"/>
        <v>1.146128036</v>
      </c>
      <c r="I403" s="6">
        <f t="shared" si="3"/>
        <v>0.00005050636662</v>
      </c>
      <c r="J403" s="6">
        <f t="shared" si="4"/>
        <v>0.4870606117</v>
      </c>
      <c r="K403" s="6">
        <f t="shared" si="5"/>
        <v>87.09055598</v>
      </c>
    </row>
    <row r="404">
      <c r="A404" s="2" t="s">
        <v>413</v>
      </c>
      <c r="B404" s="5">
        <f t="shared" si="1"/>
        <v>401</v>
      </c>
      <c r="C404" s="5">
        <v>7.0</v>
      </c>
      <c r="E404" s="6">
        <f t="shared" si="2"/>
        <v>1.146128036</v>
      </c>
      <c r="I404" s="6">
        <f t="shared" si="3"/>
        <v>0.00005029855879</v>
      </c>
      <c r="J404" s="6">
        <f t="shared" si="4"/>
        <v>0.4850566068</v>
      </c>
      <c r="K404" s="6">
        <f t="shared" si="5"/>
        <v>87.50419399</v>
      </c>
    </row>
    <row r="405">
      <c r="A405" s="2" t="s">
        <v>414</v>
      </c>
      <c r="B405" s="5">
        <f t="shared" si="1"/>
        <v>402</v>
      </c>
      <c r="C405" s="5">
        <v>7.0</v>
      </c>
      <c r="E405" s="6">
        <f t="shared" si="2"/>
        <v>1.146128036</v>
      </c>
      <c r="I405" s="6">
        <f t="shared" si="3"/>
        <v>0.00005009212037</v>
      </c>
      <c r="J405" s="6">
        <f t="shared" si="4"/>
        <v>0.4830658078</v>
      </c>
      <c r="K405" s="6">
        <f t="shared" si="5"/>
        <v>87.91852079</v>
      </c>
    </row>
    <row r="406">
      <c r="A406" s="2" t="s">
        <v>415</v>
      </c>
      <c r="B406" s="5">
        <f t="shared" si="1"/>
        <v>403</v>
      </c>
      <c r="C406" s="5">
        <v>7.0</v>
      </c>
      <c r="E406" s="6">
        <f t="shared" si="2"/>
        <v>1.146128036</v>
      </c>
      <c r="I406" s="6">
        <f t="shared" si="3"/>
        <v>0.00004988703897</v>
      </c>
      <c r="J406" s="6">
        <f t="shared" si="4"/>
        <v>0.4810880953</v>
      </c>
      <c r="K406" s="6">
        <f t="shared" si="5"/>
        <v>88.33353566</v>
      </c>
    </row>
    <row r="407">
      <c r="A407" s="2" t="s">
        <v>416</v>
      </c>
      <c r="B407" s="5">
        <f t="shared" si="1"/>
        <v>404</v>
      </c>
      <c r="C407" s="5">
        <v>7.0</v>
      </c>
      <c r="E407" s="6">
        <f t="shared" si="2"/>
        <v>1.146128036</v>
      </c>
      <c r="I407" s="6">
        <f t="shared" si="3"/>
        <v>0.00004968330233</v>
      </c>
      <c r="J407" s="6">
        <f t="shared" si="4"/>
        <v>0.4791233511</v>
      </c>
      <c r="K407" s="6">
        <f t="shared" si="5"/>
        <v>88.74923791</v>
      </c>
    </row>
    <row r="408">
      <c r="A408" s="2" t="s">
        <v>417</v>
      </c>
      <c r="B408" s="5">
        <f t="shared" si="1"/>
        <v>405</v>
      </c>
      <c r="C408" s="5">
        <v>7.0</v>
      </c>
      <c r="E408" s="6">
        <f t="shared" si="2"/>
        <v>1.146128036</v>
      </c>
      <c r="I408" s="6">
        <f t="shared" si="3"/>
        <v>0.00004948089833</v>
      </c>
      <c r="J408" s="6">
        <f t="shared" si="4"/>
        <v>0.4771714583</v>
      </c>
      <c r="K408" s="6">
        <f t="shared" si="5"/>
        <v>89.16562684</v>
      </c>
    </row>
    <row r="409">
      <c r="A409" s="2" t="s">
        <v>418</v>
      </c>
      <c r="B409" s="5">
        <f t="shared" si="1"/>
        <v>406</v>
      </c>
      <c r="C409" s="5">
        <v>7.0</v>
      </c>
      <c r="E409" s="6">
        <f t="shared" si="2"/>
        <v>1.146128036</v>
      </c>
      <c r="I409" s="6">
        <f t="shared" si="3"/>
        <v>0.00004927981501</v>
      </c>
      <c r="J409" s="6">
        <f t="shared" si="4"/>
        <v>0.4752323015</v>
      </c>
      <c r="K409" s="6">
        <f t="shared" si="5"/>
        <v>89.58270174</v>
      </c>
    </row>
    <row r="410">
      <c r="A410" s="2" t="s">
        <v>419</v>
      </c>
      <c r="B410" s="5">
        <f t="shared" si="1"/>
        <v>407</v>
      </c>
      <c r="C410" s="5">
        <v>7.0</v>
      </c>
      <c r="E410" s="6">
        <f t="shared" si="2"/>
        <v>1.146128036</v>
      </c>
      <c r="I410" s="6">
        <f t="shared" si="3"/>
        <v>0.00004908004053</v>
      </c>
      <c r="J410" s="6">
        <f t="shared" si="4"/>
        <v>0.4733057664</v>
      </c>
      <c r="K410" s="6">
        <f t="shared" si="5"/>
        <v>90.00046194</v>
      </c>
    </row>
    <row r="411">
      <c r="A411" s="2" t="s">
        <v>420</v>
      </c>
      <c r="B411" s="5">
        <f t="shared" si="1"/>
        <v>408</v>
      </c>
      <c r="C411" s="5">
        <v>7.0</v>
      </c>
      <c r="E411" s="6">
        <f t="shared" si="2"/>
        <v>1.146128036</v>
      </c>
      <c r="I411" s="6">
        <f t="shared" si="3"/>
        <v>0.00004888156317</v>
      </c>
      <c r="J411" s="6">
        <f t="shared" si="4"/>
        <v>0.4713917404</v>
      </c>
      <c r="K411" s="6">
        <f t="shared" si="5"/>
        <v>90.41890673</v>
      </c>
    </row>
    <row r="412">
      <c r="A412" s="2" t="s">
        <v>421</v>
      </c>
      <c r="B412" s="5">
        <f t="shared" si="1"/>
        <v>409</v>
      </c>
      <c r="C412" s="5">
        <v>6.0</v>
      </c>
      <c r="E412" s="6">
        <f t="shared" si="2"/>
        <v>1.079181246</v>
      </c>
      <c r="I412" s="6">
        <f t="shared" si="3"/>
        <v>0.00004868437137</v>
      </c>
      <c r="J412" s="6">
        <f t="shared" si="4"/>
        <v>0.4694901117</v>
      </c>
      <c r="K412" s="6">
        <f t="shared" si="5"/>
        <v>65.14842137</v>
      </c>
    </row>
    <row r="413">
      <c r="A413" s="2" t="s">
        <v>422</v>
      </c>
      <c r="B413" s="5">
        <f t="shared" si="1"/>
        <v>410</v>
      </c>
      <c r="C413" s="5">
        <v>6.0</v>
      </c>
      <c r="E413" s="6">
        <f t="shared" si="2"/>
        <v>1.079181246</v>
      </c>
      <c r="I413" s="6">
        <f t="shared" si="3"/>
        <v>0.0000484884537</v>
      </c>
      <c r="J413" s="6">
        <f t="shared" si="4"/>
        <v>0.46760077</v>
      </c>
      <c r="K413" s="6">
        <f t="shared" si="5"/>
        <v>65.45635338</v>
      </c>
    </row>
    <row r="414">
      <c r="A414" s="2" t="s">
        <v>423</v>
      </c>
      <c r="B414" s="5">
        <f t="shared" si="1"/>
        <v>411</v>
      </c>
      <c r="C414" s="5">
        <v>6.0</v>
      </c>
      <c r="E414" s="6">
        <f t="shared" si="2"/>
        <v>1.079181246</v>
      </c>
      <c r="I414" s="6">
        <f t="shared" si="3"/>
        <v>0.00004829379883</v>
      </c>
      <c r="J414" s="6">
        <f t="shared" si="4"/>
        <v>0.4657236063</v>
      </c>
      <c r="K414" s="6">
        <f t="shared" si="5"/>
        <v>65.76479007</v>
      </c>
    </row>
    <row r="415">
      <c r="A415" s="2" t="s">
        <v>424</v>
      </c>
      <c r="B415" s="5">
        <f t="shared" si="1"/>
        <v>412</v>
      </c>
      <c r="C415" s="5">
        <v>6.0</v>
      </c>
      <c r="E415" s="6">
        <f t="shared" si="2"/>
        <v>1.079181246</v>
      </c>
      <c r="I415" s="6">
        <f t="shared" si="3"/>
        <v>0.0000481003956</v>
      </c>
      <c r="J415" s="6">
        <f t="shared" si="4"/>
        <v>0.4638585128</v>
      </c>
      <c r="K415" s="6">
        <f t="shared" si="5"/>
        <v>66.07373094</v>
      </c>
    </row>
    <row r="416">
      <c r="A416" s="2" t="s">
        <v>425</v>
      </c>
      <c r="B416" s="5">
        <f t="shared" si="1"/>
        <v>413</v>
      </c>
      <c r="C416" s="5">
        <v>6.0</v>
      </c>
      <c r="E416" s="6">
        <f t="shared" si="2"/>
        <v>1.079181246</v>
      </c>
      <c r="I416" s="6">
        <f t="shared" si="3"/>
        <v>0.00004790823293</v>
      </c>
      <c r="J416" s="6">
        <f t="shared" si="4"/>
        <v>0.4620053827</v>
      </c>
      <c r="K416" s="6">
        <f t="shared" si="5"/>
        <v>66.38317545</v>
      </c>
    </row>
    <row r="417">
      <c r="A417" s="2" t="s">
        <v>426</v>
      </c>
      <c r="B417" s="5">
        <f t="shared" si="1"/>
        <v>414</v>
      </c>
      <c r="C417" s="5">
        <v>6.0</v>
      </c>
      <c r="E417" s="6">
        <f t="shared" si="2"/>
        <v>1.079181246</v>
      </c>
      <c r="I417" s="6">
        <f t="shared" si="3"/>
        <v>0.0000477172999</v>
      </c>
      <c r="J417" s="6">
        <f t="shared" si="4"/>
        <v>0.4601641107</v>
      </c>
      <c r="K417" s="6">
        <f t="shared" si="5"/>
        <v>66.69312309</v>
      </c>
    </row>
    <row r="418">
      <c r="A418" s="2" t="s">
        <v>427</v>
      </c>
      <c r="B418" s="5">
        <f t="shared" si="1"/>
        <v>415</v>
      </c>
      <c r="C418" s="5">
        <v>6.0</v>
      </c>
      <c r="E418" s="6">
        <f t="shared" si="2"/>
        <v>1.079181246</v>
      </c>
      <c r="I418" s="6">
        <f t="shared" si="3"/>
        <v>0.00004752758571</v>
      </c>
      <c r="J418" s="6">
        <f t="shared" si="4"/>
        <v>0.4583345926</v>
      </c>
      <c r="K418" s="6">
        <f t="shared" si="5"/>
        <v>67.00357333</v>
      </c>
    </row>
    <row r="419">
      <c r="A419" s="2" t="s">
        <v>428</v>
      </c>
      <c r="B419" s="5">
        <f t="shared" si="1"/>
        <v>416</v>
      </c>
      <c r="C419" s="5">
        <v>6.0</v>
      </c>
      <c r="E419" s="6">
        <f t="shared" si="2"/>
        <v>1.079181246</v>
      </c>
      <c r="I419" s="6">
        <f t="shared" si="3"/>
        <v>0.00004733907965</v>
      </c>
      <c r="J419" s="6">
        <f t="shared" si="4"/>
        <v>0.4565167252</v>
      </c>
      <c r="K419" s="6">
        <f t="shared" si="5"/>
        <v>67.31452567</v>
      </c>
    </row>
    <row r="420">
      <c r="A420" s="2" t="s">
        <v>429</v>
      </c>
      <c r="B420" s="5">
        <f t="shared" si="1"/>
        <v>417</v>
      </c>
      <c r="C420" s="5">
        <v>6.0</v>
      </c>
      <c r="E420" s="6">
        <f t="shared" si="2"/>
        <v>1.079181246</v>
      </c>
      <c r="I420" s="6">
        <f t="shared" si="3"/>
        <v>0.00004715177116</v>
      </c>
      <c r="J420" s="6">
        <f t="shared" si="4"/>
        <v>0.4547104067</v>
      </c>
      <c r="K420" s="6">
        <f t="shared" si="5"/>
        <v>67.62597957</v>
      </c>
    </row>
    <row r="421">
      <c r="A421" s="2" t="s">
        <v>430</v>
      </c>
      <c r="B421" s="5">
        <f t="shared" si="1"/>
        <v>418</v>
      </c>
      <c r="C421" s="5">
        <v>6.0</v>
      </c>
      <c r="E421" s="6">
        <f t="shared" si="2"/>
        <v>1.079181246</v>
      </c>
      <c r="I421" s="6">
        <f t="shared" si="3"/>
        <v>0.00004696564978</v>
      </c>
      <c r="J421" s="6">
        <f t="shared" si="4"/>
        <v>0.4529155361</v>
      </c>
      <c r="K421" s="6">
        <f t="shared" si="5"/>
        <v>67.93793455</v>
      </c>
    </row>
    <row r="422">
      <c r="A422" s="2" t="s">
        <v>431</v>
      </c>
      <c r="B422" s="5">
        <f t="shared" si="1"/>
        <v>419</v>
      </c>
      <c r="C422" s="5">
        <v>6.0</v>
      </c>
      <c r="E422" s="6">
        <f t="shared" si="2"/>
        <v>1.079181246</v>
      </c>
      <c r="I422" s="6">
        <f t="shared" si="3"/>
        <v>0.00004678070519</v>
      </c>
      <c r="J422" s="6">
        <f t="shared" si="4"/>
        <v>0.4511320139</v>
      </c>
      <c r="K422" s="6">
        <f t="shared" si="5"/>
        <v>68.25039008</v>
      </c>
    </row>
    <row r="423">
      <c r="A423" s="2" t="s">
        <v>432</v>
      </c>
      <c r="B423" s="5">
        <f t="shared" si="1"/>
        <v>420</v>
      </c>
      <c r="C423" s="5">
        <v>6.0</v>
      </c>
      <c r="E423" s="6">
        <f t="shared" si="2"/>
        <v>1.079181246</v>
      </c>
      <c r="I423" s="6">
        <f t="shared" si="3"/>
        <v>0.00004659692715</v>
      </c>
      <c r="J423" s="6">
        <f t="shared" si="4"/>
        <v>0.4493597414</v>
      </c>
      <c r="K423" s="6">
        <f t="shared" si="5"/>
        <v>68.56334566</v>
      </c>
    </row>
    <row r="424">
      <c r="A424" s="2" t="s">
        <v>433</v>
      </c>
      <c r="B424" s="5">
        <f t="shared" si="1"/>
        <v>421</v>
      </c>
      <c r="C424" s="5">
        <v>6.0</v>
      </c>
      <c r="E424" s="6">
        <f t="shared" si="2"/>
        <v>1.079181246</v>
      </c>
      <c r="I424" s="6">
        <f t="shared" si="3"/>
        <v>0.00004641430557</v>
      </c>
      <c r="J424" s="6">
        <f t="shared" si="4"/>
        <v>0.4475986212</v>
      </c>
      <c r="K424" s="6">
        <f t="shared" si="5"/>
        <v>68.87680079</v>
      </c>
    </row>
    <row r="425">
      <c r="A425" s="2" t="s">
        <v>434</v>
      </c>
      <c r="B425" s="5">
        <f t="shared" si="1"/>
        <v>422</v>
      </c>
      <c r="C425" s="5">
        <v>6.0</v>
      </c>
      <c r="E425" s="6">
        <f t="shared" si="2"/>
        <v>1.079181246</v>
      </c>
      <c r="I425" s="6">
        <f t="shared" si="3"/>
        <v>0.00004623283043</v>
      </c>
      <c r="J425" s="6">
        <f t="shared" si="4"/>
        <v>0.4458485569</v>
      </c>
      <c r="K425" s="6">
        <f t="shared" si="5"/>
        <v>69.19075497</v>
      </c>
    </row>
    <row r="426">
      <c r="A426" s="2" t="s">
        <v>435</v>
      </c>
      <c r="B426" s="5">
        <f t="shared" si="1"/>
        <v>423</v>
      </c>
      <c r="C426" s="5">
        <v>6.0</v>
      </c>
      <c r="E426" s="6">
        <f t="shared" si="2"/>
        <v>1.079181246</v>
      </c>
      <c r="I426" s="6">
        <f t="shared" si="3"/>
        <v>0.00004605249185</v>
      </c>
      <c r="J426" s="6">
        <f t="shared" si="4"/>
        <v>0.444109453</v>
      </c>
      <c r="K426" s="6">
        <f t="shared" si="5"/>
        <v>69.50520769</v>
      </c>
    </row>
    <row r="427">
      <c r="A427" s="2" t="s">
        <v>436</v>
      </c>
      <c r="B427" s="5">
        <f t="shared" si="1"/>
        <v>424</v>
      </c>
      <c r="C427" s="5">
        <v>6.0</v>
      </c>
      <c r="E427" s="6">
        <f t="shared" si="2"/>
        <v>1.079181246</v>
      </c>
      <c r="I427" s="6">
        <f t="shared" si="3"/>
        <v>0.00004587328006</v>
      </c>
      <c r="J427" s="6">
        <f t="shared" si="4"/>
        <v>0.4423812153</v>
      </c>
      <c r="K427" s="6">
        <f t="shared" si="5"/>
        <v>69.82015847</v>
      </c>
    </row>
    <row r="428">
      <c r="A428" s="2" t="s">
        <v>437</v>
      </c>
      <c r="B428" s="5">
        <f t="shared" si="1"/>
        <v>425</v>
      </c>
      <c r="C428" s="5">
        <v>6.0</v>
      </c>
      <c r="E428" s="6">
        <f t="shared" si="2"/>
        <v>1.079181246</v>
      </c>
      <c r="I428" s="6">
        <f t="shared" si="3"/>
        <v>0.00004569518537</v>
      </c>
      <c r="J428" s="6">
        <f t="shared" si="4"/>
        <v>0.4406637505</v>
      </c>
      <c r="K428" s="6">
        <f t="shared" si="5"/>
        <v>70.13560679</v>
      </c>
    </row>
    <row r="429">
      <c r="A429" s="2" t="s">
        <v>438</v>
      </c>
      <c r="B429" s="5">
        <f t="shared" si="1"/>
        <v>426</v>
      </c>
      <c r="C429" s="5">
        <v>6.0</v>
      </c>
      <c r="E429" s="6">
        <f t="shared" si="2"/>
        <v>1.079181246</v>
      </c>
      <c r="I429" s="6">
        <f t="shared" si="3"/>
        <v>0.00004551819822</v>
      </c>
      <c r="J429" s="6">
        <f t="shared" si="4"/>
        <v>0.4389569663</v>
      </c>
      <c r="K429" s="6">
        <f t="shared" si="5"/>
        <v>70.45155219</v>
      </c>
    </row>
    <row r="430">
      <c r="A430" s="2" t="s">
        <v>439</v>
      </c>
      <c r="B430" s="5">
        <f t="shared" si="1"/>
        <v>427</v>
      </c>
      <c r="C430" s="5">
        <v>6.0</v>
      </c>
      <c r="E430" s="6">
        <f t="shared" si="2"/>
        <v>1.079181246</v>
      </c>
      <c r="I430" s="6">
        <f t="shared" si="3"/>
        <v>0.00004534230916</v>
      </c>
      <c r="J430" s="6">
        <f t="shared" si="4"/>
        <v>0.4372607715</v>
      </c>
      <c r="K430" s="6">
        <f t="shared" si="5"/>
        <v>70.76799416</v>
      </c>
    </row>
    <row r="431">
      <c r="A431" s="2" t="s">
        <v>440</v>
      </c>
      <c r="B431" s="5">
        <f t="shared" si="1"/>
        <v>428</v>
      </c>
      <c r="C431" s="5">
        <v>6.0</v>
      </c>
      <c r="E431" s="6">
        <f t="shared" si="2"/>
        <v>1.079181246</v>
      </c>
      <c r="I431" s="6">
        <f t="shared" si="3"/>
        <v>0.0000451675088</v>
      </c>
      <c r="J431" s="6">
        <f t="shared" si="4"/>
        <v>0.4355750758</v>
      </c>
      <c r="K431" s="6">
        <f t="shared" si="5"/>
        <v>71.08493221</v>
      </c>
    </row>
    <row r="432">
      <c r="A432" s="2" t="s">
        <v>441</v>
      </c>
      <c r="B432" s="5">
        <f t="shared" si="1"/>
        <v>429</v>
      </c>
      <c r="C432" s="5">
        <v>6.0</v>
      </c>
      <c r="E432" s="6">
        <f t="shared" si="2"/>
        <v>1.079181246</v>
      </c>
      <c r="I432" s="6">
        <f t="shared" si="3"/>
        <v>0.00004499378791</v>
      </c>
      <c r="J432" s="6">
        <f t="shared" si="4"/>
        <v>0.4338997899</v>
      </c>
      <c r="K432" s="6">
        <f t="shared" si="5"/>
        <v>71.40236587</v>
      </c>
    </row>
    <row r="433">
      <c r="A433" s="2" t="s">
        <v>442</v>
      </c>
      <c r="B433" s="5">
        <f t="shared" si="1"/>
        <v>430</v>
      </c>
      <c r="C433" s="5">
        <v>6.0</v>
      </c>
      <c r="E433" s="6">
        <f t="shared" si="2"/>
        <v>1.079181246</v>
      </c>
      <c r="I433" s="6">
        <f t="shared" si="3"/>
        <v>0.00004482113732</v>
      </c>
      <c r="J433" s="6">
        <f t="shared" si="4"/>
        <v>0.4322348255</v>
      </c>
      <c r="K433" s="6">
        <f t="shared" si="5"/>
        <v>71.72029464</v>
      </c>
    </row>
    <row r="434">
      <c r="A434" s="2" t="s">
        <v>443</v>
      </c>
      <c r="B434" s="5">
        <f t="shared" si="1"/>
        <v>431</v>
      </c>
      <c r="C434" s="5">
        <v>6.0</v>
      </c>
      <c r="E434" s="6">
        <f t="shared" si="2"/>
        <v>1.079181246</v>
      </c>
      <c r="I434" s="6">
        <f t="shared" si="3"/>
        <v>0.00004464954797</v>
      </c>
      <c r="J434" s="6">
        <f t="shared" si="4"/>
        <v>0.4305800952</v>
      </c>
      <c r="K434" s="6">
        <f t="shared" si="5"/>
        <v>72.03871805</v>
      </c>
    </row>
    <row r="435">
      <c r="A435" s="2" t="s">
        <v>444</v>
      </c>
      <c r="B435" s="5">
        <f t="shared" si="1"/>
        <v>432</v>
      </c>
      <c r="C435" s="5">
        <v>6.0</v>
      </c>
      <c r="E435" s="6">
        <f t="shared" si="2"/>
        <v>1.079181246</v>
      </c>
      <c r="I435" s="6">
        <f t="shared" si="3"/>
        <v>0.00004447901089</v>
      </c>
      <c r="J435" s="6">
        <f t="shared" si="4"/>
        <v>0.4289355125</v>
      </c>
      <c r="K435" s="6">
        <f t="shared" si="5"/>
        <v>72.35763563</v>
      </c>
    </row>
    <row r="436">
      <c r="A436" s="2" t="s">
        <v>445</v>
      </c>
      <c r="B436" s="5">
        <f t="shared" si="1"/>
        <v>433</v>
      </c>
      <c r="C436" s="5">
        <v>6.0</v>
      </c>
      <c r="E436" s="6">
        <f t="shared" si="2"/>
        <v>1.079181246</v>
      </c>
      <c r="I436" s="6">
        <f t="shared" si="3"/>
        <v>0.00004430951722</v>
      </c>
      <c r="J436" s="6">
        <f t="shared" si="4"/>
        <v>0.4273009921</v>
      </c>
      <c r="K436" s="6">
        <f t="shared" si="5"/>
        <v>72.67704688</v>
      </c>
    </row>
    <row r="437">
      <c r="A437" s="2" t="s">
        <v>446</v>
      </c>
      <c r="B437" s="5">
        <f t="shared" si="1"/>
        <v>434</v>
      </c>
      <c r="C437" s="5">
        <v>6.0</v>
      </c>
      <c r="E437" s="6">
        <f t="shared" si="2"/>
        <v>1.079181246</v>
      </c>
      <c r="I437" s="6">
        <f t="shared" si="3"/>
        <v>0.00004414105819</v>
      </c>
      <c r="J437" s="6">
        <f t="shared" si="4"/>
        <v>0.4256764492</v>
      </c>
      <c r="K437" s="6">
        <f t="shared" si="5"/>
        <v>72.99695134</v>
      </c>
    </row>
    <row r="438">
      <c r="A438" s="2" t="s">
        <v>447</v>
      </c>
      <c r="B438" s="5">
        <f t="shared" si="1"/>
        <v>435</v>
      </c>
      <c r="C438" s="5">
        <v>6.0</v>
      </c>
      <c r="E438" s="6">
        <f t="shared" si="2"/>
        <v>1.079181246</v>
      </c>
      <c r="I438" s="6">
        <f t="shared" si="3"/>
        <v>0.00004397362512</v>
      </c>
      <c r="J438" s="6">
        <f t="shared" si="4"/>
        <v>0.4240618002</v>
      </c>
      <c r="K438" s="6">
        <f t="shared" si="5"/>
        <v>73.31734854</v>
      </c>
    </row>
    <row r="439">
      <c r="A439" s="2" t="s">
        <v>448</v>
      </c>
      <c r="B439" s="5">
        <f t="shared" si="1"/>
        <v>436</v>
      </c>
      <c r="C439" s="5">
        <v>6.0</v>
      </c>
      <c r="E439" s="6">
        <f t="shared" si="2"/>
        <v>1.079181246</v>
      </c>
      <c r="I439" s="6">
        <f t="shared" si="3"/>
        <v>0.00004380720942</v>
      </c>
      <c r="J439" s="6">
        <f t="shared" si="4"/>
        <v>0.4224569623</v>
      </c>
      <c r="K439" s="6">
        <f t="shared" si="5"/>
        <v>73.638238</v>
      </c>
    </row>
    <row r="440">
      <c r="A440" s="2" t="s">
        <v>449</v>
      </c>
      <c r="B440" s="5">
        <f t="shared" si="1"/>
        <v>437</v>
      </c>
      <c r="C440" s="5">
        <v>6.0</v>
      </c>
      <c r="E440" s="6">
        <f t="shared" si="2"/>
        <v>1.079181246</v>
      </c>
      <c r="I440" s="6">
        <f t="shared" si="3"/>
        <v>0.00004364180261</v>
      </c>
      <c r="J440" s="6">
        <f t="shared" si="4"/>
        <v>0.4208618536</v>
      </c>
      <c r="K440" s="6">
        <f t="shared" si="5"/>
        <v>73.95961926</v>
      </c>
    </row>
    <row r="441">
      <c r="A441" s="2" t="s">
        <v>450</v>
      </c>
      <c r="B441" s="5">
        <f t="shared" si="1"/>
        <v>438</v>
      </c>
      <c r="C441" s="5">
        <v>6.0</v>
      </c>
      <c r="E441" s="6">
        <f t="shared" si="2"/>
        <v>1.079181246</v>
      </c>
      <c r="I441" s="6">
        <f t="shared" si="3"/>
        <v>0.00004347739627</v>
      </c>
      <c r="J441" s="6">
        <f t="shared" si="4"/>
        <v>0.4192763931</v>
      </c>
      <c r="K441" s="6">
        <f t="shared" si="5"/>
        <v>74.28149186</v>
      </c>
    </row>
    <row r="442">
      <c r="A442" s="2" t="s">
        <v>451</v>
      </c>
      <c r="B442" s="5">
        <f t="shared" si="1"/>
        <v>439</v>
      </c>
      <c r="C442" s="5">
        <v>6.0</v>
      </c>
      <c r="E442" s="6">
        <f t="shared" si="2"/>
        <v>1.079181246</v>
      </c>
      <c r="I442" s="6">
        <f t="shared" si="3"/>
        <v>0.00004331398209</v>
      </c>
      <c r="J442" s="6">
        <f t="shared" si="4"/>
        <v>0.4177005005</v>
      </c>
      <c r="K442" s="6">
        <f t="shared" si="5"/>
        <v>74.60385531</v>
      </c>
    </row>
    <row r="443">
      <c r="A443" s="2" t="s">
        <v>452</v>
      </c>
      <c r="B443" s="5">
        <f t="shared" si="1"/>
        <v>440</v>
      </c>
      <c r="C443" s="5">
        <v>6.0</v>
      </c>
      <c r="E443" s="6">
        <f t="shared" si="2"/>
        <v>1.079181246</v>
      </c>
      <c r="I443" s="6">
        <f t="shared" si="3"/>
        <v>0.00004315155185</v>
      </c>
      <c r="J443" s="6">
        <f t="shared" si="4"/>
        <v>0.4161340965</v>
      </c>
      <c r="K443" s="6">
        <f t="shared" si="5"/>
        <v>74.92670918</v>
      </c>
    </row>
    <row r="444">
      <c r="A444" s="2" t="s">
        <v>453</v>
      </c>
      <c r="B444" s="5">
        <f t="shared" si="1"/>
        <v>441</v>
      </c>
      <c r="C444" s="5">
        <v>6.0</v>
      </c>
      <c r="E444" s="6">
        <f t="shared" si="2"/>
        <v>1.079181246</v>
      </c>
      <c r="I444" s="6">
        <f t="shared" si="3"/>
        <v>0.0000429900974</v>
      </c>
      <c r="J444" s="6">
        <f t="shared" si="4"/>
        <v>0.4145771026</v>
      </c>
      <c r="K444" s="6">
        <f t="shared" si="5"/>
        <v>75.25005299</v>
      </c>
    </row>
    <row r="445">
      <c r="A445" s="2" t="s">
        <v>454</v>
      </c>
      <c r="B445" s="5">
        <f t="shared" si="1"/>
        <v>442</v>
      </c>
      <c r="C445" s="5">
        <v>6.0</v>
      </c>
      <c r="E445" s="6">
        <f t="shared" si="2"/>
        <v>1.079181246</v>
      </c>
      <c r="I445" s="6">
        <f t="shared" si="3"/>
        <v>0.00004282961069</v>
      </c>
      <c r="J445" s="6">
        <f t="shared" si="4"/>
        <v>0.4130294412</v>
      </c>
      <c r="K445" s="6">
        <f t="shared" si="5"/>
        <v>75.57388629</v>
      </c>
    </row>
    <row r="446">
      <c r="A446" s="2" t="s">
        <v>455</v>
      </c>
      <c r="B446" s="5">
        <f t="shared" si="1"/>
        <v>443</v>
      </c>
      <c r="C446" s="5">
        <v>6.0</v>
      </c>
      <c r="E446" s="6">
        <f t="shared" si="2"/>
        <v>1.079181246</v>
      </c>
      <c r="I446" s="6">
        <f t="shared" si="3"/>
        <v>0.00004267008375</v>
      </c>
      <c r="J446" s="6">
        <f t="shared" si="4"/>
        <v>0.4114910354</v>
      </c>
      <c r="K446" s="6">
        <f t="shared" si="5"/>
        <v>75.89820862</v>
      </c>
    </row>
    <row r="447">
      <c r="A447" s="2" t="s">
        <v>456</v>
      </c>
      <c r="B447" s="5">
        <f t="shared" si="1"/>
        <v>444</v>
      </c>
      <c r="C447" s="5">
        <v>6.0</v>
      </c>
      <c r="E447" s="6">
        <f t="shared" si="2"/>
        <v>1.079181246</v>
      </c>
      <c r="I447" s="6">
        <f t="shared" si="3"/>
        <v>0.00004251150869</v>
      </c>
      <c r="J447" s="6">
        <f t="shared" si="4"/>
        <v>0.4099618091</v>
      </c>
      <c r="K447" s="6">
        <f t="shared" si="5"/>
        <v>76.22301952</v>
      </c>
    </row>
    <row r="448">
      <c r="A448" s="2" t="s">
        <v>457</v>
      </c>
      <c r="B448" s="5">
        <f t="shared" si="1"/>
        <v>445</v>
      </c>
      <c r="C448" s="5">
        <v>6.0</v>
      </c>
      <c r="E448" s="6">
        <f t="shared" si="2"/>
        <v>1.079181246</v>
      </c>
      <c r="I448" s="6">
        <f t="shared" si="3"/>
        <v>0.00004235387771</v>
      </c>
      <c r="J448" s="6">
        <f t="shared" si="4"/>
        <v>0.408441687</v>
      </c>
      <c r="K448" s="6">
        <f t="shared" si="5"/>
        <v>76.54831856</v>
      </c>
    </row>
    <row r="449">
      <c r="A449" s="2" t="s">
        <v>458</v>
      </c>
      <c r="B449" s="5">
        <f t="shared" si="1"/>
        <v>446</v>
      </c>
      <c r="C449" s="5">
        <v>6.0</v>
      </c>
      <c r="E449" s="6">
        <f t="shared" si="2"/>
        <v>1.079181246</v>
      </c>
      <c r="I449" s="6">
        <f t="shared" si="3"/>
        <v>0.00004219718308</v>
      </c>
      <c r="J449" s="6">
        <f t="shared" si="4"/>
        <v>0.4069305947</v>
      </c>
      <c r="K449" s="6">
        <f t="shared" si="5"/>
        <v>76.87410526</v>
      </c>
    </row>
    <row r="450">
      <c r="A450" s="2" t="s">
        <v>459</v>
      </c>
      <c r="B450" s="5">
        <f t="shared" si="1"/>
        <v>447</v>
      </c>
      <c r="C450" s="5">
        <v>6.0</v>
      </c>
      <c r="E450" s="6">
        <f t="shared" si="2"/>
        <v>1.079181246</v>
      </c>
      <c r="I450" s="6">
        <f t="shared" si="3"/>
        <v>0.00004204141716</v>
      </c>
      <c r="J450" s="6">
        <f t="shared" si="4"/>
        <v>0.4054284585</v>
      </c>
      <c r="K450" s="6">
        <f t="shared" si="5"/>
        <v>77.2003792</v>
      </c>
    </row>
    <row r="451">
      <c r="A451" s="2" t="s">
        <v>460</v>
      </c>
      <c r="B451" s="5">
        <f t="shared" si="1"/>
        <v>448</v>
      </c>
      <c r="C451" s="5">
        <v>6.0</v>
      </c>
      <c r="E451" s="6">
        <f t="shared" si="2"/>
        <v>1.079181246</v>
      </c>
      <c r="I451" s="6">
        <f t="shared" si="3"/>
        <v>0.0000418865724</v>
      </c>
      <c r="J451" s="6">
        <f t="shared" si="4"/>
        <v>0.4039352054</v>
      </c>
      <c r="K451" s="6">
        <f t="shared" si="5"/>
        <v>77.52713991</v>
      </c>
    </row>
    <row r="452">
      <c r="A452" s="2" t="s">
        <v>461</v>
      </c>
      <c r="B452" s="5">
        <f t="shared" si="1"/>
        <v>449</v>
      </c>
      <c r="C452" s="5">
        <v>6.0</v>
      </c>
      <c r="E452" s="6">
        <f t="shared" si="2"/>
        <v>1.079181246</v>
      </c>
      <c r="I452" s="6">
        <f t="shared" si="3"/>
        <v>0.00004173264129</v>
      </c>
      <c r="J452" s="6">
        <f t="shared" si="4"/>
        <v>0.4024507633</v>
      </c>
      <c r="K452" s="6">
        <f t="shared" si="5"/>
        <v>77.85438696</v>
      </c>
    </row>
    <row r="453">
      <c r="A453" s="2" t="s">
        <v>462</v>
      </c>
      <c r="B453" s="5">
        <f t="shared" si="1"/>
        <v>450</v>
      </c>
      <c r="C453" s="5">
        <v>6.0</v>
      </c>
      <c r="E453" s="6">
        <f t="shared" si="2"/>
        <v>1.079181246</v>
      </c>
      <c r="I453" s="6">
        <f t="shared" si="3"/>
        <v>0.00004157961644</v>
      </c>
      <c r="J453" s="6">
        <f t="shared" si="4"/>
        <v>0.4009750607</v>
      </c>
      <c r="K453" s="6">
        <f t="shared" si="5"/>
        <v>78.18211991</v>
      </c>
    </row>
    <row r="454">
      <c r="A454" s="2" t="s">
        <v>463</v>
      </c>
      <c r="B454" s="5">
        <f t="shared" si="1"/>
        <v>451</v>
      </c>
      <c r="C454" s="5">
        <v>6.0</v>
      </c>
      <c r="E454" s="6">
        <f t="shared" si="2"/>
        <v>1.079181246</v>
      </c>
      <c r="I454" s="6">
        <f t="shared" si="3"/>
        <v>0.00004142749051</v>
      </c>
      <c r="J454" s="6">
        <f t="shared" si="4"/>
        <v>0.3995080268</v>
      </c>
      <c r="K454" s="6">
        <f t="shared" si="5"/>
        <v>78.5103383</v>
      </c>
    </row>
    <row r="455">
      <c r="A455" s="2" t="s">
        <v>464</v>
      </c>
      <c r="B455" s="5">
        <f t="shared" si="1"/>
        <v>452</v>
      </c>
      <c r="C455" s="5">
        <v>6.0</v>
      </c>
      <c r="E455" s="6">
        <f t="shared" si="2"/>
        <v>1.079181246</v>
      </c>
      <c r="I455" s="6">
        <f t="shared" si="3"/>
        <v>0.00004127625625</v>
      </c>
      <c r="J455" s="6">
        <f t="shared" si="4"/>
        <v>0.3980495918</v>
      </c>
      <c r="K455" s="6">
        <f t="shared" si="5"/>
        <v>78.83904171</v>
      </c>
    </row>
    <row r="456">
      <c r="A456" s="2" t="s">
        <v>465</v>
      </c>
      <c r="B456" s="5">
        <f t="shared" si="1"/>
        <v>453</v>
      </c>
      <c r="C456" s="5">
        <v>6.0</v>
      </c>
      <c r="E456" s="6">
        <f t="shared" si="2"/>
        <v>1.079181246</v>
      </c>
      <c r="I456" s="6">
        <f t="shared" si="3"/>
        <v>0.00004112590647</v>
      </c>
      <c r="J456" s="6">
        <f t="shared" si="4"/>
        <v>0.3965996864</v>
      </c>
      <c r="K456" s="6">
        <f t="shared" si="5"/>
        <v>79.1682297</v>
      </c>
    </row>
    <row r="457">
      <c r="A457" s="2" t="s">
        <v>466</v>
      </c>
      <c r="B457" s="5">
        <f t="shared" si="1"/>
        <v>454</v>
      </c>
      <c r="C457" s="5">
        <v>6.0</v>
      </c>
      <c r="E457" s="6">
        <f t="shared" si="2"/>
        <v>1.079181246</v>
      </c>
      <c r="I457" s="6">
        <f t="shared" si="3"/>
        <v>0.00004097643407</v>
      </c>
      <c r="J457" s="6">
        <f t="shared" si="4"/>
        <v>0.395158242</v>
      </c>
      <c r="K457" s="6">
        <f t="shared" si="5"/>
        <v>79.49790183</v>
      </c>
    </row>
    <row r="458">
      <c r="A458" s="2" t="s">
        <v>467</v>
      </c>
      <c r="B458" s="5">
        <f t="shared" si="1"/>
        <v>455</v>
      </c>
      <c r="C458" s="5">
        <v>6.0</v>
      </c>
      <c r="E458" s="6">
        <f t="shared" si="2"/>
        <v>1.079181246</v>
      </c>
      <c r="I458" s="6">
        <f t="shared" si="3"/>
        <v>0.00004082783201</v>
      </c>
      <c r="J458" s="6">
        <f t="shared" si="4"/>
        <v>0.3937251908</v>
      </c>
      <c r="K458" s="6">
        <f t="shared" si="5"/>
        <v>79.82805767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495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468</v>
      </c>
      <c r="F3" s="4" t="s">
        <v>469</v>
      </c>
      <c r="H3" s="4" t="s">
        <v>470</v>
      </c>
      <c r="J3" s="4" t="s">
        <v>480</v>
      </c>
      <c r="K3" s="4" t="s">
        <v>7</v>
      </c>
      <c r="M3" s="4" t="s">
        <v>8</v>
      </c>
    </row>
    <row r="4">
      <c r="A4" s="2" t="s">
        <v>9</v>
      </c>
      <c r="B4" s="5">
        <f t="shared" ref="B4:B45" si="2">ROW()-3</f>
        <v>1</v>
      </c>
      <c r="C4" s="5">
        <v>199.0</v>
      </c>
      <c r="E4" s="6">
        <f t="shared" ref="E4:F4" si="1">log(B4)</f>
        <v>0</v>
      </c>
      <c r="F4" s="6">
        <f t="shared" si="1"/>
        <v>2.298853076</v>
      </c>
      <c r="H4" s="6">
        <f>rsq(F:F,E:E)</f>
        <v>0.9868644782</v>
      </c>
      <c r="J4" s="6">
        <f t="shared" ref="J4:J45" si="4">B4^$H$6</f>
        <v>1</v>
      </c>
      <c r="K4" s="6">
        <f t="shared" ref="K4:K45" si="5">J4/$H$9*$H$12</f>
        <v>176.0340118</v>
      </c>
      <c r="M4" s="6">
        <f t="shared" ref="M4:M45" si="6">(K4-C4)^2/K4</f>
        <v>2.996219929</v>
      </c>
    </row>
    <row r="5">
      <c r="A5" s="2" t="s">
        <v>10</v>
      </c>
      <c r="B5" s="5">
        <f t="shared" si="2"/>
        <v>2</v>
      </c>
      <c r="C5" s="5">
        <v>70.0</v>
      </c>
      <c r="E5" s="6">
        <f t="shared" ref="E5:F5" si="3">log(B5)</f>
        <v>0.3010299957</v>
      </c>
      <c r="F5" s="6">
        <f t="shared" si="3"/>
        <v>1.84509804</v>
      </c>
      <c r="H5" s="4" t="s">
        <v>471</v>
      </c>
      <c r="J5" s="6">
        <f t="shared" si="4"/>
        <v>0.5322996611</v>
      </c>
      <c r="K5" s="6">
        <f t="shared" si="5"/>
        <v>93.70284482</v>
      </c>
      <c r="M5" s="6">
        <f t="shared" si="6"/>
        <v>5.995814252</v>
      </c>
    </row>
    <row r="6">
      <c r="A6" s="2" t="s">
        <v>14</v>
      </c>
      <c r="B6" s="5">
        <f t="shared" si="2"/>
        <v>3</v>
      </c>
      <c r="C6" s="5">
        <v>50.0</v>
      </c>
      <c r="E6" s="6">
        <f t="shared" ref="E6:F6" si="7">log(B6)</f>
        <v>0.4771212547</v>
      </c>
      <c r="F6" s="6">
        <f t="shared" si="7"/>
        <v>1.698970004</v>
      </c>
      <c r="H6" s="6">
        <f>slope(F:F,E:E)</f>
        <v>-0.9096894472</v>
      </c>
      <c r="J6" s="6">
        <f t="shared" si="4"/>
        <v>0.3681017054</v>
      </c>
      <c r="K6" s="6">
        <f t="shared" si="5"/>
        <v>64.79841995</v>
      </c>
      <c r="M6" s="6">
        <f t="shared" si="6"/>
        <v>3.379607609</v>
      </c>
    </row>
    <row r="7">
      <c r="A7" s="7" t="s">
        <v>11</v>
      </c>
      <c r="B7" s="5">
        <f t="shared" si="2"/>
        <v>4</v>
      </c>
      <c r="C7" s="5">
        <v>49.0</v>
      </c>
      <c r="E7" s="6">
        <f t="shared" ref="E7:F7" si="8">log(B7)</f>
        <v>0.6020599913</v>
      </c>
      <c r="F7" s="6">
        <f t="shared" si="8"/>
        <v>1.69019608</v>
      </c>
      <c r="J7" s="6">
        <f t="shared" si="4"/>
        <v>0.2833429292</v>
      </c>
      <c r="K7" s="6">
        <f t="shared" si="5"/>
        <v>49.87799254</v>
      </c>
      <c r="M7" s="6">
        <f t="shared" si="6"/>
        <v>0.01545513075</v>
      </c>
    </row>
    <row r="8">
      <c r="A8" s="7" t="s">
        <v>23</v>
      </c>
      <c r="B8" s="5">
        <f t="shared" si="2"/>
        <v>5</v>
      </c>
      <c r="C8" s="5">
        <v>42.0</v>
      </c>
      <c r="E8" s="6">
        <f t="shared" ref="E8:F8" si="9">log(B8)</f>
        <v>0.6989700043</v>
      </c>
      <c r="F8" s="6">
        <f t="shared" si="9"/>
        <v>1.62324929</v>
      </c>
      <c r="H8" s="4" t="s">
        <v>13</v>
      </c>
      <c r="J8" s="6">
        <f t="shared" si="4"/>
        <v>0.2312886723</v>
      </c>
      <c r="K8" s="6">
        <f t="shared" si="5"/>
        <v>40.71467287</v>
      </c>
      <c r="M8" s="6">
        <f t="shared" si="6"/>
        <v>0.04057666947</v>
      </c>
    </row>
    <row r="9">
      <c r="A9" s="2" t="s">
        <v>16</v>
      </c>
      <c r="B9" s="5">
        <f t="shared" si="2"/>
        <v>6</v>
      </c>
      <c r="C9" s="5">
        <v>37.0</v>
      </c>
      <c r="E9" s="6">
        <f t="shared" ref="E9:F9" si="10">log(B9)</f>
        <v>0.7781512504</v>
      </c>
      <c r="F9" s="6">
        <f t="shared" si="10"/>
        <v>1.568201724</v>
      </c>
      <c r="H9" s="6">
        <f>sum(J:J)</f>
        <v>5.033118265</v>
      </c>
      <c r="J9" s="6">
        <f t="shared" si="4"/>
        <v>0.195940413</v>
      </c>
      <c r="K9" s="6">
        <f t="shared" si="5"/>
        <v>34.49217698</v>
      </c>
      <c r="M9" s="6">
        <f t="shared" si="6"/>
        <v>0.1823363108</v>
      </c>
    </row>
    <row r="10">
      <c r="A10" s="2" t="s">
        <v>22</v>
      </c>
      <c r="B10" s="5">
        <f t="shared" si="2"/>
        <v>7</v>
      </c>
      <c r="C10" s="5">
        <v>33.0</v>
      </c>
      <c r="E10" s="6">
        <f t="shared" ref="E10:F10" si="11">log(B10)</f>
        <v>0.84509804</v>
      </c>
      <c r="F10" s="6">
        <f t="shared" si="11"/>
        <v>1.51851394</v>
      </c>
      <c r="J10" s="6">
        <f t="shared" si="4"/>
        <v>0.1703033658</v>
      </c>
      <c r="K10" s="6">
        <f t="shared" si="5"/>
        <v>29.9791847</v>
      </c>
      <c r="M10" s="6">
        <f t="shared" si="6"/>
        <v>0.3043887013</v>
      </c>
    </row>
    <row r="11">
      <c r="A11" s="2" t="s">
        <v>12</v>
      </c>
      <c r="B11" s="5">
        <f t="shared" si="2"/>
        <v>8</v>
      </c>
      <c r="C11" s="5">
        <v>29.0</v>
      </c>
      <c r="E11" s="6">
        <f t="shared" ref="E11:F11" si="12">log(B11)</f>
        <v>0.903089987</v>
      </c>
      <c r="F11" s="6">
        <f t="shared" si="12"/>
        <v>1.462397998</v>
      </c>
      <c r="H11" s="4" t="s">
        <v>17</v>
      </c>
      <c r="J11" s="6">
        <f t="shared" si="4"/>
        <v>0.1508233452</v>
      </c>
      <c r="K11" s="6">
        <f t="shared" si="5"/>
        <v>26.55003852</v>
      </c>
      <c r="M11" s="6">
        <f t="shared" si="6"/>
        <v>0.2260754248</v>
      </c>
    </row>
    <row r="12">
      <c r="A12" s="2" t="s">
        <v>30</v>
      </c>
      <c r="B12" s="5">
        <f t="shared" si="2"/>
        <v>9</v>
      </c>
      <c r="C12" s="5">
        <v>28.0</v>
      </c>
      <c r="E12" s="6">
        <f t="shared" ref="E12:F12" si="13">log(B12)</f>
        <v>0.9542425094</v>
      </c>
      <c r="F12" s="6">
        <f t="shared" si="13"/>
        <v>1.447158031</v>
      </c>
      <c r="H12" s="6">
        <f>sum(C:C)</f>
        <v>886</v>
      </c>
      <c r="J12" s="6">
        <f t="shared" si="4"/>
        <v>0.1354988655</v>
      </c>
      <c r="K12" s="6">
        <f t="shared" si="5"/>
        <v>23.85240889</v>
      </c>
      <c r="M12" s="6">
        <f t="shared" si="6"/>
        <v>0.7212064854</v>
      </c>
    </row>
    <row r="13">
      <c r="A13" s="2" t="s">
        <v>43</v>
      </c>
      <c r="B13" s="5">
        <f t="shared" si="2"/>
        <v>10</v>
      </c>
      <c r="C13" s="5">
        <v>27.0</v>
      </c>
      <c r="E13" s="6">
        <f t="shared" ref="E13:F13" si="14">log(B13)</f>
        <v>1</v>
      </c>
      <c r="F13" s="6">
        <f t="shared" si="14"/>
        <v>1.431363764</v>
      </c>
      <c r="J13" s="6">
        <f t="shared" si="4"/>
        <v>0.1231148819</v>
      </c>
      <c r="K13" s="6">
        <f t="shared" si="5"/>
        <v>21.67240657</v>
      </c>
      <c r="M13" s="6">
        <f t="shared" si="6"/>
        <v>1.309649284</v>
      </c>
    </row>
    <row r="14">
      <c r="A14" s="2" t="s">
        <v>27</v>
      </c>
      <c r="B14" s="5">
        <f t="shared" si="2"/>
        <v>11</v>
      </c>
      <c r="C14" s="5">
        <v>22.0</v>
      </c>
      <c r="E14" s="6">
        <f t="shared" ref="E14:F14" si="15">log(B14)</f>
        <v>1.041392685</v>
      </c>
      <c r="F14" s="6">
        <f t="shared" si="15"/>
        <v>1.342422681</v>
      </c>
      <c r="H14" s="4" t="s">
        <v>21</v>
      </c>
      <c r="J14" s="6">
        <f t="shared" si="4"/>
        <v>0.1128901536</v>
      </c>
      <c r="K14" s="6">
        <f t="shared" si="5"/>
        <v>19.87250663</v>
      </c>
      <c r="M14" s="6">
        <f t="shared" si="6"/>
        <v>0.2277633179</v>
      </c>
    </row>
    <row r="15">
      <c r="A15" s="2" t="s">
        <v>25</v>
      </c>
      <c r="B15" s="5">
        <f t="shared" si="2"/>
        <v>12</v>
      </c>
      <c r="C15" s="5">
        <v>18.0</v>
      </c>
      <c r="E15" s="6">
        <f t="shared" ref="E15:F15" si="16">log(B15)</f>
        <v>1.079181246</v>
      </c>
      <c r="F15" s="6">
        <f t="shared" si="16"/>
        <v>1.255272505</v>
      </c>
      <c r="H15" s="6">
        <f>sum(M:M)</f>
        <v>16.03285798</v>
      </c>
      <c r="J15" s="6">
        <f t="shared" si="4"/>
        <v>0.1042990155</v>
      </c>
      <c r="K15" s="6">
        <f t="shared" si="5"/>
        <v>18.36017412</v>
      </c>
      <c r="M15" s="6">
        <f t="shared" si="6"/>
        <v>0.007065586264</v>
      </c>
    </row>
    <row r="16">
      <c r="A16" s="7" t="s">
        <v>37</v>
      </c>
      <c r="B16" s="5">
        <f t="shared" si="2"/>
        <v>13</v>
      </c>
      <c r="C16" s="5">
        <v>18.0</v>
      </c>
      <c r="E16" s="6">
        <f t="shared" ref="E16:F16" si="17">log(B16)</f>
        <v>1.113943352</v>
      </c>
      <c r="F16" s="6">
        <f t="shared" si="17"/>
        <v>1.255272505</v>
      </c>
      <c r="J16" s="6">
        <f t="shared" si="4"/>
        <v>0.09697448628</v>
      </c>
      <c r="K16" s="6">
        <f t="shared" si="5"/>
        <v>17.07080786</v>
      </c>
      <c r="M16" s="6">
        <f t="shared" si="6"/>
        <v>0.05057745575</v>
      </c>
    </row>
    <row r="17">
      <c r="A17" s="2" t="s">
        <v>29</v>
      </c>
      <c r="B17" s="5">
        <f t="shared" si="2"/>
        <v>14</v>
      </c>
      <c r="C17" s="5">
        <v>16.0</v>
      </c>
      <c r="E17" s="6">
        <f t="shared" ref="E17:F17" si="18">log(B17)</f>
        <v>1.146128036</v>
      </c>
      <c r="F17" s="6">
        <f t="shared" si="18"/>
        <v>1.204119983</v>
      </c>
      <c r="H17" s="4" t="s">
        <v>24</v>
      </c>
      <c r="J17" s="6">
        <f t="shared" si="4"/>
        <v>0.09065242388</v>
      </c>
      <c r="K17" s="6">
        <f t="shared" si="5"/>
        <v>15.95790985</v>
      </c>
      <c r="M17" s="6">
        <f t="shared" si="6"/>
        <v>0.0001110158187</v>
      </c>
    </row>
    <row r="18">
      <c r="A18" s="2" t="s">
        <v>34</v>
      </c>
      <c r="B18" s="5">
        <f t="shared" si="2"/>
        <v>15</v>
      </c>
      <c r="C18" s="5">
        <v>15.0</v>
      </c>
      <c r="E18" s="6">
        <f t="shared" ref="E18:F18" si="19">log(B18)</f>
        <v>1.176091259</v>
      </c>
      <c r="F18" s="6">
        <f t="shared" si="19"/>
        <v>1.176091259</v>
      </c>
      <c r="H18" s="6">
        <f>1-_xlfn.chisq.dist(H15,42,true)</f>
        <v>0.9999033879</v>
      </c>
      <c r="J18" s="6">
        <f t="shared" si="4"/>
        <v>0.08513775473</v>
      </c>
      <c r="K18" s="6">
        <f t="shared" si="5"/>
        <v>14.98714052</v>
      </c>
      <c r="M18" s="6">
        <f t="shared" si="6"/>
        <v>0.00001103387386</v>
      </c>
    </row>
    <row r="19">
      <c r="A19" s="2" t="s">
        <v>26</v>
      </c>
      <c r="B19" s="5">
        <f t="shared" si="2"/>
        <v>16</v>
      </c>
      <c r="C19" s="5">
        <v>14.0</v>
      </c>
      <c r="E19" s="6">
        <f t="shared" ref="E19:F19" si="20">log(B19)</f>
        <v>1.204119983</v>
      </c>
      <c r="F19" s="6">
        <f t="shared" si="20"/>
        <v>1.146128036</v>
      </c>
      <c r="J19" s="6">
        <f t="shared" si="4"/>
        <v>0.08028321552</v>
      </c>
      <c r="K19" s="6">
        <f t="shared" si="5"/>
        <v>14.13257651</v>
      </c>
      <c r="M19" s="6">
        <f t="shared" si="6"/>
        <v>0.001243689031</v>
      </c>
    </row>
    <row r="20">
      <c r="A20" s="2" t="s">
        <v>15</v>
      </c>
      <c r="B20" s="5">
        <f t="shared" si="2"/>
        <v>17</v>
      </c>
      <c r="C20" s="5">
        <v>13.0</v>
      </c>
      <c r="E20" s="6">
        <f t="shared" ref="E20:F20" si="21">log(B20)</f>
        <v>1.230448921</v>
      </c>
      <c r="F20" s="6">
        <f t="shared" si="21"/>
        <v>1.113943352</v>
      </c>
      <c r="J20" s="6">
        <f t="shared" si="4"/>
        <v>0.07597550595</v>
      </c>
      <c r="K20" s="6">
        <f t="shared" si="5"/>
        <v>13.37427311</v>
      </c>
      <c r="M20" s="6">
        <f t="shared" si="6"/>
        <v>0.01047386727</v>
      </c>
    </row>
    <row r="21">
      <c r="A21" s="2" t="s">
        <v>36</v>
      </c>
      <c r="B21" s="5">
        <f t="shared" si="2"/>
        <v>18</v>
      </c>
      <c r="C21" s="5">
        <v>13.0</v>
      </c>
      <c r="E21" s="6">
        <f t="shared" ref="E21:F21" si="22">log(B21)</f>
        <v>1.255272505</v>
      </c>
      <c r="F21" s="6">
        <f t="shared" si="22"/>
        <v>1.113943352</v>
      </c>
      <c r="J21" s="6">
        <f t="shared" si="4"/>
        <v>0.0721260002</v>
      </c>
      <c r="K21" s="6">
        <f t="shared" si="5"/>
        <v>12.69662917</v>
      </c>
      <c r="M21" s="6">
        <f t="shared" si="6"/>
        <v>0.00724868461</v>
      </c>
    </row>
    <row r="22">
      <c r="A22" s="2" t="s">
        <v>33</v>
      </c>
      <c r="B22" s="5">
        <f t="shared" si="2"/>
        <v>19</v>
      </c>
      <c r="C22" s="5">
        <v>12.0</v>
      </c>
      <c r="E22" s="6">
        <f t="shared" ref="E22:F22" si="23">log(B22)</f>
        <v>1.278753601</v>
      </c>
      <c r="F22" s="6">
        <f t="shared" si="23"/>
        <v>1.079181246</v>
      </c>
      <c r="J22" s="6">
        <f t="shared" si="4"/>
        <v>0.06866435481</v>
      </c>
      <c r="K22" s="6">
        <f t="shared" si="5"/>
        <v>12.08726184</v>
      </c>
      <c r="M22" s="6">
        <f t="shared" si="6"/>
        <v>0.0006299714139</v>
      </c>
    </row>
    <row r="23">
      <c r="A23" s="2" t="s">
        <v>18</v>
      </c>
      <c r="B23" s="5">
        <f t="shared" si="2"/>
        <v>20</v>
      </c>
      <c r="C23" s="5">
        <v>11.0</v>
      </c>
      <c r="E23" s="6">
        <f t="shared" ref="E23:F23" si="24">log(B23)</f>
        <v>1.301029996</v>
      </c>
      <c r="F23" s="6">
        <f t="shared" si="24"/>
        <v>1.041392685</v>
      </c>
      <c r="J23" s="6">
        <f t="shared" si="4"/>
        <v>0.06553400991</v>
      </c>
      <c r="K23" s="6">
        <f t="shared" si="5"/>
        <v>11.53621467</v>
      </c>
      <c r="M23" s="6">
        <f t="shared" si="6"/>
        <v>0.02492378856</v>
      </c>
    </row>
    <row r="24">
      <c r="A24" s="2" t="s">
        <v>19</v>
      </c>
      <c r="B24" s="5">
        <f t="shared" si="2"/>
        <v>21</v>
      </c>
      <c r="C24" s="5">
        <v>10.0</v>
      </c>
      <c r="E24" s="6">
        <f t="shared" ref="E24:F24" si="25">log(B24)</f>
        <v>1.322219295</v>
      </c>
      <c r="F24" s="6">
        <f t="shared" si="25"/>
        <v>1</v>
      </c>
      <c r="J24" s="6">
        <f t="shared" si="4"/>
        <v>0.06268895938</v>
      </c>
      <c r="K24" s="6">
        <f t="shared" si="5"/>
        <v>11.03538901</v>
      </c>
      <c r="M24" s="6">
        <f t="shared" si="6"/>
        <v>0.09714477751</v>
      </c>
    </row>
    <row r="25">
      <c r="A25" s="2" t="s">
        <v>31</v>
      </c>
      <c r="B25" s="5">
        <f t="shared" si="2"/>
        <v>22</v>
      </c>
      <c r="C25" s="5">
        <v>10.0</v>
      </c>
      <c r="E25" s="6">
        <f t="shared" ref="E25:F25" si="26">log(B25)</f>
        <v>1.342422681</v>
      </c>
      <c r="F25" s="6">
        <f t="shared" si="26"/>
        <v>1</v>
      </c>
      <c r="J25" s="6">
        <f t="shared" si="4"/>
        <v>0.0600913905</v>
      </c>
      <c r="K25" s="6">
        <f t="shared" si="5"/>
        <v>10.57812854</v>
      </c>
      <c r="M25" s="6">
        <f t="shared" si="6"/>
        <v>0.03159657319</v>
      </c>
    </row>
    <row r="26">
      <c r="A26" s="2" t="s">
        <v>64</v>
      </c>
      <c r="B26" s="5">
        <f t="shared" si="2"/>
        <v>23</v>
      </c>
      <c r="C26" s="5">
        <v>10.0</v>
      </c>
      <c r="E26" s="6">
        <f t="shared" ref="E26:F26" si="27">log(B26)</f>
        <v>1.361727836</v>
      </c>
      <c r="F26" s="6">
        <f t="shared" si="27"/>
        <v>1</v>
      </c>
      <c r="J26" s="6">
        <f t="shared" si="4"/>
        <v>0.05770993134</v>
      </c>
      <c r="K26" s="6">
        <f t="shared" si="5"/>
        <v>10.15891073</v>
      </c>
      <c r="M26" s="6">
        <f t="shared" si="6"/>
        <v>0.00248576074</v>
      </c>
    </row>
    <row r="27">
      <c r="A27" s="2" t="s">
        <v>72</v>
      </c>
      <c r="B27" s="5">
        <f t="shared" si="2"/>
        <v>24</v>
      </c>
      <c r="C27" s="5">
        <v>9.0</v>
      </c>
      <c r="E27" s="6">
        <f t="shared" ref="E27:F27" si="28">log(B27)</f>
        <v>1.380211242</v>
      </c>
      <c r="F27" s="6">
        <f t="shared" si="28"/>
        <v>0.9542425094</v>
      </c>
      <c r="J27" s="6">
        <f t="shared" si="4"/>
        <v>0.05551833058</v>
      </c>
      <c r="K27" s="6">
        <f t="shared" si="5"/>
        <v>9.77311446</v>
      </c>
      <c r="M27" s="6">
        <f t="shared" si="6"/>
        <v>0.06115818759</v>
      </c>
    </row>
    <row r="28">
      <c r="A28" s="7" t="s">
        <v>47</v>
      </c>
      <c r="B28" s="5">
        <f t="shared" si="2"/>
        <v>25</v>
      </c>
      <c r="C28" s="5">
        <v>9.0</v>
      </c>
      <c r="E28" s="6">
        <f t="shared" ref="E28:F28" si="29">log(B28)</f>
        <v>1.397940009</v>
      </c>
      <c r="F28" s="6">
        <f t="shared" si="29"/>
        <v>0.9542425094</v>
      </c>
      <c r="J28" s="6">
        <f t="shared" si="4"/>
        <v>0.05349444995</v>
      </c>
      <c r="K28" s="6">
        <f t="shared" si="5"/>
        <v>9.416842633</v>
      </c>
      <c r="M28" s="6">
        <f t="shared" si="6"/>
        <v>0.01845180892</v>
      </c>
    </row>
    <row r="29">
      <c r="A29" s="2" t="s">
        <v>38</v>
      </c>
      <c r="B29" s="5">
        <f t="shared" si="2"/>
        <v>26</v>
      </c>
      <c r="C29" s="5">
        <v>9.0</v>
      </c>
      <c r="E29" s="6">
        <f t="shared" ref="E29:F29" si="30">log(B29)</f>
        <v>1.414973348</v>
      </c>
      <c r="F29" s="6">
        <f t="shared" si="30"/>
        <v>0.9542425094</v>
      </c>
      <c r="J29" s="6">
        <f t="shared" si="4"/>
        <v>0.05161948618</v>
      </c>
      <c r="K29" s="6">
        <f t="shared" si="5"/>
        <v>9.086785239</v>
      </c>
      <c r="M29" s="6">
        <f t="shared" si="6"/>
        <v>0.0008288605455</v>
      </c>
    </row>
    <row r="30">
      <c r="A30" s="2" t="s">
        <v>32</v>
      </c>
      <c r="B30" s="5">
        <f t="shared" si="2"/>
        <v>27</v>
      </c>
      <c r="C30" s="5">
        <v>8.0</v>
      </c>
      <c r="E30" s="6">
        <f t="shared" ref="E30:F30" si="31">log(B30)</f>
        <v>1.431363764</v>
      </c>
      <c r="F30" s="6">
        <f t="shared" si="31"/>
        <v>0.903089987</v>
      </c>
      <c r="J30" s="6">
        <f t="shared" si="4"/>
        <v>0.04987736349</v>
      </c>
      <c r="K30" s="6">
        <f t="shared" si="5"/>
        <v>8.780112392</v>
      </c>
      <c r="M30" s="6">
        <f t="shared" si="6"/>
        <v>0.06931293329</v>
      </c>
    </row>
    <row r="31">
      <c r="A31" s="2" t="s">
        <v>496</v>
      </c>
      <c r="B31" s="5">
        <f t="shared" si="2"/>
        <v>28</v>
      </c>
      <c r="C31" s="5">
        <v>8.0</v>
      </c>
      <c r="E31" s="6">
        <f t="shared" ref="E31:F31" si="32">log(B31)</f>
        <v>1.447158031</v>
      </c>
      <c r="F31" s="6">
        <f t="shared" si="32"/>
        <v>0.903089987</v>
      </c>
      <c r="J31" s="6">
        <f t="shared" si="4"/>
        <v>0.04825425451</v>
      </c>
      <c r="K31" s="6">
        <f t="shared" si="5"/>
        <v>8.494390007</v>
      </c>
      <c r="M31" s="6">
        <f t="shared" si="6"/>
        <v>0.0287744592</v>
      </c>
    </row>
    <row r="32">
      <c r="A32" s="2" t="s">
        <v>41</v>
      </c>
      <c r="B32" s="5">
        <f t="shared" si="2"/>
        <v>29</v>
      </c>
      <c r="C32" s="5">
        <v>8.0</v>
      </c>
      <c r="E32" s="6">
        <f t="shared" ref="E32:F32" si="33">log(B32)</f>
        <v>1.462397998</v>
      </c>
      <c r="F32" s="6">
        <f t="shared" si="33"/>
        <v>0.903089987</v>
      </c>
      <c r="J32" s="6">
        <f t="shared" si="4"/>
        <v>0.04673819904</v>
      </c>
      <c r="K32" s="6">
        <f t="shared" si="5"/>
        <v>8.22751268</v>
      </c>
      <c r="M32" s="6">
        <f t="shared" si="6"/>
        <v>0.006291332723</v>
      </c>
    </row>
    <row r="33">
      <c r="A33" s="2" t="s">
        <v>77</v>
      </c>
      <c r="B33" s="5">
        <f t="shared" si="2"/>
        <v>30</v>
      </c>
      <c r="C33" s="5">
        <v>8.0</v>
      </c>
      <c r="E33" s="6">
        <f t="shared" ref="E33:F33" si="34">log(B33)</f>
        <v>1.477121255</v>
      </c>
      <c r="F33" s="6">
        <f t="shared" si="34"/>
        <v>0.903089987</v>
      </c>
      <c r="J33" s="6">
        <f t="shared" si="4"/>
        <v>0.04531879799</v>
      </c>
      <c r="K33" s="6">
        <f t="shared" si="5"/>
        <v>7.97764982</v>
      </c>
      <c r="M33" s="6">
        <f t="shared" si="6"/>
        <v>0.0000626162564</v>
      </c>
    </row>
    <row r="34">
      <c r="A34" s="7" t="s">
        <v>35</v>
      </c>
      <c r="B34" s="5">
        <f t="shared" si="2"/>
        <v>31</v>
      </c>
      <c r="C34" s="5">
        <v>8.0</v>
      </c>
      <c r="E34" s="6">
        <f t="shared" ref="E34:F34" si="35">log(B34)</f>
        <v>1.491361694</v>
      </c>
      <c r="F34" s="6">
        <f t="shared" si="35"/>
        <v>0.903089987</v>
      </c>
      <c r="J34" s="6">
        <f t="shared" si="4"/>
        <v>0.04398696576</v>
      </c>
      <c r="K34" s="6">
        <f t="shared" si="5"/>
        <v>7.743202049</v>
      </c>
      <c r="M34" s="6">
        <f t="shared" si="6"/>
        <v>0.00851652679</v>
      </c>
    </row>
    <row r="35">
      <c r="A35" s="7" t="s">
        <v>65</v>
      </c>
      <c r="B35" s="5">
        <f t="shared" si="2"/>
        <v>32</v>
      </c>
      <c r="C35" s="5">
        <v>8.0</v>
      </c>
      <c r="E35" s="6">
        <f t="shared" ref="E35:F35" si="36">log(B35)</f>
        <v>1.505149978</v>
      </c>
      <c r="F35" s="6">
        <f t="shared" si="36"/>
        <v>0.903089987</v>
      </c>
      <c r="J35" s="6">
        <f t="shared" si="4"/>
        <v>0.04273472841</v>
      </c>
      <c r="K35" s="6">
        <f t="shared" si="5"/>
        <v>7.522765685</v>
      </c>
      <c r="M35" s="6">
        <f t="shared" si="6"/>
        <v>0.03027511433</v>
      </c>
    </row>
    <row r="36">
      <c r="A36" s="2" t="s">
        <v>48</v>
      </c>
      <c r="B36" s="5">
        <f t="shared" si="2"/>
        <v>33</v>
      </c>
      <c r="C36" s="5">
        <v>8.0</v>
      </c>
      <c r="E36" s="6">
        <f t="shared" ref="E36:F36" si="37">log(B36)</f>
        <v>1.51851394</v>
      </c>
      <c r="F36" s="6">
        <f t="shared" si="37"/>
        <v>0.903089987</v>
      </c>
      <c r="J36" s="6">
        <f t="shared" si="4"/>
        <v>0.04155505806</v>
      </c>
      <c r="K36" s="6">
        <f t="shared" si="5"/>
        <v>7.315103581</v>
      </c>
      <c r="M36" s="6">
        <f t="shared" si="6"/>
        <v>0.06412528535</v>
      </c>
    </row>
    <row r="37">
      <c r="A37" s="2" t="s">
        <v>87</v>
      </c>
      <c r="B37" s="5">
        <f t="shared" si="2"/>
        <v>34</v>
      </c>
      <c r="C37" s="5">
        <v>7.0</v>
      </c>
      <c r="E37" s="6">
        <f t="shared" ref="E37:F37" si="38">log(B37)</f>
        <v>1.531478917</v>
      </c>
      <c r="F37" s="6">
        <f t="shared" si="38"/>
        <v>0.84509804</v>
      </c>
      <c r="J37" s="6">
        <f t="shared" si="4"/>
        <v>0.04044173607</v>
      </c>
      <c r="K37" s="6">
        <f t="shared" si="5"/>
        <v>7.119121044</v>
      </c>
      <c r="M37" s="6">
        <f t="shared" si="6"/>
        <v>0.001993198745</v>
      </c>
    </row>
    <row r="38">
      <c r="A38" s="2" t="s">
        <v>58</v>
      </c>
      <c r="B38" s="5">
        <f t="shared" si="2"/>
        <v>35</v>
      </c>
      <c r="C38" s="5">
        <v>7.0</v>
      </c>
      <c r="E38" s="6">
        <f t="shared" ref="E38:F38" si="39">log(B38)</f>
        <v>1.544068044</v>
      </c>
      <c r="F38" s="6">
        <f t="shared" si="39"/>
        <v>0.84509804</v>
      </c>
      <c r="J38" s="6">
        <f t="shared" si="4"/>
        <v>0.03938923936</v>
      </c>
      <c r="K38" s="6">
        <f t="shared" si="5"/>
        <v>6.933845826</v>
      </c>
      <c r="M38" s="6">
        <f t="shared" si="6"/>
        <v>0.0006311612385</v>
      </c>
    </row>
    <row r="39">
      <c r="A39" s="2" t="s">
        <v>119</v>
      </c>
      <c r="B39" s="5">
        <f t="shared" si="2"/>
        <v>36</v>
      </c>
      <c r="C39" s="5">
        <v>7.0</v>
      </c>
      <c r="E39" s="6">
        <f t="shared" ref="E39:F39" si="40">log(B39)</f>
        <v>1.556302501</v>
      </c>
      <c r="F39" s="6">
        <f t="shared" si="40"/>
        <v>0.84509804</v>
      </c>
      <c r="J39" s="6">
        <f t="shared" si="4"/>
        <v>0.03839264546</v>
      </c>
      <c r="K39" s="6">
        <f t="shared" si="5"/>
        <v>6.758411404</v>
      </c>
      <c r="M39" s="6">
        <f t="shared" si="6"/>
        <v>0.008635912522</v>
      </c>
    </row>
    <row r="40">
      <c r="A40" s="2" t="s">
        <v>125</v>
      </c>
      <c r="B40" s="5">
        <f t="shared" si="2"/>
        <v>37</v>
      </c>
      <c r="C40" s="5">
        <v>6.0</v>
      </c>
      <c r="E40" s="6">
        <f t="shared" ref="E40:F40" si="41">log(B40)</f>
        <v>1.568201724</v>
      </c>
      <c r="F40" s="6">
        <f t="shared" si="41"/>
        <v>0.7781512504</v>
      </c>
      <c r="J40" s="6">
        <f t="shared" si="4"/>
        <v>0.03744755269</v>
      </c>
      <c r="K40" s="6">
        <f t="shared" si="5"/>
        <v>6.592042932</v>
      </c>
      <c r="M40" s="6">
        <f t="shared" si="6"/>
        <v>0.05317241365</v>
      </c>
    </row>
    <row r="41">
      <c r="A41" s="2" t="s">
        <v>80</v>
      </c>
      <c r="B41" s="5">
        <f t="shared" si="2"/>
        <v>38</v>
      </c>
      <c r="C41" s="5">
        <v>6.0</v>
      </c>
      <c r="E41" s="6">
        <f t="shared" ref="E41:F41" si="42">log(B41)</f>
        <v>1.579783597</v>
      </c>
      <c r="F41" s="6">
        <f t="shared" si="42"/>
        <v>0.7781512504</v>
      </c>
      <c r="J41" s="6">
        <f t="shared" si="4"/>
        <v>0.03655001279</v>
      </c>
      <c r="K41" s="6">
        <f t="shared" si="5"/>
        <v>6.434045383</v>
      </c>
      <c r="M41" s="6">
        <f t="shared" si="6"/>
        <v>0.02928101735</v>
      </c>
    </row>
    <row r="42">
      <c r="A42" s="2" t="s">
        <v>51</v>
      </c>
      <c r="B42" s="5">
        <f t="shared" si="2"/>
        <v>39</v>
      </c>
      <c r="C42" s="5">
        <v>6.0</v>
      </c>
      <c r="E42" s="6">
        <f t="shared" ref="E42:F42" si="43">log(B42)</f>
        <v>1.591064607</v>
      </c>
      <c r="F42" s="6">
        <f t="shared" si="43"/>
        <v>0.7781512504</v>
      </c>
      <c r="J42" s="6">
        <f t="shared" si="4"/>
        <v>0.03569647378</v>
      </c>
      <c r="K42" s="6">
        <f t="shared" si="5"/>
        <v>6.283793487</v>
      </c>
      <c r="M42" s="6">
        <f t="shared" si="6"/>
        <v>0.01281689849</v>
      </c>
    </row>
    <row r="43">
      <c r="A43" s="2" t="s">
        <v>270</v>
      </c>
      <c r="B43" s="5">
        <f t="shared" si="2"/>
        <v>40</v>
      </c>
      <c r="C43" s="5">
        <v>6.0</v>
      </c>
      <c r="E43" s="6">
        <f t="shared" ref="E43:F43" si="44">log(B43)</f>
        <v>1.602059991</v>
      </c>
      <c r="F43" s="6">
        <f t="shared" si="44"/>
        <v>0.7781512504</v>
      </c>
      <c r="J43" s="6">
        <f t="shared" si="4"/>
        <v>0.03488373126</v>
      </c>
      <c r="K43" s="6">
        <f t="shared" si="5"/>
        <v>6.14072316</v>
      </c>
      <c r="M43" s="6">
        <f t="shared" si="6"/>
        <v>0.003224865764</v>
      </c>
    </row>
    <row r="44">
      <c r="A44" s="2" t="s">
        <v>497</v>
      </c>
      <c r="B44" s="5">
        <f t="shared" si="2"/>
        <v>41</v>
      </c>
      <c r="C44" s="5">
        <v>6.0</v>
      </c>
      <c r="E44" s="6">
        <f t="shared" ref="E44:F44" si="45">log(B44)</f>
        <v>1.612783857</v>
      </c>
      <c r="F44" s="6">
        <f t="shared" si="45"/>
        <v>0.7781512504</v>
      </c>
      <c r="J44" s="6">
        <f t="shared" si="4"/>
        <v>0.03410888674</v>
      </c>
      <c r="K44" s="6">
        <f t="shared" si="5"/>
        <v>6.00432417</v>
      </c>
      <c r="M44" s="6">
        <f t="shared" si="6"/>
        <v>0.000003114163766</v>
      </c>
    </row>
    <row r="45">
      <c r="A45" s="2" t="s">
        <v>70</v>
      </c>
      <c r="B45" s="5">
        <f t="shared" si="2"/>
        <v>42</v>
      </c>
      <c r="C45" s="5">
        <v>6.0</v>
      </c>
      <c r="E45" s="6">
        <f t="shared" ref="E45:F45" si="46">log(B45)</f>
        <v>1.62324929</v>
      </c>
      <c r="F45" s="6">
        <f t="shared" si="46"/>
        <v>0.7781512504</v>
      </c>
      <c r="J45" s="6">
        <f t="shared" si="4"/>
        <v>0.03336931183</v>
      </c>
      <c r="K45" s="6">
        <f t="shared" si="5"/>
        <v>5.874133832</v>
      </c>
      <c r="M45" s="6">
        <f t="shared" si="6"/>
        <v>0.002696957998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498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</v>
      </c>
      <c r="G3" s="4" t="s">
        <v>5</v>
      </c>
      <c r="I3" s="4" t="s">
        <v>6</v>
      </c>
      <c r="J3" s="4" t="s">
        <v>7</v>
      </c>
      <c r="K3" s="4" t="s">
        <v>8</v>
      </c>
    </row>
    <row r="4">
      <c r="A4" s="2" t="s">
        <v>9</v>
      </c>
      <c r="B4" s="5">
        <f t="shared" ref="B4:B43" si="1">ROW()-3</f>
        <v>1</v>
      </c>
      <c r="C4" s="5">
        <v>176.0</v>
      </c>
      <c r="E4" s="6">
        <f t="shared" ref="E4:E43" si="2">log(2*C4)</f>
        <v>2.546542663</v>
      </c>
      <c r="G4" s="6">
        <f>1+count(C:C)*(sum(E:E))^(-1)</f>
        <v>1.707605959</v>
      </c>
      <c r="I4" s="6">
        <f t="shared" ref="I4:I43" si="3">1/B4^$G$4</f>
        <v>1</v>
      </c>
      <c r="J4" s="6">
        <f t="shared" ref="J4:J43" si="4">I4/$G$8*$G$11</f>
        <v>406.4131948</v>
      </c>
      <c r="K4" s="6">
        <f t="shared" ref="K4:K43" si="5">(J4-C4)^2/J4</f>
        <v>130.6311926</v>
      </c>
    </row>
    <row r="5">
      <c r="A5" s="2" t="s">
        <v>10</v>
      </c>
      <c r="B5" s="5">
        <f t="shared" si="1"/>
        <v>2</v>
      </c>
      <c r="C5" s="5">
        <v>84.0</v>
      </c>
      <c r="E5" s="6">
        <f t="shared" si="2"/>
        <v>2.225309282</v>
      </c>
      <c r="I5" s="6">
        <f t="shared" si="3"/>
        <v>0.3061677098</v>
      </c>
      <c r="J5" s="6">
        <f t="shared" si="4"/>
        <v>124.4305971</v>
      </c>
      <c r="K5" s="6">
        <f t="shared" si="5"/>
        <v>13.13690698</v>
      </c>
    </row>
    <row r="6">
      <c r="A6" s="7" t="s">
        <v>11</v>
      </c>
      <c r="B6" s="5">
        <f t="shared" si="1"/>
        <v>3</v>
      </c>
      <c r="C6" s="5">
        <v>51.0</v>
      </c>
      <c r="E6" s="6">
        <f t="shared" si="2"/>
        <v>2.008600172</v>
      </c>
      <c r="I6" s="6">
        <f t="shared" si="3"/>
        <v>0.1532021649</v>
      </c>
      <c r="J6" s="6">
        <f t="shared" si="4"/>
        <v>62.26338127</v>
      </c>
      <c r="K6" s="6">
        <f t="shared" si="5"/>
        <v>2.037534022</v>
      </c>
    </row>
    <row r="7">
      <c r="A7" s="2" t="s">
        <v>22</v>
      </c>
      <c r="B7" s="5">
        <f t="shared" si="1"/>
        <v>4</v>
      </c>
      <c r="C7" s="5">
        <v>37.0</v>
      </c>
      <c r="E7" s="6">
        <f t="shared" si="2"/>
        <v>1.86923172</v>
      </c>
      <c r="G7" s="4" t="s">
        <v>13</v>
      </c>
      <c r="I7" s="6">
        <f t="shared" si="3"/>
        <v>0.09373866651</v>
      </c>
      <c r="J7" s="6">
        <f t="shared" si="4"/>
        <v>38.09663093</v>
      </c>
      <c r="K7" s="6">
        <f t="shared" si="5"/>
        <v>0.03156708009</v>
      </c>
    </row>
    <row r="8">
      <c r="A8" s="2" t="s">
        <v>12</v>
      </c>
      <c r="B8" s="5">
        <f t="shared" si="1"/>
        <v>5</v>
      </c>
      <c r="C8" s="5">
        <v>33.0</v>
      </c>
      <c r="E8" s="6">
        <f t="shared" si="2"/>
        <v>1.819543936</v>
      </c>
      <c r="G8" s="6">
        <f>sum(I:I)</f>
        <v>1.936452876</v>
      </c>
      <c r="I8" s="6">
        <f t="shared" si="3"/>
        <v>0.06403754225</v>
      </c>
      <c r="J8" s="6">
        <f t="shared" si="4"/>
        <v>26.02570213</v>
      </c>
      <c r="K8" s="6">
        <f t="shared" si="5"/>
        <v>1.86895364</v>
      </c>
    </row>
    <row r="9">
      <c r="A9" s="2" t="s">
        <v>31</v>
      </c>
      <c r="B9" s="5">
        <f t="shared" si="1"/>
        <v>6</v>
      </c>
      <c r="C9" s="5">
        <v>31.0</v>
      </c>
      <c r="E9" s="6">
        <f t="shared" si="2"/>
        <v>1.792391689</v>
      </c>
      <c r="I9" s="6">
        <f t="shared" si="3"/>
        <v>0.04690555595</v>
      </c>
      <c r="J9" s="6">
        <f t="shared" si="4"/>
        <v>19.06303685</v>
      </c>
      <c r="K9" s="6">
        <f t="shared" si="5"/>
        <v>7.474731883</v>
      </c>
    </row>
    <row r="10">
      <c r="A10" s="2" t="s">
        <v>30</v>
      </c>
      <c r="B10" s="5">
        <f t="shared" si="1"/>
        <v>7</v>
      </c>
      <c r="C10" s="5">
        <v>24.0</v>
      </c>
      <c r="E10" s="6">
        <f t="shared" si="2"/>
        <v>1.681241237</v>
      </c>
      <c r="G10" s="4" t="s">
        <v>17</v>
      </c>
      <c r="I10" s="6">
        <f t="shared" si="3"/>
        <v>0.0360500234</v>
      </c>
      <c r="J10" s="6">
        <f t="shared" si="4"/>
        <v>14.65120518</v>
      </c>
      <c r="K10" s="6">
        <f t="shared" si="5"/>
        <v>5.965377147</v>
      </c>
    </row>
    <row r="11">
      <c r="A11" s="2" t="s">
        <v>32</v>
      </c>
      <c r="B11" s="5">
        <f t="shared" si="1"/>
        <v>8</v>
      </c>
      <c r="C11" s="5">
        <v>21.0</v>
      </c>
      <c r="E11" s="6">
        <f t="shared" si="2"/>
        <v>1.62324929</v>
      </c>
      <c r="G11" s="6">
        <f>sum(C:C)</f>
        <v>787</v>
      </c>
      <c r="I11" s="6">
        <f t="shared" si="3"/>
        <v>0.02869975284</v>
      </c>
      <c r="J11" s="6">
        <f t="shared" si="4"/>
        <v>11.66395824</v>
      </c>
      <c r="K11" s="6">
        <f t="shared" si="5"/>
        <v>7.472735574</v>
      </c>
    </row>
    <row r="12">
      <c r="A12" s="2" t="s">
        <v>28</v>
      </c>
      <c r="B12" s="5">
        <f t="shared" si="1"/>
        <v>9</v>
      </c>
      <c r="C12" s="5">
        <v>19.0</v>
      </c>
      <c r="E12" s="6">
        <f t="shared" si="2"/>
        <v>1.579783597</v>
      </c>
      <c r="I12" s="6">
        <f t="shared" si="3"/>
        <v>0.02347090332</v>
      </c>
      <c r="J12" s="6">
        <f t="shared" si="4"/>
        <v>9.538884803</v>
      </c>
      <c r="K12" s="6">
        <f t="shared" si="5"/>
        <v>9.383979639</v>
      </c>
    </row>
    <row r="13">
      <c r="A13" s="2" t="s">
        <v>14</v>
      </c>
      <c r="B13" s="5">
        <f t="shared" si="1"/>
        <v>10</v>
      </c>
      <c r="C13" s="5">
        <v>18.0</v>
      </c>
      <c r="E13" s="6">
        <f t="shared" si="2"/>
        <v>1.556302501</v>
      </c>
      <c r="G13" s="4" t="s">
        <v>21</v>
      </c>
      <c r="I13" s="6">
        <f t="shared" si="3"/>
        <v>0.01960622765</v>
      </c>
      <c r="J13" s="6">
        <f t="shared" si="4"/>
        <v>7.968229617</v>
      </c>
      <c r="K13" s="6">
        <f t="shared" si="5"/>
        <v>12.62970846</v>
      </c>
    </row>
    <row r="14">
      <c r="A14" s="2" t="s">
        <v>18</v>
      </c>
      <c r="B14" s="5">
        <f t="shared" si="1"/>
        <v>11</v>
      </c>
      <c r="C14" s="5">
        <v>17.0</v>
      </c>
      <c r="E14" s="6">
        <f t="shared" si="2"/>
        <v>1.531478917</v>
      </c>
      <c r="G14" s="6">
        <f>sum(K:K)</f>
        <v>1077.381489</v>
      </c>
      <c r="I14" s="6">
        <f t="shared" si="3"/>
        <v>0.01666140592</v>
      </c>
      <c r="J14" s="6">
        <f t="shared" si="4"/>
        <v>6.771415209</v>
      </c>
      <c r="K14" s="6">
        <f t="shared" si="5"/>
        <v>15.45082432</v>
      </c>
    </row>
    <row r="15">
      <c r="A15" s="7" t="s">
        <v>23</v>
      </c>
      <c r="B15" s="5">
        <f t="shared" si="1"/>
        <v>12</v>
      </c>
      <c r="C15" s="5">
        <v>17.0</v>
      </c>
      <c r="E15" s="6">
        <f t="shared" si="2"/>
        <v>1.531478917</v>
      </c>
      <c r="I15" s="6">
        <f t="shared" si="3"/>
        <v>0.01436096664</v>
      </c>
      <c r="J15" s="6">
        <f t="shared" si="4"/>
        <v>5.836486333</v>
      </c>
      <c r="K15" s="6">
        <f t="shared" si="5"/>
        <v>21.35257932</v>
      </c>
    </row>
    <row r="16">
      <c r="A16" s="2" t="s">
        <v>19</v>
      </c>
      <c r="B16" s="5">
        <f t="shared" si="1"/>
        <v>13</v>
      </c>
      <c r="C16" s="5">
        <v>16.0</v>
      </c>
      <c r="E16" s="6">
        <f t="shared" si="2"/>
        <v>1.505149978</v>
      </c>
      <c r="G16" s="4" t="s">
        <v>24</v>
      </c>
      <c r="I16" s="6">
        <f t="shared" si="3"/>
        <v>0.01252632552</v>
      </c>
      <c r="J16" s="6">
        <f t="shared" si="4"/>
        <v>5.090863975</v>
      </c>
      <c r="K16" s="6">
        <f t="shared" si="5"/>
        <v>23.3770239</v>
      </c>
    </row>
    <row r="17">
      <c r="A17" s="2" t="s">
        <v>25</v>
      </c>
      <c r="B17" s="5">
        <f t="shared" si="1"/>
        <v>14</v>
      </c>
      <c r="C17" s="5">
        <v>15.0</v>
      </c>
      <c r="E17" s="6">
        <f t="shared" si="2"/>
        <v>1.477121255</v>
      </c>
      <c r="G17" s="6">
        <f>1-_xlfn.chisq.dist(G14,39,true)</f>
        <v>0</v>
      </c>
      <c r="I17" s="6">
        <f t="shared" si="3"/>
        <v>0.0110373531</v>
      </c>
      <c r="J17" s="6">
        <f t="shared" si="4"/>
        <v>4.485725936</v>
      </c>
      <c r="K17" s="6">
        <f t="shared" si="5"/>
        <v>24.64483133</v>
      </c>
    </row>
    <row r="18">
      <c r="A18" s="2" t="s">
        <v>38</v>
      </c>
      <c r="B18" s="5">
        <f t="shared" si="1"/>
        <v>15</v>
      </c>
      <c r="C18" s="5">
        <v>15.0</v>
      </c>
      <c r="E18" s="6">
        <f t="shared" si="2"/>
        <v>1.477121255</v>
      </c>
      <c r="I18" s="6">
        <f t="shared" si="3"/>
        <v>0.009810690106</v>
      </c>
      <c r="J18" s="6">
        <f t="shared" si="4"/>
        <v>3.987193909</v>
      </c>
      <c r="K18" s="6">
        <f t="shared" si="5"/>
        <v>30.41785796</v>
      </c>
    </row>
    <row r="19">
      <c r="A19" s="2" t="s">
        <v>15</v>
      </c>
      <c r="B19" s="5">
        <f t="shared" si="1"/>
        <v>16</v>
      </c>
      <c r="C19" s="5">
        <v>14.0</v>
      </c>
      <c r="E19" s="6">
        <f t="shared" si="2"/>
        <v>1.447158031</v>
      </c>
      <c r="I19" s="6">
        <f t="shared" si="3"/>
        <v>0.008786937599</v>
      </c>
      <c r="J19" s="6">
        <f t="shared" si="4"/>
        <v>3.571127382</v>
      </c>
      <c r="K19" s="6">
        <f t="shared" si="5"/>
        <v>30.45575597</v>
      </c>
    </row>
    <row r="20">
      <c r="A20" s="2" t="s">
        <v>39</v>
      </c>
      <c r="B20" s="5">
        <f t="shared" si="1"/>
        <v>17</v>
      </c>
      <c r="C20" s="5">
        <v>14.0</v>
      </c>
      <c r="E20" s="6">
        <f t="shared" si="2"/>
        <v>1.447158031</v>
      </c>
      <c r="I20" s="6">
        <f t="shared" si="3"/>
        <v>0.007922788994</v>
      </c>
      <c r="J20" s="6">
        <f t="shared" si="4"/>
        <v>3.219925987</v>
      </c>
      <c r="K20" s="6">
        <f t="shared" si="5"/>
        <v>36.09089036</v>
      </c>
    </row>
    <row r="21">
      <c r="A21" s="2" t="s">
        <v>27</v>
      </c>
      <c r="B21" s="5">
        <f t="shared" si="1"/>
        <v>18</v>
      </c>
      <c r="C21" s="5">
        <v>14.0</v>
      </c>
      <c r="E21" s="6">
        <f t="shared" si="2"/>
        <v>1.447158031</v>
      </c>
      <c r="I21" s="6">
        <f t="shared" si="3"/>
        <v>0.007186032716</v>
      </c>
      <c r="J21" s="6">
        <f t="shared" si="4"/>
        <v>2.920498514</v>
      </c>
      <c r="K21" s="6">
        <f t="shared" si="5"/>
        <v>42.03232859</v>
      </c>
    </row>
    <row r="22">
      <c r="A22" s="2" t="s">
        <v>105</v>
      </c>
      <c r="B22" s="5">
        <f t="shared" si="1"/>
        <v>19</v>
      </c>
      <c r="C22" s="5">
        <v>13.0</v>
      </c>
      <c r="E22" s="6">
        <f t="shared" si="2"/>
        <v>1.414973348</v>
      </c>
      <c r="I22" s="6">
        <f t="shared" si="3"/>
        <v>0.006552284269</v>
      </c>
      <c r="J22" s="6">
        <f t="shared" si="4"/>
        <v>2.662934783</v>
      </c>
      <c r="K22" s="6">
        <f t="shared" si="5"/>
        <v>40.12674963</v>
      </c>
    </row>
    <row r="23">
      <c r="A23" s="2" t="s">
        <v>43</v>
      </c>
      <c r="B23" s="5">
        <f t="shared" si="1"/>
        <v>20</v>
      </c>
      <c r="C23" s="5">
        <v>12.0</v>
      </c>
      <c r="E23" s="6">
        <f t="shared" si="2"/>
        <v>1.380211242</v>
      </c>
      <c r="I23" s="6">
        <f t="shared" si="3"/>
        <v>0.006002793817</v>
      </c>
      <c r="J23" s="6">
        <f t="shared" si="4"/>
        <v>2.439614613</v>
      </c>
      <c r="K23" s="6">
        <f t="shared" si="5"/>
        <v>37.4653309</v>
      </c>
    </row>
    <row r="24">
      <c r="A24" s="2" t="s">
        <v>16</v>
      </c>
      <c r="B24" s="5">
        <f t="shared" si="1"/>
        <v>21</v>
      </c>
      <c r="C24" s="5">
        <v>11.0</v>
      </c>
      <c r="E24" s="6">
        <f t="shared" si="2"/>
        <v>1.342422681</v>
      </c>
      <c r="I24" s="6">
        <f t="shared" si="3"/>
        <v>0.005522941628</v>
      </c>
      <c r="J24" s="6">
        <f t="shared" si="4"/>
        <v>2.244596352</v>
      </c>
      <c r="K24" s="6">
        <f t="shared" si="5"/>
        <v>34.15183892</v>
      </c>
    </row>
    <row r="25">
      <c r="A25" s="2" t="s">
        <v>26</v>
      </c>
      <c r="B25" s="5">
        <f t="shared" si="1"/>
        <v>22</v>
      </c>
      <c r="C25" s="5">
        <v>9.0</v>
      </c>
      <c r="E25" s="6">
        <f t="shared" si="2"/>
        <v>1.255272505</v>
      </c>
      <c r="I25" s="6">
        <f t="shared" si="3"/>
        <v>0.005101184492</v>
      </c>
      <c r="J25" s="6">
        <f t="shared" si="4"/>
        <v>2.073188687</v>
      </c>
      <c r="K25" s="6">
        <f t="shared" si="5"/>
        <v>23.14343855</v>
      </c>
    </row>
    <row r="26">
      <c r="A26" s="2" t="s">
        <v>170</v>
      </c>
      <c r="B26" s="5">
        <f t="shared" si="1"/>
        <v>23</v>
      </c>
      <c r="C26" s="5">
        <v>9.0</v>
      </c>
      <c r="E26" s="6">
        <f t="shared" si="2"/>
        <v>1.255272505</v>
      </c>
      <c r="I26" s="6">
        <f t="shared" si="3"/>
        <v>0.004728304452</v>
      </c>
      <c r="J26" s="6">
        <f t="shared" si="4"/>
        <v>1.921645318</v>
      </c>
      <c r="K26" s="6">
        <f t="shared" si="5"/>
        <v>26.07302426</v>
      </c>
    </row>
    <row r="27">
      <c r="A27" s="2" t="s">
        <v>72</v>
      </c>
      <c r="B27" s="5">
        <f t="shared" si="1"/>
        <v>24</v>
      </c>
      <c r="C27" s="5">
        <v>8.0</v>
      </c>
      <c r="E27" s="6">
        <f t="shared" si="2"/>
        <v>1.204119983</v>
      </c>
      <c r="I27" s="6">
        <f t="shared" si="3"/>
        <v>0.004396864267</v>
      </c>
      <c r="J27" s="6">
        <f t="shared" si="4"/>
        <v>1.786943654</v>
      </c>
      <c r="K27" s="6">
        <f t="shared" si="5"/>
        <v>21.60228672</v>
      </c>
    </row>
    <row r="28">
      <c r="A28" s="2" t="s">
        <v>77</v>
      </c>
      <c r="B28" s="5">
        <f t="shared" si="1"/>
        <v>25</v>
      </c>
      <c r="C28" s="5">
        <v>8.0</v>
      </c>
      <c r="E28" s="6">
        <f t="shared" si="2"/>
        <v>1.204119983</v>
      </c>
      <c r="I28" s="6">
        <f t="shared" si="3"/>
        <v>0.004100806818</v>
      </c>
      <c r="J28" s="6">
        <f t="shared" si="4"/>
        <v>1.666622</v>
      </c>
      <c r="K28" s="6">
        <f t="shared" si="5"/>
        <v>24.06765115</v>
      </c>
    </row>
    <row r="29">
      <c r="A29" s="2" t="s">
        <v>29</v>
      </c>
      <c r="B29" s="5">
        <f t="shared" si="1"/>
        <v>26</v>
      </c>
      <c r="C29" s="5">
        <v>8.0</v>
      </c>
      <c r="E29" s="6">
        <f t="shared" si="2"/>
        <v>1.204119983</v>
      </c>
      <c r="I29" s="6">
        <f t="shared" si="3"/>
        <v>0.003835156398</v>
      </c>
      <c r="J29" s="6">
        <f t="shared" si="4"/>
        <v>1.558658164</v>
      </c>
      <c r="K29" s="6">
        <f t="shared" si="5"/>
        <v>26.61961783</v>
      </c>
    </row>
    <row r="30">
      <c r="A30" s="7" t="s">
        <v>73</v>
      </c>
      <c r="B30" s="5">
        <f t="shared" si="1"/>
        <v>27</v>
      </c>
      <c r="C30" s="5">
        <v>8.0</v>
      </c>
      <c r="E30" s="6">
        <f t="shared" si="2"/>
        <v>1.204119983</v>
      </c>
      <c r="I30" s="6">
        <f t="shared" si="3"/>
        <v>0.0035957932</v>
      </c>
      <c r="J30" s="6">
        <f t="shared" si="4"/>
        <v>1.461377802</v>
      </c>
      <c r="K30" s="6">
        <f t="shared" si="5"/>
        <v>29.25566556</v>
      </c>
    </row>
    <row r="31">
      <c r="A31" s="2" t="s">
        <v>499</v>
      </c>
      <c r="B31" s="5">
        <f t="shared" si="1"/>
        <v>28</v>
      </c>
      <c r="C31" s="5">
        <v>7.0</v>
      </c>
      <c r="E31" s="6">
        <f t="shared" si="2"/>
        <v>1.146128036</v>
      </c>
      <c r="I31" s="6">
        <f t="shared" si="3"/>
        <v>0.003379281121</v>
      </c>
      <c r="J31" s="6">
        <f t="shared" si="4"/>
        <v>1.373384436</v>
      </c>
      <c r="K31" s="6">
        <f t="shared" si="5"/>
        <v>23.05166846</v>
      </c>
    </row>
    <row r="32">
      <c r="A32" s="7" t="s">
        <v>113</v>
      </c>
      <c r="B32" s="5">
        <f t="shared" si="1"/>
        <v>29</v>
      </c>
      <c r="C32" s="5">
        <v>7.0</v>
      </c>
      <c r="E32" s="6">
        <f t="shared" si="2"/>
        <v>1.146128036</v>
      </c>
      <c r="I32" s="6">
        <f t="shared" si="3"/>
        <v>0.003182734885</v>
      </c>
      <c r="J32" s="6">
        <f t="shared" si="4"/>
        <v>1.293505453</v>
      </c>
      <c r="K32" s="6">
        <f t="shared" si="5"/>
        <v>25.17506204</v>
      </c>
    </row>
    <row r="33">
      <c r="A33" s="2" t="s">
        <v>33</v>
      </c>
      <c r="B33" s="5">
        <f t="shared" si="1"/>
        <v>30</v>
      </c>
      <c r="C33" s="5">
        <v>7.0</v>
      </c>
      <c r="E33" s="6">
        <f t="shared" si="2"/>
        <v>1.146128036</v>
      </c>
      <c r="I33" s="6">
        <f t="shared" si="3"/>
        <v>0.003003716521</v>
      </c>
      <c r="J33" s="6">
        <f t="shared" si="4"/>
        <v>1.220750028</v>
      </c>
      <c r="K33" s="6">
        <f t="shared" si="5"/>
        <v>27.36000777</v>
      </c>
    </row>
    <row r="34">
      <c r="A34" s="2" t="s">
        <v>20</v>
      </c>
      <c r="B34" s="5">
        <f t="shared" si="1"/>
        <v>31</v>
      </c>
      <c r="C34" s="5">
        <v>7.0</v>
      </c>
      <c r="E34" s="6">
        <f t="shared" si="2"/>
        <v>1.146128036</v>
      </c>
      <c r="I34" s="6">
        <f t="shared" si="3"/>
        <v>0.00284015397</v>
      </c>
      <c r="J34" s="6">
        <f t="shared" si="4"/>
        <v>1.154276049</v>
      </c>
      <c r="K34" s="6">
        <f t="shared" si="5"/>
        <v>29.60512657</v>
      </c>
    </row>
    <row r="35">
      <c r="A35" s="7" t="s">
        <v>35</v>
      </c>
      <c r="B35" s="5">
        <f t="shared" si="1"/>
        <v>32</v>
      </c>
      <c r="C35" s="5">
        <v>7.0</v>
      </c>
      <c r="E35" s="6">
        <f t="shared" si="2"/>
        <v>1.146128036</v>
      </c>
      <c r="I35" s="6">
        <f t="shared" si="3"/>
        <v>0.002690276561</v>
      </c>
      <c r="J35" s="6">
        <f t="shared" si="4"/>
        <v>1.093363892</v>
      </c>
      <c r="K35" s="6">
        <f t="shared" si="5"/>
        <v>31.90918447</v>
      </c>
    </row>
    <row r="36">
      <c r="A36" s="2" t="s">
        <v>40</v>
      </c>
      <c r="B36" s="5">
        <f t="shared" si="1"/>
        <v>33</v>
      </c>
      <c r="C36" s="5">
        <v>7.0</v>
      </c>
      <c r="E36" s="6">
        <f t="shared" si="2"/>
        <v>1.146128036</v>
      </c>
      <c r="I36" s="6">
        <f t="shared" si="3"/>
        <v>0.002552563457</v>
      </c>
      <c r="J36" s="6">
        <f t="shared" si="4"/>
        <v>1.037395469</v>
      </c>
      <c r="K36" s="6">
        <f t="shared" si="5"/>
        <v>34.27107004</v>
      </c>
    </row>
    <row r="37">
      <c r="A37" s="2" t="s">
        <v>132</v>
      </c>
      <c r="B37" s="5">
        <f t="shared" si="1"/>
        <v>34</v>
      </c>
      <c r="C37" s="5">
        <v>7.0</v>
      </c>
      <c r="E37" s="6">
        <f t="shared" si="2"/>
        <v>1.146128036</v>
      </c>
      <c r="I37" s="6">
        <f t="shared" si="3"/>
        <v>0.002425702161</v>
      </c>
      <c r="J37" s="6">
        <f t="shared" si="4"/>
        <v>0.985837365</v>
      </c>
      <c r="K37" s="6">
        <f t="shared" si="5"/>
        <v>36.68977611</v>
      </c>
    </row>
    <row r="38">
      <c r="A38" s="7" t="s">
        <v>47</v>
      </c>
      <c r="B38" s="5">
        <f t="shared" si="1"/>
        <v>35</v>
      </c>
      <c r="C38" s="5">
        <v>6.0</v>
      </c>
      <c r="E38" s="6">
        <f t="shared" si="2"/>
        <v>1.079181246</v>
      </c>
      <c r="I38" s="6">
        <f t="shared" si="3"/>
        <v>0.002308554896</v>
      </c>
      <c r="J38" s="6">
        <f t="shared" si="4"/>
        <v>0.9382271708</v>
      </c>
      <c r="K38" s="6">
        <f t="shared" si="5"/>
        <v>27.30846534</v>
      </c>
    </row>
    <row r="39">
      <c r="A39" s="2" t="s">
        <v>258</v>
      </c>
      <c r="B39" s="5">
        <f t="shared" si="1"/>
        <v>36</v>
      </c>
      <c r="C39" s="5">
        <v>6.0</v>
      </c>
      <c r="E39" s="6">
        <f t="shared" si="2"/>
        <v>1.079181246</v>
      </c>
      <c r="I39" s="6">
        <f t="shared" si="3"/>
        <v>0.002200131179</v>
      </c>
      <c r="J39" s="6">
        <f t="shared" si="4"/>
        <v>0.8941623414</v>
      </c>
      <c r="K39" s="6">
        <f t="shared" si="5"/>
        <v>29.1553077</v>
      </c>
    </row>
    <row r="40">
      <c r="A40" s="2" t="s">
        <v>66</v>
      </c>
      <c r="B40" s="5">
        <f t="shared" si="1"/>
        <v>37</v>
      </c>
      <c r="C40" s="5">
        <v>6.0</v>
      </c>
      <c r="E40" s="6">
        <f t="shared" si="2"/>
        <v>1.079181246</v>
      </c>
      <c r="I40" s="6">
        <f t="shared" si="3"/>
        <v>0.002099565322</v>
      </c>
      <c r="J40" s="6">
        <f t="shared" si="4"/>
        <v>0.8532910502</v>
      </c>
      <c r="K40" s="6">
        <f t="shared" si="5"/>
        <v>31.04288157</v>
      </c>
    </row>
    <row r="41">
      <c r="A41" s="2" t="s">
        <v>486</v>
      </c>
      <c r="B41" s="5">
        <f t="shared" si="1"/>
        <v>38</v>
      </c>
      <c r="C41" s="5">
        <v>6.0</v>
      </c>
      <c r="E41" s="6">
        <f t="shared" si="2"/>
        <v>1.079181246</v>
      </c>
      <c r="I41" s="6">
        <f t="shared" si="3"/>
        <v>0.002006097868</v>
      </c>
      <c r="J41" s="6">
        <f t="shared" si="4"/>
        <v>0.8153046438</v>
      </c>
      <c r="K41" s="6">
        <f t="shared" si="5"/>
        <v>32.97057872</v>
      </c>
    </row>
    <row r="42">
      <c r="A42" s="2" t="s">
        <v>500</v>
      </c>
      <c r="B42" s="5">
        <f t="shared" si="1"/>
        <v>39</v>
      </c>
      <c r="C42" s="5">
        <v>6.0</v>
      </c>
      <c r="E42" s="6">
        <f t="shared" si="2"/>
        <v>1.079181246</v>
      </c>
      <c r="I42" s="6">
        <f t="shared" si="3"/>
        <v>0.001919060188</v>
      </c>
      <c r="J42" s="6">
        <f t="shared" si="4"/>
        <v>0.779931382</v>
      </c>
      <c r="K42" s="6">
        <f t="shared" si="5"/>
        <v>34.93783813</v>
      </c>
    </row>
    <row r="43">
      <c r="A43" s="2" t="s">
        <v>301</v>
      </c>
      <c r="B43" s="5">
        <f t="shared" si="1"/>
        <v>40</v>
      </c>
      <c r="C43" s="5">
        <v>6.0</v>
      </c>
      <c r="E43" s="6">
        <f t="shared" si="2"/>
        <v>1.079181246</v>
      </c>
      <c r="I43" s="6">
        <f t="shared" si="3"/>
        <v>0.001837861635</v>
      </c>
      <c r="J43" s="6">
        <f t="shared" si="4"/>
        <v>0.7469312188</v>
      </c>
      <c r="K43" s="6">
        <f t="shared" si="5"/>
        <v>36.94414014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498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468</v>
      </c>
      <c r="F3" s="4" t="s">
        <v>469</v>
      </c>
      <c r="H3" s="4" t="s">
        <v>470</v>
      </c>
      <c r="J3" s="4" t="s">
        <v>480</v>
      </c>
      <c r="K3" s="4" t="s">
        <v>7</v>
      </c>
      <c r="M3" s="4" t="s">
        <v>8</v>
      </c>
    </row>
    <row r="4">
      <c r="A4" s="2" t="s">
        <v>9</v>
      </c>
      <c r="B4" s="5">
        <f t="shared" ref="B4:B43" si="2">ROW()-3</f>
        <v>1</v>
      </c>
      <c r="C4" s="5">
        <v>176.0</v>
      </c>
      <c r="E4" s="6">
        <f t="shared" ref="E4:F4" si="1">log(B4)</f>
        <v>0</v>
      </c>
      <c r="F4" s="6">
        <f t="shared" si="1"/>
        <v>2.245512668</v>
      </c>
      <c r="H4" s="6">
        <f>rsq(F:F,E:E)</f>
        <v>0.9865968595</v>
      </c>
      <c r="J4" s="6">
        <f t="shared" ref="J4:J43" si="4">B4^$H$6</f>
        <v>1</v>
      </c>
      <c r="K4" s="6">
        <f t="shared" ref="K4:K43" si="5">J4/$H$9*$H$12</f>
        <v>151.1327374</v>
      </c>
      <c r="M4" s="6">
        <f t="shared" ref="M4:M43" si="6">(K4-C4)^2/K4</f>
        <v>4.091639975</v>
      </c>
    </row>
    <row r="5">
      <c r="A5" s="2" t="s">
        <v>10</v>
      </c>
      <c r="B5" s="5">
        <f t="shared" si="2"/>
        <v>2</v>
      </c>
      <c r="C5" s="5">
        <v>84.0</v>
      </c>
      <c r="E5" s="6">
        <f t="shared" ref="E5:F5" si="3">log(B5)</f>
        <v>0.3010299957</v>
      </c>
      <c r="F5" s="6">
        <f t="shared" si="3"/>
        <v>1.924279286</v>
      </c>
      <c r="H5" s="4" t="s">
        <v>471</v>
      </c>
      <c r="J5" s="6">
        <f t="shared" si="4"/>
        <v>0.5425093212</v>
      </c>
      <c r="K5" s="6">
        <f t="shared" si="5"/>
        <v>81.99091877</v>
      </c>
      <c r="M5" s="6">
        <f t="shared" si="6"/>
        <v>0.04922993227</v>
      </c>
    </row>
    <row r="6">
      <c r="A6" s="7" t="s">
        <v>11</v>
      </c>
      <c r="B6" s="5">
        <f t="shared" si="2"/>
        <v>3</v>
      </c>
      <c r="C6" s="5">
        <v>51.0</v>
      </c>
      <c r="E6" s="6">
        <f t="shared" ref="E6:F6" si="7">log(B6)</f>
        <v>0.4771212547</v>
      </c>
      <c r="F6" s="6">
        <f t="shared" si="7"/>
        <v>1.707570176</v>
      </c>
      <c r="H6" s="6">
        <f>slope(F:F,E:E)</f>
        <v>-0.8822801692</v>
      </c>
      <c r="J6" s="6">
        <f t="shared" si="4"/>
        <v>0.379354621</v>
      </c>
      <c r="K6" s="6">
        <f t="shared" si="5"/>
        <v>57.33290231</v>
      </c>
      <c r="M6" s="6">
        <f t="shared" si="6"/>
        <v>0.6995224391</v>
      </c>
    </row>
    <row r="7">
      <c r="A7" s="2" t="s">
        <v>22</v>
      </c>
      <c r="B7" s="5">
        <f t="shared" si="2"/>
        <v>4</v>
      </c>
      <c r="C7" s="5">
        <v>37.0</v>
      </c>
      <c r="E7" s="6">
        <f t="shared" ref="E7:F7" si="8">log(B7)</f>
        <v>0.6020599913</v>
      </c>
      <c r="F7" s="6">
        <f t="shared" si="8"/>
        <v>1.568201724</v>
      </c>
      <c r="J7" s="6">
        <f t="shared" si="4"/>
        <v>0.2943163636</v>
      </c>
      <c r="K7" s="6">
        <f t="shared" si="5"/>
        <v>44.48083769</v>
      </c>
      <c r="M7" s="6">
        <f t="shared" si="6"/>
        <v>1.25813576</v>
      </c>
    </row>
    <row r="8">
      <c r="A8" s="2" t="s">
        <v>12</v>
      </c>
      <c r="B8" s="5">
        <f t="shared" si="2"/>
        <v>5</v>
      </c>
      <c r="C8" s="5">
        <v>33.0</v>
      </c>
      <c r="E8" s="6">
        <f t="shared" ref="E8:F8" si="9">log(B8)</f>
        <v>0.6989700043</v>
      </c>
      <c r="F8" s="6">
        <f t="shared" si="9"/>
        <v>1.51851394</v>
      </c>
      <c r="H8" s="4" t="s">
        <v>13</v>
      </c>
      <c r="J8" s="6">
        <f t="shared" si="4"/>
        <v>0.2417200227</v>
      </c>
      <c r="K8" s="6">
        <f t="shared" si="5"/>
        <v>36.53180871</v>
      </c>
      <c r="M8" s="6">
        <f t="shared" si="6"/>
        <v>0.3414468973</v>
      </c>
    </row>
    <row r="9">
      <c r="A9" s="2" t="s">
        <v>31</v>
      </c>
      <c r="B9" s="5">
        <f t="shared" si="2"/>
        <v>6</v>
      </c>
      <c r="C9" s="5">
        <v>31.0</v>
      </c>
      <c r="E9" s="6">
        <f t="shared" ref="E9:F9" si="10">log(B9)</f>
        <v>0.7781512504</v>
      </c>
      <c r="F9" s="6">
        <f t="shared" si="10"/>
        <v>1.491361694</v>
      </c>
      <c r="H9" s="6">
        <f>sum(J:J)</f>
        <v>5.207342986</v>
      </c>
      <c r="J9" s="6">
        <f t="shared" si="4"/>
        <v>0.2058034179</v>
      </c>
      <c r="K9" s="6">
        <f t="shared" si="5"/>
        <v>31.10363391</v>
      </c>
      <c r="M9" s="6">
        <f t="shared" si="6"/>
        <v>0.0003452968982</v>
      </c>
    </row>
    <row r="10">
      <c r="A10" s="2" t="s">
        <v>30</v>
      </c>
      <c r="B10" s="5">
        <f t="shared" si="2"/>
        <v>7</v>
      </c>
      <c r="C10" s="5">
        <v>24.0</v>
      </c>
      <c r="E10" s="6">
        <f t="shared" ref="E10:F10" si="11">log(B10)</f>
        <v>0.84509804</v>
      </c>
      <c r="F10" s="6">
        <f t="shared" si="11"/>
        <v>1.380211242</v>
      </c>
      <c r="J10" s="6">
        <f t="shared" si="4"/>
        <v>0.1796332628</v>
      </c>
      <c r="K10" s="6">
        <f t="shared" si="5"/>
        <v>27.14846673</v>
      </c>
      <c r="M10" s="6">
        <f t="shared" si="6"/>
        <v>0.3651345332</v>
      </c>
    </row>
    <row r="11">
      <c r="A11" s="2" t="s">
        <v>32</v>
      </c>
      <c r="B11" s="5">
        <f t="shared" si="2"/>
        <v>8</v>
      </c>
      <c r="C11" s="5">
        <v>21.0</v>
      </c>
      <c r="E11" s="6">
        <f t="shared" ref="E11:F11" si="12">log(B11)</f>
        <v>0.903089987</v>
      </c>
      <c r="F11" s="6">
        <f t="shared" si="12"/>
        <v>1.322219295</v>
      </c>
      <c r="H11" s="4" t="s">
        <v>17</v>
      </c>
      <c r="J11" s="6">
        <f t="shared" si="4"/>
        <v>0.1596693706</v>
      </c>
      <c r="K11" s="6">
        <f t="shared" si="5"/>
        <v>24.13126906</v>
      </c>
      <c r="M11" s="6">
        <f t="shared" si="6"/>
        <v>0.4063129009</v>
      </c>
    </row>
    <row r="12">
      <c r="A12" s="2" t="s">
        <v>28</v>
      </c>
      <c r="B12" s="5">
        <f t="shared" si="2"/>
        <v>9</v>
      </c>
      <c r="C12" s="5">
        <v>19.0</v>
      </c>
      <c r="E12" s="6">
        <f t="shared" ref="E12:F12" si="13">log(B12)</f>
        <v>0.9542425094</v>
      </c>
      <c r="F12" s="6">
        <f t="shared" si="13"/>
        <v>1.278753601</v>
      </c>
      <c r="H12" s="6">
        <f>sum(C:C)</f>
        <v>787</v>
      </c>
      <c r="J12" s="6">
        <f t="shared" si="4"/>
        <v>0.1439099285</v>
      </c>
      <c r="K12" s="6">
        <f t="shared" si="5"/>
        <v>21.74950143</v>
      </c>
      <c r="M12" s="6">
        <f t="shared" si="6"/>
        <v>0.3475830521</v>
      </c>
    </row>
    <row r="13">
      <c r="A13" s="2" t="s">
        <v>14</v>
      </c>
      <c r="B13" s="5">
        <f t="shared" si="2"/>
        <v>10</v>
      </c>
      <c r="C13" s="5">
        <v>18.0</v>
      </c>
      <c r="E13" s="6">
        <f t="shared" ref="E13:F13" si="14">log(B13)</f>
        <v>1</v>
      </c>
      <c r="F13" s="6">
        <f t="shared" si="14"/>
        <v>1.255272505</v>
      </c>
      <c r="J13" s="6">
        <f t="shared" si="4"/>
        <v>0.1311353654</v>
      </c>
      <c r="K13" s="6">
        <f t="shared" si="5"/>
        <v>19.81884674</v>
      </c>
      <c r="M13" s="6">
        <f t="shared" si="6"/>
        <v>0.1669220979</v>
      </c>
    </row>
    <row r="14">
      <c r="A14" s="2" t="s">
        <v>18</v>
      </c>
      <c r="B14" s="5">
        <f t="shared" si="2"/>
        <v>11</v>
      </c>
      <c r="C14" s="5">
        <v>17.0</v>
      </c>
      <c r="E14" s="6">
        <f t="shared" ref="E14:F14" si="15">log(B14)</f>
        <v>1.041392685</v>
      </c>
      <c r="F14" s="6">
        <f t="shared" si="15"/>
        <v>1.230448921</v>
      </c>
      <c r="H14" s="4" t="s">
        <v>21</v>
      </c>
      <c r="J14" s="6">
        <f t="shared" si="4"/>
        <v>0.120559069</v>
      </c>
      <c r="K14" s="6">
        <f t="shared" si="5"/>
        <v>18.22042211</v>
      </c>
      <c r="M14" s="6">
        <f t="shared" si="6"/>
        <v>0.08174509491</v>
      </c>
    </row>
    <row r="15">
      <c r="A15" s="7" t="s">
        <v>23</v>
      </c>
      <c r="B15" s="5">
        <f t="shared" si="2"/>
        <v>12</v>
      </c>
      <c r="C15" s="5">
        <v>17.0</v>
      </c>
      <c r="E15" s="6">
        <f t="shared" ref="E15:F15" si="16">log(B15)</f>
        <v>1.079181246</v>
      </c>
      <c r="F15" s="6">
        <f t="shared" si="16"/>
        <v>1.230448921</v>
      </c>
      <c r="H15" s="6">
        <f>sum(M:M)</f>
        <v>9.771576054</v>
      </c>
      <c r="J15" s="6">
        <f t="shared" si="4"/>
        <v>0.1116502726</v>
      </c>
      <c r="K15" s="6">
        <f t="shared" si="5"/>
        <v>16.87401132</v>
      </c>
      <c r="M15" s="6">
        <f t="shared" si="6"/>
        <v>0.0009406860413</v>
      </c>
    </row>
    <row r="16">
      <c r="A16" s="2" t="s">
        <v>19</v>
      </c>
      <c r="B16" s="5">
        <f t="shared" si="2"/>
        <v>13</v>
      </c>
      <c r="C16" s="5">
        <v>16.0</v>
      </c>
      <c r="E16" s="6">
        <f t="shared" ref="E16:F16" si="17">log(B16)</f>
        <v>1.113943352</v>
      </c>
      <c r="F16" s="6">
        <f t="shared" si="17"/>
        <v>1.204119983</v>
      </c>
      <c r="J16" s="6">
        <f t="shared" si="4"/>
        <v>0.1040374911</v>
      </c>
      <c r="K16" s="6">
        <f t="shared" si="5"/>
        <v>15.72347083</v>
      </c>
      <c r="M16" s="6">
        <f t="shared" si="6"/>
        <v>0.004863327261</v>
      </c>
    </row>
    <row r="17">
      <c r="A17" s="2" t="s">
        <v>25</v>
      </c>
      <c r="B17" s="5">
        <f t="shared" si="2"/>
        <v>14</v>
      </c>
      <c r="C17" s="5">
        <v>15.0</v>
      </c>
      <c r="E17" s="6">
        <f t="shared" ref="E17:F17" si="18">log(B17)</f>
        <v>1.146128036</v>
      </c>
      <c r="F17" s="6">
        <f t="shared" si="18"/>
        <v>1.176091259</v>
      </c>
      <c r="H17" s="4" t="s">
        <v>24</v>
      </c>
      <c r="J17" s="6">
        <f t="shared" si="4"/>
        <v>0.09745271944</v>
      </c>
      <c r="K17" s="6">
        <f t="shared" si="5"/>
        <v>14.72829626</v>
      </c>
      <c r="M17" s="6">
        <f t="shared" si="6"/>
        <v>0.005012319381</v>
      </c>
    </row>
    <row r="18">
      <c r="A18" s="2" t="s">
        <v>38</v>
      </c>
      <c r="B18" s="5">
        <f t="shared" si="2"/>
        <v>15</v>
      </c>
      <c r="C18" s="5">
        <v>15.0</v>
      </c>
      <c r="E18" s="6">
        <f t="shared" ref="E18:F18" si="19">log(B18)</f>
        <v>1.176091259</v>
      </c>
      <c r="F18" s="6">
        <f t="shared" si="19"/>
        <v>1.176091259</v>
      </c>
      <c r="H18" s="6">
        <f>1-_xlfn.chisq.dist(H15,39,true)</f>
        <v>0.9999995036</v>
      </c>
      <c r="J18" s="6">
        <f t="shared" si="4"/>
        <v>0.09169760758</v>
      </c>
      <c r="K18" s="6">
        <f t="shared" si="5"/>
        <v>13.85851045</v>
      </c>
      <c r="M18" s="6">
        <f t="shared" si="6"/>
        <v>0.09402153343</v>
      </c>
    </row>
    <row r="19">
      <c r="A19" s="2" t="s">
        <v>15</v>
      </c>
      <c r="B19" s="5">
        <f t="shared" si="2"/>
        <v>16</v>
      </c>
      <c r="C19" s="5">
        <v>14.0</v>
      </c>
      <c r="E19" s="6">
        <f t="shared" ref="E19:F19" si="20">log(B19)</f>
        <v>1.204119983</v>
      </c>
      <c r="F19" s="6">
        <f t="shared" si="20"/>
        <v>1.146128036</v>
      </c>
      <c r="J19" s="6">
        <f t="shared" si="4"/>
        <v>0.08662212188</v>
      </c>
      <c r="K19" s="6">
        <f t="shared" si="5"/>
        <v>13.0914384</v>
      </c>
      <c r="M19" s="6">
        <f t="shared" si="6"/>
        <v>0.06305527008</v>
      </c>
    </row>
    <row r="20">
      <c r="A20" s="2" t="s">
        <v>39</v>
      </c>
      <c r="B20" s="5">
        <f t="shared" si="2"/>
        <v>17</v>
      </c>
      <c r="C20" s="5">
        <v>14.0</v>
      </c>
      <c r="E20" s="6">
        <f t="shared" ref="E20:F20" si="21">log(B20)</f>
        <v>1.230448921</v>
      </c>
      <c r="F20" s="6">
        <f t="shared" si="21"/>
        <v>1.146128036</v>
      </c>
      <c r="J20" s="6">
        <f t="shared" si="4"/>
        <v>0.08211061736</v>
      </c>
      <c r="K20" s="6">
        <f t="shared" si="5"/>
        <v>12.40960237</v>
      </c>
      <c r="M20" s="6">
        <f t="shared" si="6"/>
        <v>0.2038231804</v>
      </c>
    </row>
    <row r="21">
      <c r="A21" s="2" t="s">
        <v>27</v>
      </c>
      <c r="B21" s="5">
        <f t="shared" si="2"/>
        <v>18</v>
      </c>
      <c r="C21" s="5">
        <v>14.0</v>
      </c>
      <c r="E21" s="6">
        <f t="shared" ref="E21:F21" si="22">log(B21)</f>
        <v>1.255272505</v>
      </c>
      <c r="F21" s="6">
        <f t="shared" si="22"/>
        <v>1.146128036</v>
      </c>
      <c r="J21" s="6">
        <f t="shared" si="4"/>
        <v>0.0780724776</v>
      </c>
      <c r="K21" s="6">
        <f t="shared" si="5"/>
        <v>11.79930725</v>
      </c>
      <c r="M21" s="6">
        <f t="shared" si="6"/>
        <v>0.4104519404</v>
      </c>
    </row>
    <row r="22">
      <c r="A22" s="2" t="s">
        <v>105</v>
      </c>
      <c r="B22" s="5">
        <f t="shared" si="2"/>
        <v>19</v>
      </c>
      <c r="C22" s="5">
        <v>13.0</v>
      </c>
      <c r="E22" s="6">
        <f t="shared" ref="E22:F22" si="23">log(B22)</f>
        <v>1.278753601</v>
      </c>
      <c r="F22" s="6">
        <f t="shared" si="23"/>
        <v>1.113943352</v>
      </c>
      <c r="J22" s="6">
        <f t="shared" si="4"/>
        <v>0.07443566224</v>
      </c>
      <c r="K22" s="6">
        <f t="shared" si="5"/>
        <v>11.24966539</v>
      </c>
      <c r="M22" s="6">
        <f t="shared" si="6"/>
        <v>0.272334432</v>
      </c>
    </row>
    <row r="23">
      <c r="A23" s="2" t="s">
        <v>43</v>
      </c>
      <c r="B23" s="5">
        <f t="shared" si="2"/>
        <v>20</v>
      </c>
      <c r="C23" s="5">
        <v>12.0</v>
      </c>
      <c r="E23" s="6">
        <f t="shared" ref="E23:F23" si="24">log(B23)</f>
        <v>1.301029996</v>
      </c>
      <c r="F23" s="6">
        <f t="shared" si="24"/>
        <v>1.079181246</v>
      </c>
      <c r="J23" s="6">
        <f t="shared" si="4"/>
        <v>0.07114215808</v>
      </c>
      <c r="K23" s="6">
        <f t="shared" si="5"/>
        <v>10.75190909</v>
      </c>
      <c r="M23" s="6">
        <f t="shared" si="6"/>
        <v>0.1448794717</v>
      </c>
    </row>
    <row r="24">
      <c r="A24" s="2" t="s">
        <v>16</v>
      </c>
      <c r="B24" s="5">
        <f t="shared" si="2"/>
        <v>21</v>
      </c>
      <c r="C24" s="5">
        <v>11.0</v>
      </c>
      <c r="E24" s="6">
        <f t="shared" ref="E24:F24" si="25">log(B24)</f>
        <v>1.322219295</v>
      </c>
      <c r="F24" s="6">
        <f t="shared" si="25"/>
        <v>1.041392685</v>
      </c>
      <c r="J24" s="6">
        <f t="shared" si="4"/>
        <v>0.06814470831</v>
      </c>
      <c r="K24" s="6">
        <f t="shared" si="5"/>
        <v>10.29889631</v>
      </c>
      <c r="M24" s="6">
        <f t="shared" si="6"/>
        <v>0.04772806487</v>
      </c>
    </row>
    <row r="25">
      <c r="A25" s="2" t="s">
        <v>26</v>
      </c>
      <c r="B25" s="5">
        <f t="shared" si="2"/>
        <v>22</v>
      </c>
      <c r="C25" s="5">
        <v>9.0</v>
      </c>
      <c r="E25" s="6">
        <f t="shared" ref="E25:F25" si="26">log(B25)</f>
        <v>1.342422681</v>
      </c>
      <c r="F25" s="6">
        <f t="shared" si="26"/>
        <v>0.9542425094</v>
      </c>
      <c r="J25" s="6">
        <f t="shared" si="4"/>
        <v>0.06540441868</v>
      </c>
      <c r="K25" s="6">
        <f t="shared" si="5"/>
        <v>9.884748833</v>
      </c>
      <c r="M25" s="6">
        <f t="shared" si="6"/>
        <v>0.07919073216</v>
      </c>
    </row>
    <row r="26">
      <c r="A26" s="2" t="s">
        <v>170</v>
      </c>
      <c r="B26" s="5">
        <f t="shared" si="2"/>
        <v>23</v>
      </c>
      <c r="C26" s="5">
        <v>9.0</v>
      </c>
      <c r="E26" s="6">
        <f t="shared" ref="E26:F26" si="27">log(B26)</f>
        <v>1.361727836</v>
      </c>
      <c r="F26" s="6">
        <f t="shared" si="27"/>
        <v>0.9542425094</v>
      </c>
      <c r="J26" s="6">
        <f t="shared" si="4"/>
        <v>0.0628889776</v>
      </c>
      <c r="K26" s="6">
        <f t="shared" si="5"/>
        <v>9.504583337</v>
      </c>
      <c r="M26" s="6">
        <f t="shared" si="6"/>
        <v>0.02678753343</v>
      </c>
    </row>
    <row r="27">
      <c r="A27" s="2" t="s">
        <v>72</v>
      </c>
      <c r="B27" s="5">
        <f t="shared" si="2"/>
        <v>24</v>
      </c>
      <c r="C27" s="5">
        <v>8.0</v>
      </c>
      <c r="E27" s="6">
        <f t="shared" ref="E27:F27" si="28">log(B27)</f>
        <v>1.380211242</v>
      </c>
      <c r="F27" s="6">
        <f t="shared" si="28"/>
        <v>0.903089987</v>
      </c>
      <c r="J27" s="6">
        <f t="shared" si="4"/>
        <v>0.06057131358</v>
      </c>
      <c r="K27" s="6">
        <f t="shared" si="5"/>
        <v>9.154308429</v>
      </c>
      <c r="M27" s="6">
        <f t="shared" si="6"/>
        <v>0.1455520052</v>
      </c>
    </row>
    <row r="28">
      <c r="A28" s="2" t="s">
        <v>77</v>
      </c>
      <c r="B28" s="5">
        <f t="shared" si="2"/>
        <v>25</v>
      </c>
      <c r="C28" s="5">
        <v>8.0</v>
      </c>
      <c r="E28" s="6">
        <f t="shared" ref="E28:F28" si="29">log(B28)</f>
        <v>1.397940009</v>
      </c>
      <c r="F28" s="6">
        <f t="shared" si="29"/>
        <v>0.903089987</v>
      </c>
      <c r="J28" s="6">
        <f t="shared" si="4"/>
        <v>0.05842856935</v>
      </c>
      <c r="K28" s="6">
        <f t="shared" si="5"/>
        <v>8.830469628</v>
      </c>
      <c r="M28" s="6">
        <f t="shared" si="6"/>
        <v>0.0781022791</v>
      </c>
    </row>
    <row r="29">
      <c r="A29" s="2" t="s">
        <v>29</v>
      </c>
      <c r="B29" s="5">
        <f t="shared" si="2"/>
        <v>26</v>
      </c>
      <c r="C29" s="5">
        <v>8.0</v>
      </c>
      <c r="E29" s="6">
        <f t="shared" ref="E29:F29" si="30">log(B29)</f>
        <v>1.414973348</v>
      </c>
      <c r="F29" s="6">
        <f t="shared" si="30"/>
        <v>0.903089987</v>
      </c>
      <c r="J29" s="6">
        <f t="shared" si="4"/>
        <v>0.05644130869</v>
      </c>
      <c r="K29" s="6">
        <f t="shared" si="5"/>
        <v>8.530129485</v>
      </c>
      <c r="M29" s="6">
        <f t="shared" si="6"/>
        <v>0.0329464249</v>
      </c>
    </row>
    <row r="30">
      <c r="A30" s="7" t="s">
        <v>73</v>
      </c>
      <c r="B30" s="5">
        <f t="shared" si="2"/>
        <v>27</v>
      </c>
      <c r="C30" s="5">
        <v>8.0</v>
      </c>
      <c r="E30" s="6">
        <f t="shared" ref="E30:F30" si="31">log(B30)</f>
        <v>1.431363764</v>
      </c>
      <c r="F30" s="6">
        <f t="shared" si="31"/>
        <v>0.903089987</v>
      </c>
      <c r="J30" s="6">
        <f t="shared" si="4"/>
        <v>0.05459289637</v>
      </c>
      <c r="K30" s="6">
        <f t="shared" si="5"/>
        <v>8.25077387</v>
      </c>
      <c r="M30" s="6">
        <f t="shared" si="6"/>
        <v>0.007622016399</v>
      </c>
    </row>
    <row r="31">
      <c r="A31" s="2" t="s">
        <v>499</v>
      </c>
      <c r="B31" s="5">
        <f t="shared" si="2"/>
        <v>28</v>
      </c>
      <c r="C31" s="5">
        <v>7.0</v>
      </c>
      <c r="E31" s="6">
        <f t="shared" ref="E31:F31" si="32">log(B31)</f>
        <v>1.447158031</v>
      </c>
      <c r="F31" s="6">
        <f t="shared" si="32"/>
        <v>0.84509804</v>
      </c>
      <c r="J31" s="6">
        <f t="shared" si="4"/>
        <v>0.05286900868</v>
      </c>
      <c r="K31" s="6">
        <f t="shared" si="5"/>
        <v>7.990238004</v>
      </c>
      <c r="M31" s="6">
        <f t="shared" si="6"/>
        <v>0.1227211635</v>
      </c>
    </row>
    <row r="32">
      <c r="A32" s="7" t="s">
        <v>113</v>
      </c>
      <c r="B32" s="5">
        <f t="shared" si="2"/>
        <v>29</v>
      </c>
      <c r="C32" s="5">
        <v>7.0</v>
      </c>
      <c r="E32" s="6">
        <f t="shared" ref="E32:F32" si="33">log(B32)</f>
        <v>1.462397998</v>
      </c>
      <c r="F32" s="6">
        <f t="shared" si="33"/>
        <v>0.84509804</v>
      </c>
      <c r="J32" s="6">
        <f t="shared" si="4"/>
        <v>0.05125724348</v>
      </c>
      <c r="K32" s="6">
        <f t="shared" si="5"/>
        <v>7.746647518</v>
      </c>
      <c r="M32" s="6">
        <f t="shared" si="6"/>
        <v>0.07196435818</v>
      </c>
    </row>
    <row r="33">
      <c r="A33" s="2" t="s">
        <v>33</v>
      </c>
      <c r="B33" s="5">
        <f t="shared" si="2"/>
        <v>30</v>
      </c>
      <c r="C33" s="5">
        <v>7.0</v>
      </c>
      <c r="E33" s="6">
        <f t="shared" ref="E33:F33" si="34">log(B33)</f>
        <v>1.477121255</v>
      </c>
      <c r="F33" s="6">
        <f t="shared" si="34"/>
        <v>0.84509804</v>
      </c>
      <c r="J33" s="6">
        <f t="shared" si="4"/>
        <v>0.04974680684</v>
      </c>
      <c r="K33" s="6">
        <f t="shared" si="5"/>
        <v>7.518371095</v>
      </c>
      <c r="M33" s="6">
        <f t="shared" si="6"/>
        <v>0.0357402672</v>
      </c>
    </row>
    <row r="34">
      <c r="A34" s="2" t="s">
        <v>20</v>
      </c>
      <c r="B34" s="5">
        <f t="shared" si="2"/>
        <v>31</v>
      </c>
      <c r="C34" s="5">
        <v>7.0</v>
      </c>
      <c r="E34" s="6">
        <f t="shared" ref="E34:F34" si="35">log(B34)</f>
        <v>1.491361694</v>
      </c>
      <c r="F34" s="6">
        <f t="shared" si="35"/>
        <v>0.84509804</v>
      </c>
      <c r="J34" s="6">
        <f t="shared" si="4"/>
        <v>0.04832825924</v>
      </c>
      <c r="K34" s="6">
        <f t="shared" si="5"/>
        <v>7.303982113</v>
      </c>
      <c r="M34" s="6">
        <f t="shared" si="6"/>
        <v>0.01265133505</v>
      </c>
    </row>
    <row r="35">
      <c r="A35" s="7" t="s">
        <v>35</v>
      </c>
      <c r="B35" s="5">
        <f t="shared" si="2"/>
        <v>32</v>
      </c>
      <c r="C35" s="5">
        <v>7.0</v>
      </c>
      <c r="E35" s="6">
        <f t="shared" ref="E35:F35" si="36">log(B35)</f>
        <v>1.505149978</v>
      </c>
      <c r="F35" s="6">
        <f t="shared" si="36"/>
        <v>0.84509804</v>
      </c>
      <c r="J35" s="6">
        <f t="shared" si="4"/>
        <v>0.04699330854</v>
      </c>
      <c r="K35" s="6">
        <f t="shared" si="5"/>
        <v>7.102227359</v>
      </c>
      <c r="M35" s="6">
        <f t="shared" si="6"/>
        <v>0.001471430359</v>
      </c>
    </row>
    <row r="36">
      <c r="A36" s="2" t="s">
        <v>40</v>
      </c>
      <c r="B36" s="5">
        <f t="shared" si="2"/>
        <v>33</v>
      </c>
      <c r="C36" s="5">
        <v>7.0</v>
      </c>
      <c r="E36" s="6">
        <f t="shared" ref="E36:F36" si="37">log(B36)</f>
        <v>1.51851394</v>
      </c>
      <c r="F36" s="6">
        <f t="shared" si="37"/>
        <v>0.84509804</v>
      </c>
      <c r="J36" s="6">
        <f t="shared" si="4"/>
        <v>0.04573463992</v>
      </c>
      <c r="K36" s="6">
        <f t="shared" si="5"/>
        <v>6.912001325</v>
      </c>
      <c r="M36" s="6">
        <f t="shared" si="6"/>
        <v>0.001120336419</v>
      </c>
    </row>
    <row r="37">
      <c r="A37" s="2" t="s">
        <v>132</v>
      </c>
      <c r="B37" s="5">
        <f t="shared" si="2"/>
        <v>34</v>
      </c>
      <c r="C37" s="5">
        <v>7.0</v>
      </c>
      <c r="E37" s="6">
        <f t="shared" ref="E37:F37" si="38">log(B37)</f>
        <v>1.531478917</v>
      </c>
      <c r="F37" s="6">
        <f t="shared" si="38"/>
        <v>0.84509804</v>
      </c>
      <c r="J37" s="6">
        <f t="shared" si="4"/>
        <v>0.04454577529</v>
      </c>
      <c r="K37" s="6">
        <f t="shared" si="5"/>
        <v>6.732324958</v>
      </c>
      <c r="M37" s="6">
        <f t="shared" si="6"/>
        <v>0.01064267227</v>
      </c>
    </row>
    <row r="38">
      <c r="A38" s="7" t="s">
        <v>47</v>
      </c>
      <c r="B38" s="5">
        <f t="shared" si="2"/>
        <v>35</v>
      </c>
      <c r="C38" s="5">
        <v>6.0</v>
      </c>
      <c r="E38" s="6">
        <f t="shared" ref="E38:F38" si="39">log(B38)</f>
        <v>1.544068044</v>
      </c>
      <c r="F38" s="6">
        <f t="shared" si="39"/>
        <v>0.7781512504</v>
      </c>
      <c r="J38" s="6">
        <f t="shared" si="4"/>
        <v>0.04342095634</v>
      </c>
      <c r="K38" s="6">
        <f t="shared" si="5"/>
        <v>6.562327992</v>
      </c>
      <c r="M38" s="6">
        <f t="shared" si="6"/>
        <v>0.04818606617</v>
      </c>
    </row>
    <row r="39">
      <c r="A39" s="2" t="s">
        <v>258</v>
      </c>
      <c r="B39" s="5">
        <f t="shared" si="2"/>
        <v>36</v>
      </c>
      <c r="C39" s="5">
        <v>6.0</v>
      </c>
      <c r="E39" s="6">
        <f t="shared" ref="E39:F39" si="40">log(B39)</f>
        <v>1.556302501</v>
      </c>
      <c r="F39" s="6">
        <f t="shared" si="40"/>
        <v>0.7781512504</v>
      </c>
      <c r="J39" s="6">
        <f t="shared" si="4"/>
        <v>0.04235504683</v>
      </c>
      <c r="K39" s="6">
        <f t="shared" si="5"/>
        <v>6.40123417</v>
      </c>
      <c r="M39" s="6">
        <f t="shared" si="6"/>
        <v>0.02514965936</v>
      </c>
    </row>
    <row r="40">
      <c r="A40" s="2" t="s">
        <v>66</v>
      </c>
      <c r="B40" s="5">
        <f t="shared" si="2"/>
        <v>37</v>
      </c>
      <c r="C40" s="5">
        <v>6.0</v>
      </c>
      <c r="E40" s="6">
        <f t="shared" ref="E40:F40" si="41">log(B40)</f>
        <v>1.568201724</v>
      </c>
      <c r="F40" s="6">
        <f t="shared" si="41"/>
        <v>0.7781512504</v>
      </c>
      <c r="J40" s="6">
        <f t="shared" si="4"/>
        <v>0.04134345029</v>
      </c>
      <c r="K40" s="6">
        <f t="shared" si="5"/>
        <v>6.248348815</v>
      </c>
      <c r="M40" s="6">
        <f t="shared" si="6"/>
        <v>0.009870949201</v>
      </c>
    </row>
    <row r="41">
      <c r="A41" s="2" t="s">
        <v>486</v>
      </c>
      <c r="B41" s="5">
        <f t="shared" si="2"/>
        <v>38</v>
      </c>
      <c r="C41" s="5">
        <v>6.0</v>
      </c>
      <c r="E41" s="6">
        <f t="shared" ref="E41:F41" si="42">log(B41)</f>
        <v>1.579783597</v>
      </c>
      <c r="F41" s="6">
        <f t="shared" si="42"/>
        <v>0.7781512504</v>
      </c>
      <c r="J41" s="6">
        <f t="shared" si="4"/>
        <v>0.04038204059</v>
      </c>
      <c r="K41" s="6">
        <f t="shared" si="5"/>
        <v>6.103048336</v>
      </c>
      <c r="M41" s="6">
        <f t="shared" si="6"/>
        <v>0.001739943559</v>
      </c>
    </row>
    <row r="42">
      <c r="A42" s="2" t="s">
        <v>500</v>
      </c>
      <c r="B42" s="5">
        <f t="shared" si="2"/>
        <v>39</v>
      </c>
      <c r="C42" s="5">
        <v>6.0</v>
      </c>
      <c r="E42" s="6">
        <f t="shared" ref="E42:F42" si="43">log(B42)</f>
        <v>1.591064607</v>
      </c>
      <c r="F42" s="6">
        <f t="shared" si="43"/>
        <v>0.7781512504</v>
      </c>
      <c r="J42" s="6">
        <f t="shared" si="4"/>
        <v>0.03946710302</v>
      </c>
      <c r="K42" s="6">
        <f t="shared" si="5"/>
        <v>5.964771316</v>
      </c>
      <c r="M42" s="6">
        <f t="shared" si="6"/>
        <v>0.0002080650109</v>
      </c>
    </row>
    <row r="43">
      <c r="A43" s="2" t="s">
        <v>301</v>
      </c>
      <c r="B43" s="5">
        <f t="shared" si="2"/>
        <v>40</v>
      </c>
      <c r="C43" s="5">
        <v>6.0</v>
      </c>
      <c r="E43" s="6">
        <f t="shared" ref="E43:F43" si="44">log(B43)</f>
        <v>1.602059991</v>
      </c>
      <c r="F43" s="6">
        <f t="shared" si="44"/>
        <v>0.7781512504</v>
      </c>
      <c r="J43" s="6">
        <f t="shared" si="4"/>
        <v>0.03859528389</v>
      </c>
      <c r="K43" s="6">
        <f t="shared" si="5"/>
        <v>5.833010904</v>
      </c>
      <c r="M43" s="6">
        <f t="shared" si="6"/>
        <v>0.00478061134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501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</v>
      </c>
      <c r="G3" s="4" t="s">
        <v>5</v>
      </c>
      <c r="I3" s="4" t="s">
        <v>6</v>
      </c>
      <c r="J3" s="4" t="s">
        <v>7</v>
      </c>
      <c r="K3" s="4" t="s">
        <v>8</v>
      </c>
    </row>
    <row r="4">
      <c r="A4" s="2" t="s">
        <v>9</v>
      </c>
      <c r="B4" s="5">
        <f t="shared" ref="B4:B79" si="1">ROW()-3</f>
        <v>1</v>
      </c>
      <c r="C4" s="5">
        <v>420.0</v>
      </c>
      <c r="E4" s="6">
        <f t="shared" ref="E4:E79" si="2">log(2*C4)</f>
        <v>2.924279286</v>
      </c>
      <c r="G4" s="6">
        <f>1+count(C:C)*(sum(E:E))^(-1)</f>
        <v>1.665855766</v>
      </c>
      <c r="I4" s="6">
        <f t="shared" ref="I4:I79" si="3">1/B4^$G$4</f>
        <v>1</v>
      </c>
      <c r="J4" s="6">
        <f t="shared" ref="J4:J79" si="4">I4/$G$8*$G$11</f>
        <v>1035.429544</v>
      </c>
      <c r="K4" s="6">
        <f t="shared" ref="K4:K79" si="5">(J4-C4)^2/J4</f>
        <v>365.7936225</v>
      </c>
    </row>
    <row r="5">
      <c r="A5" s="2" t="s">
        <v>10</v>
      </c>
      <c r="B5" s="5">
        <f t="shared" si="1"/>
        <v>2</v>
      </c>
      <c r="C5" s="5">
        <v>154.0</v>
      </c>
      <c r="E5" s="6">
        <f t="shared" si="2"/>
        <v>2.488550717</v>
      </c>
      <c r="I5" s="6">
        <f t="shared" si="3"/>
        <v>0.3151573544</v>
      </c>
      <c r="J5" s="6">
        <f t="shared" si="4"/>
        <v>326.3232358</v>
      </c>
      <c r="K5" s="6">
        <f t="shared" si="5"/>
        <v>90.99964188</v>
      </c>
    </row>
    <row r="6">
      <c r="A6" s="2" t="s">
        <v>22</v>
      </c>
      <c r="B6" s="5">
        <f t="shared" si="1"/>
        <v>3</v>
      </c>
      <c r="C6" s="5">
        <v>114.0</v>
      </c>
      <c r="E6" s="6">
        <f t="shared" si="2"/>
        <v>2.357934847</v>
      </c>
      <c r="I6" s="6">
        <f t="shared" si="3"/>
        <v>0.1603927771</v>
      </c>
      <c r="J6" s="6">
        <f t="shared" si="4"/>
        <v>166.0754201</v>
      </c>
      <c r="K6" s="6">
        <f t="shared" si="5"/>
        <v>16.32902312</v>
      </c>
    </row>
    <row r="7">
      <c r="A7" s="2" t="s">
        <v>18</v>
      </c>
      <c r="B7" s="5">
        <f t="shared" si="1"/>
        <v>4</v>
      </c>
      <c r="C7" s="5">
        <v>106.0</v>
      </c>
      <c r="E7" s="6">
        <f t="shared" si="2"/>
        <v>2.326335861</v>
      </c>
      <c r="G7" s="4" t="s">
        <v>13</v>
      </c>
      <c r="I7" s="6">
        <f t="shared" si="3"/>
        <v>0.09932415802</v>
      </c>
      <c r="J7" s="6">
        <f t="shared" si="4"/>
        <v>102.8431677</v>
      </c>
      <c r="K7" s="6">
        <f t="shared" si="5"/>
        <v>0.09690085003</v>
      </c>
    </row>
    <row r="8">
      <c r="A8" s="7" t="s">
        <v>11</v>
      </c>
      <c r="B8" s="5">
        <f t="shared" si="1"/>
        <v>5</v>
      </c>
      <c r="C8" s="5">
        <v>90.0</v>
      </c>
      <c r="E8" s="6">
        <f t="shared" si="2"/>
        <v>2.255272505</v>
      </c>
      <c r="G8" s="6">
        <f>sum(I:I)</f>
        <v>2.041664749</v>
      </c>
      <c r="I8" s="6">
        <f t="shared" si="3"/>
        <v>0.06848836338</v>
      </c>
      <c r="J8" s="6">
        <f t="shared" si="4"/>
        <v>70.91487488</v>
      </c>
      <c r="K8" s="6">
        <f t="shared" si="5"/>
        <v>5.136327204</v>
      </c>
    </row>
    <row r="9">
      <c r="A9" s="2" t="s">
        <v>29</v>
      </c>
      <c r="B9" s="5">
        <f t="shared" si="1"/>
        <v>6</v>
      </c>
      <c r="C9" s="5">
        <v>79.0</v>
      </c>
      <c r="E9" s="6">
        <f t="shared" si="2"/>
        <v>2.198657087</v>
      </c>
      <c r="I9" s="6">
        <f t="shared" si="3"/>
        <v>0.05054896329</v>
      </c>
      <c r="J9" s="6">
        <f t="shared" si="4"/>
        <v>52.33989001</v>
      </c>
      <c r="K9" s="6">
        <f t="shared" si="5"/>
        <v>13.57972789</v>
      </c>
    </row>
    <row r="10">
      <c r="A10" s="2" t="s">
        <v>16</v>
      </c>
      <c r="B10" s="5">
        <f t="shared" si="1"/>
        <v>7</v>
      </c>
      <c r="C10" s="5">
        <v>67.0</v>
      </c>
      <c r="E10" s="6">
        <f t="shared" si="2"/>
        <v>2.127104798</v>
      </c>
      <c r="G10" s="4" t="s">
        <v>17</v>
      </c>
      <c r="I10" s="6">
        <f t="shared" si="3"/>
        <v>0.03910106239</v>
      </c>
      <c r="J10" s="6">
        <f t="shared" si="4"/>
        <v>40.48639521</v>
      </c>
      <c r="K10" s="6">
        <f t="shared" si="5"/>
        <v>17.36314718</v>
      </c>
    </row>
    <row r="11">
      <c r="A11" s="2" t="s">
        <v>15</v>
      </c>
      <c r="B11" s="5">
        <f t="shared" si="1"/>
        <v>8</v>
      </c>
      <c r="C11" s="5">
        <v>57.0</v>
      </c>
      <c r="E11" s="6">
        <f t="shared" si="2"/>
        <v>2.056904851</v>
      </c>
      <c r="G11" s="6">
        <f>sum(C:C)</f>
        <v>2114</v>
      </c>
      <c r="I11" s="6">
        <f t="shared" si="3"/>
        <v>0.03130273887</v>
      </c>
      <c r="J11" s="6">
        <f t="shared" si="4"/>
        <v>32.41178064</v>
      </c>
      <c r="K11" s="6">
        <f t="shared" si="5"/>
        <v>18.65311067</v>
      </c>
    </row>
    <row r="12">
      <c r="A12" s="2" t="s">
        <v>31</v>
      </c>
      <c r="B12" s="5">
        <f t="shared" si="1"/>
        <v>9</v>
      </c>
      <c r="C12" s="5">
        <v>47.0</v>
      </c>
      <c r="E12" s="6">
        <f t="shared" si="2"/>
        <v>1.973127854</v>
      </c>
      <c r="I12" s="6">
        <f t="shared" si="3"/>
        <v>0.02572584294</v>
      </c>
      <c r="J12" s="6">
        <f t="shared" si="4"/>
        <v>26.63729783</v>
      </c>
      <c r="K12" s="6">
        <f t="shared" si="5"/>
        <v>15.56612996</v>
      </c>
    </row>
    <row r="13">
      <c r="A13" s="2" t="s">
        <v>28</v>
      </c>
      <c r="B13" s="5">
        <f t="shared" si="1"/>
        <v>10</v>
      </c>
      <c r="C13" s="5">
        <v>41.0</v>
      </c>
      <c r="E13" s="6">
        <f t="shared" si="2"/>
        <v>1.913813852</v>
      </c>
      <c r="G13" s="4" t="s">
        <v>21</v>
      </c>
      <c r="I13" s="6">
        <f t="shared" si="3"/>
        <v>0.02158461141</v>
      </c>
      <c r="J13" s="6">
        <f t="shared" si="4"/>
        <v>22.34934435</v>
      </c>
      <c r="K13" s="6">
        <f t="shared" si="5"/>
        <v>15.56407878</v>
      </c>
    </row>
    <row r="14">
      <c r="A14" s="7" t="s">
        <v>35</v>
      </c>
      <c r="B14" s="5">
        <f t="shared" si="1"/>
        <v>11</v>
      </c>
      <c r="C14" s="5">
        <v>37.0</v>
      </c>
      <c r="E14" s="6">
        <f t="shared" si="2"/>
        <v>1.86923172</v>
      </c>
      <c r="G14" s="6">
        <f>sum(K:K)</f>
        <v>3222.445729</v>
      </c>
      <c r="I14" s="6">
        <f t="shared" si="3"/>
        <v>0.01841577462</v>
      </c>
      <c r="J14" s="6">
        <f t="shared" si="4"/>
        <v>19.06823712</v>
      </c>
      <c r="K14" s="6">
        <f t="shared" si="5"/>
        <v>16.86302295</v>
      </c>
    </row>
    <row r="15">
      <c r="A15" s="2" t="s">
        <v>30</v>
      </c>
      <c r="B15" s="5">
        <f t="shared" si="1"/>
        <v>12</v>
      </c>
      <c r="C15" s="5">
        <v>35.0</v>
      </c>
      <c r="E15" s="6">
        <f t="shared" si="2"/>
        <v>1.84509804</v>
      </c>
      <c r="I15" s="6">
        <f t="shared" si="3"/>
        <v>0.01593087754</v>
      </c>
      <c r="J15" s="6">
        <f t="shared" si="4"/>
        <v>16.49530127</v>
      </c>
      <c r="K15" s="6">
        <f t="shared" si="5"/>
        <v>20.75887368</v>
      </c>
    </row>
    <row r="16">
      <c r="A16" s="2" t="s">
        <v>40</v>
      </c>
      <c r="B16" s="5">
        <f t="shared" si="1"/>
        <v>13</v>
      </c>
      <c r="C16" s="5">
        <v>33.0</v>
      </c>
      <c r="E16" s="6">
        <f t="shared" si="2"/>
        <v>1.819543936</v>
      </c>
      <c r="G16" s="4" t="s">
        <v>24</v>
      </c>
      <c r="I16" s="6">
        <f t="shared" si="3"/>
        <v>0.01394219151</v>
      </c>
      <c r="J16" s="6">
        <f t="shared" si="4"/>
        <v>14.436157</v>
      </c>
      <c r="K16" s="6">
        <f t="shared" si="5"/>
        <v>23.87174556</v>
      </c>
    </row>
    <row r="17">
      <c r="A17" s="2" t="s">
        <v>14</v>
      </c>
      <c r="B17" s="5">
        <f t="shared" si="1"/>
        <v>14</v>
      </c>
      <c r="C17" s="5">
        <v>33.0</v>
      </c>
      <c r="E17" s="6">
        <f t="shared" si="2"/>
        <v>1.819543936</v>
      </c>
      <c r="G17" s="6">
        <f>1-_xlfn.chisq.dist(G14,39,true)</f>
        <v>0</v>
      </c>
      <c r="I17" s="6">
        <f t="shared" si="3"/>
        <v>0.01232298738</v>
      </c>
      <c r="J17" s="6">
        <f t="shared" si="4"/>
        <v>12.7595852</v>
      </c>
      <c r="K17" s="6">
        <f t="shared" si="5"/>
        <v>32.10718723</v>
      </c>
    </row>
    <row r="18">
      <c r="A18" s="2" t="s">
        <v>25</v>
      </c>
      <c r="B18" s="5">
        <f t="shared" si="1"/>
        <v>15</v>
      </c>
      <c r="C18" s="5">
        <v>31.0</v>
      </c>
      <c r="E18" s="6">
        <f t="shared" si="2"/>
        <v>1.792391689</v>
      </c>
      <c r="I18" s="6">
        <f t="shared" si="3"/>
        <v>0.0109850388</v>
      </c>
      <c r="J18" s="6">
        <f t="shared" si="4"/>
        <v>11.37423372</v>
      </c>
      <c r="K18" s="6">
        <f t="shared" si="5"/>
        <v>33.86344186</v>
      </c>
    </row>
    <row r="19">
      <c r="A19" s="9" t="s">
        <v>26</v>
      </c>
      <c r="B19" s="5">
        <f t="shared" si="1"/>
        <v>16</v>
      </c>
      <c r="C19" s="5">
        <v>27.0</v>
      </c>
      <c r="E19" s="6">
        <f t="shared" si="2"/>
        <v>1.73239376</v>
      </c>
      <c r="I19" s="6">
        <f t="shared" si="3"/>
        <v>0.009865288367</v>
      </c>
      <c r="J19" s="6">
        <f t="shared" si="4"/>
        <v>10.21481104</v>
      </c>
      <c r="K19" s="6">
        <f t="shared" si="5"/>
        <v>27.58176999</v>
      </c>
    </row>
    <row r="20">
      <c r="A20" s="9" t="s">
        <v>36</v>
      </c>
      <c r="B20" s="5">
        <f t="shared" si="1"/>
        <v>17</v>
      </c>
      <c r="C20" s="5">
        <v>26.0</v>
      </c>
      <c r="E20" s="6">
        <f t="shared" si="2"/>
        <v>1.716003344</v>
      </c>
      <c r="I20" s="6">
        <f t="shared" si="3"/>
        <v>0.008917632482</v>
      </c>
      <c r="J20" s="6">
        <f t="shared" si="4"/>
        <v>9.233580136</v>
      </c>
      <c r="K20" s="6">
        <f t="shared" si="5"/>
        <v>30.44461963</v>
      </c>
    </row>
    <row r="21">
      <c r="A21" s="10" t="s">
        <v>224</v>
      </c>
      <c r="B21" s="5">
        <f t="shared" si="1"/>
        <v>18</v>
      </c>
      <c r="C21" s="5">
        <v>25.0</v>
      </c>
      <c r="E21" s="6">
        <f t="shared" si="2"/>
        <v>1.698970004</v>
      </c>
      <c r="I21" s="6">
        <f t="shared" si="3"/>
        <v>0.0081076886</v>
      </c>
      <c r="J21" s="6">
        <f t="shared" si="4"/>
        <v>8.394940311</v>
      </c>
      <c r="K21" s="6">
        <f t="shared" si="5"/>
        <v>32.84454648</v>
      </c>
    </row>
    <row r="22">
      <c r="A22" s="2" t="s">
        <v>20</v>
      </c>
      <c r="B22" s="5">
        <f t="shared" si="1"/>
        <v>19</v>
      </c>
      <c r="C22" s="5">
        <v>25.0</v>
      </c>
      <c r="E22" s="6">
        <f t="shared" si="2"/>
        <v>1.698970004</v>
      </c>
      <c r="I22" s="6">
        <f t="shared" si="3"/>
        <v>0.007409364173</v>
      </c>
      <c r="J22" s="6">
        <f t="shared" si="4"/>
        <v>7.671874569</v>
      </c>
      <c r="K22" s="6">
        <f t="shared" si="5"/>
        <v>39.13827426</v>
      </c>
    </row>
    <row r="23">
      <c r="A23" s="10" t="s">
        <v>85</v>
      </c>
      <c r="B23" s="5">
        <f t="shared" si="1"/>
        <v>20</v>
      </c>
      <c r="C23" s="5">
        <v>24.0</v>
      </c>
      <c r="E23" s="6">
        <f t="shared" si="2"/>
        <v>1.681241237</v>
      </c>
      <c r="I23" s="6">
        <f t="shared" si="3"/>
        <v>0.006802549027</v>
      </c>
      <c r="J23" s="6">
        <f t="shared" si="4"/>
        <v>7.043560238</v>
      </c>
      <c r="K23" s="6">
        <f t="shared" si="5"/>
        <v>40.82038623</v>
      </c>
    </row>
    <row r="24">
      <c r="A24" s="10" t="s">
        <v>100</v>
      </c>
      <c r="B24" s="5">
        <f t="shared" si="1"/>
        <v>21</v>
      </c>
      <c r="C24" s="5">
        <v>24.0</v>
      </c>
      <c r="E24" s="6">
        <f t="shared" si="2"/>
        <v>1.681241237</v>
      </c>
      <c r="I24" s="6">
        <f t="shared" si="3"/>
        <v>0.006271527984</v>
      </c>
      <c r="J24" s="6">
        <f t="shared" si="4"/>
        <v>6.493725362</v>
      </c>
      <c r="K24" s="6">
        <f t="shared" si="5"/>
        <v>47.19473563</v>
      </c>
    </row>
    <row r="25">
      <c r="A25" s="10" t="s">
        <v>109</v>
      </c>
      <c r="B25" s="5">
        <f t="shared" si="1"/>
        <v>22</v>
      </c>
      <c r="C25" s="5">
        <v>24.0</v>
      </c>
      <c r="E25" s="6">
        <f t="shared" si="2"/>
        <v>1.681241237</v>
      </c>
      <c r="I25" s="6">
        <f t="shared" si="3"/>
        <v>0.005803866807</v>
      </c>
      <c r="J25" s="6">
        <f t="shared" si="4"/>
        <v>6.009495163</v>
      </c>
      <c r="K25" s="6">
        <f t="shared" si="5"/>
        <v>53.8578126</v>
      </c>
    </row>
    <row r="26">
      <c r="A26" s="10" t="s">
        <v>188</v>
      </c>
      <c r="B26" s="5">
        <f t="shared" si="1"/>
        <v>23</v>
      </c>
      <c r="C26" s="5">
        <v>24.0</v>
      </c>
      <c r="E26" s="6">
        <f t="shared" si="2"/>
        <v>1.681241237</v>
      </c>
      <c r="I26" s="6">
        <f t="shared" si="3"/>
        <v>0.005389616119</v>
      </c>
      <c r="J26" s="6">
        <f t="shared" si="4"/>
        <v>5.580567761</v>
      </c>
      <c r="K26" s="6">
        <f t="shared" si="5"/>
        <v>60.79587213</v>
      </c>
    </row>
    <row r="27">
      <c r="A27" s="10" t="s">
        <v>81</v>
      </c>
      <c r="B27" s="5">
        <f t="shared" si="1"/>
        <v>24</v>
      </c>
      <c r="C27" s="5">
        <v>21.0</v>
      </c>
      <c r="E27" s="6">
        <f t="shared" si="2"/>
        <v>1.62324929</v>
      </c>
      <c r="I27" s="6">
        <f t="shared" si="3"/>
        <v>0.005020733217</v>
      </c>
      <c r="J27" s="6">
        <f t="shared" si="4"/>
        <v>5.198615507</v>
      </c>
      <c r="K27" s="6">
        <f t="shared" si="5"/>
        <v>48.02889377</v>
      </c>
    </row>
    <row r="28">
      <c r="A28" s="2" t="s">
        <v>39</v>
      </c>
      <c r="B28" s="5">
        <f t="shared" si="1"/>
        <v>25</v>
      </c>
      <c r="C28" s="5">
        <v>20.0</v>
      </c>
      <c r="E28" s="6">
        <f t="shared" si="2"/>
        <v>1.602059991</v>
      </c>
      <c r="I28" s="6">
        <f t="shared" si="3"/>
        <v>0.004690655918</v>
      </c>
      <c r="J28" s="6">
        <f t="shared" si="4"/>
        <v>4.856843719</v>
      </c>
      <c r="K28" s="6">
        <f t="shared" si="5"/>
        <v>47.21485709</v>
      </c>
    </row>
    <row r="29">
      <c r="A29" s="10" t="s">
        <v>153</v>
      </c>
      <c r="B29" s="5">
        <f t="shared" si="1"/>
        <v>26</v>
      </c>
      <c r="C29" s="5">
        <v>20.0</v>
      </c>
      <c r="E29" s="6">
        <f t="shared" si="2"/>
        <v>1.602059991</v>
      </c>
      <c r="I29" s="6">
        <f t="shared" si="3"/>
        <v>0.004393984191</v>
      </c>
      <c r="J29" s="6">
        <f t="shared" si="4"/>
        <v>4.549661049</v>
      </c>
      <c r="K29" s="6">
        <f t="shared" si="5"/>
        <v>52.46829844</v>
      </c>
    </row>
    <row r="30">
      <c r="A30" s="9" t="s">
        <v>60</v>
      </c>
      <c r="B30" s="5">
        <f t="shared" si="1"/>
        <v>27</v>
      </c>
      <c r="C30" s="5">
        <v>20.0</v>
      </c>
      <c r="E30" s="6">
        <f t="shared" si="2"/>
        <v>1.602059991</v>
      </c>
      <c r="I30" s="6">
        <f t="shared" si="3"/>
        <v>0.004126239392</v>
      </c>
      <c r="J30" s="6">
        <f t="shared" si="4"/>
        <v>4.272430172</v>
      </c>
      <c r="K30" s="6">
        <f t="shared" si="5"/>
        <v>57.89596148</v>
      </c>
    </row>
    <row r="31">
      <c r="A31" s="2" t="s">
        <v>67</v>
      </c>
      <c r="B31" s="5">
        <f t="shared" si="1"/>
        <v>28</v>
      </c>
      <c r="C31" s="5">
        <v>18.0</v>
      </c>
      <c r="E31" s="6">
        <f t="shared" si="2"/>
        <v>1.556302501</v>
      </c>
      <c r="I31" s="6">
        <f t="shared" si="3"/>
        <v>0.0038836801</v>
      </c>
      <c r="J31" s="6">
        <f t="shared" si="4"/>
        <v>4.021277116</v>
      </c>
      <c r="K31" s="6">
        <f t="shared" si="5"/>
        <v>48.59269527</v>
      </c>
    </row>
    <row r="32">
      <c r="A32" s="10" t="s">
        <v>92</v>
      </c>
      <c r="B32" s="5">
        <f t="shared" si="1"/>
        <v>29</v>
      </c>
      <c r="C32" s="5">
        <v>18.0</v>
      </c>
      <c r="E32" s="6">
        <f t="shared" si="2"/>
        <v>1.556302501</v>
      </c>
      <c r="I32" s="6">
        <f t="shared" si="3"/>
        <v>0.003663159792</v>
      </c>
      <c r="J32" s="6">
        <f t="shared" si="4"/>
        <v>3.792943874</v>
      </c>
      <c r="K32" s="6">
        <f t="shared" si="5"/>
        <v>53.21471936</v>
      </c>
    </row>
    <row r="33">
      <c r="A33" s="10" t="s">
        <v>45</v>
      </c>
      <c r="B33" s="5">
        <f t="shared" si="1"/>
        <v>30</v>
      </c>
      <c r="C33" s="5">
        <v>18.0</v>
      </c>
      <c r="E33" s="6">
        <f t="shared" si="2"/>
        <v>1.556302501</v>
      </c>
      <c r="I33" s="6">
        <f t="shared" si="3"/>
        <v>0.003462015766</v>
      </c>
      <c r="J33" s="6">
        <f t="shared" si="4"/>
        <v>3.584673407</v>
      </c>
      <c r="K33" s="6">
        <f t="shared" si="5"/>
        <v>57.9694765</v>
      </c>
    </row>
    <row r="34">
      <c r="A34" s="10" t="s">
        <v>328</v>
      </c>
      <c r="B34" s="5">
        <f t="shared" si="1"/>
        <v>31</v>
      </c>
      <c r="C34" s="5">
        <v>18.0</v>
      </c>
      <c r="E34" s="6">
        <f t="shared" si="2"/>
        <v>1.556302501</v>
      </c>
      <c r="I34" s="6">
        <f t="shared" si="3"/>
        <v>0.003277981693</v>
      </c>
      <c r="J34" s="6">
        <f t="shared" si="4"/>
        <v>3.39411909</v>
      </c>
      <c r="K34" s="6">
        <f t="shared" si="5"/>
        <v>62.85335061</v>
      </c>
    </row>
    <row r="35">
      <c r="A35" s="10" t="s">
        <v>70</v>
      </c>
      <c r="B35" s="5">
        <f t="shared" si="1"/>
        <v>32</v>
      </c>
      <c r="C35" s="5">
        <v>17.0</v>
      </c>
      <c r="E35" s="6">
        <f t="shared" si="2"/>
        <v>1.531478917</v>
      </c>
      <c r="I35" s="6">
        <f t="shared" si="3"/>
        <v>0.003109118182</v>
      </c>
      <c r="J35" s="6">
        <f t="shared" si="4"/>
        <v>3.219272822</v>
      </c>
      <c r="K35" s="6">
        <f t="shared" si="5"/>
        <v>58.99109894</v>
      </c>
    </row>
    <row r="36">
      <c r="A36" s="2" t="s">
        <v>53</v>
      </c>
      <c r="B36" s="5">
        <f t="shared" si="1"/>
        <v>33</v>
      </c>
      <c r="C36" s="5">
        <v>16.0</v>
      </c>
      <c r="E36" s="6">
        <f t="shared" si="2"/>
        <v>1.505149978</v>
      </c>
      <c r="I36" s="6">
        <f t="shared" si="3"/>
        <v>0.002953757233</v>
      </c>
      <c r="J36" s="6">
        <f t="shared" si="4"/>
        <v>3.058407505</v>
      </c>
      <c r="K36" s="6">
        <f t="shared" si="5"/>
        <v>54.76209956</v>
      </c>
    </row>
    <row r="37">
      <c r="A37" s="2" t="s">
        <v>66</v>
      </c>
      <c r="B37" s="5">
        <f t="shared" si="1"/>
        <v>34</v>
      </c>
      <c r="C37" s="5">
        <v>16.0</v>
      </c>
      <c r="E37" s="6">
        <f t="shared" si="2"/>
        <v>1.505149978</v>
      </c>
      <c r="I37" s="6">
        <f t="shared" si="3"/>
        <v>0.00281045746</v>
      </c>
      <c r="J37" s="6">
        <f t="shared" si="4"/>
        <v>2.910030687</v>
      </c>
      <c r="K37" s="6">
        <f t="shared" si="5"/>
        <v>58.88161158</v>
      </c>
    </row>
    <row r="38">
      <c r="A38" s="2" t="s">
        <v>171</v>
      </c>
      <c r="B38" s="5">
        <f t="shared" si="1"/>
        <v>35</v>
      </c>
      <c r="C38" s="5">
        <v>15.0</v>
      </c>
      <c r="E38" s="6">
        <f t="shared" si="2"/>
        <v>1.477121255</v>
      </c>
      <c r="I38" s="6">
        <f t="shared" si="3"/>
        <v>0.00267796777</v>
      </c>
      <c r="J38" s="6">
        <f t="shared" si="4"/>
        <v>2.772846947</v>
      </c>
      <c r="K38" s="6">
        <f t="shared" si="5"/>
        <v>53.91688565</v>
      </c>
    </row>
    <row r="39">
      <c r="A39" s="10" t="s">
        <v>38</v>
      </c>
      <c r="B39" s="5">
        <f t="shared" si="1"/>
        <v>36</v>
      </c>
      <c r="C39" s="5">
        <v>14.0</v>
      </c>
      <c r="E39" s="6">
        <f t="shared" si="2"/>
        <v>1.447158031</v>
      </c>
      <c r="I39" s="6">
        <f t="shared" si="3"/>
        <v>0.002555197689</v>
      </c>
      <c r="J39" s="6">
        <f t="shared" si="4"/>
        <v>2.645727179</v>
      </c>
      <c r="K39" s="6">
        <f t="shared" si="5"/>
        <v>48.7274396</v>
      </c>
    </row>
    <row r="40">
      <c r="A40" s="7" t="s">
        <v>23</v>
      </c>
      <c r="B40" s="5">
        <f t="shared" si="1"/>
        <v>37</v>
      </c>
      <c r="C40" s="5">
        <v>13.0</v>
      </c>
      <c r="E40" s="6">
        <f t="shared" si="2"/>
        <v>1.414973348</v>
      </c>
      <c r="I40" s="6">
        <f t="shared" si="3"/>
        <v>0.002441193002</v>
      </c>
      <c r="J40" s="6">
        <f t="shared" si="4"/>
        <v>2.527683357</v>
      </c>
      <c r="K40" s="6">
        <f t="shared" si="5"/>
        <v>43.38732363</v>
      </c>
    </row>
    <row r="41">
      <c r="A41" s="2" t="s">
        <v>62</v>
      </c>
      <c r="B41" s="5">
        <f t="shared" si="1"/>
        <v>38</v>
      </c>
      <c r="C41" s="5">
        <v>13.0</v>
      </c>
      <c r="E41" s="6">
        <f t="shared" si="2"/>
        <v>1.414973348</v>
      </c>
      <c r="I41" s="6">
        <f t="shared" si="3"/>
        <v>0.002335115611</v>
      </c>
      <c r="J41" s="6">
        <f t="shared" si="4"/>
        <v>2.417847692</v>
      </c>
      <c r="K41" s="6">
        <f t="shared" si="5"/>
        <v>46.31472356</v>
      </c>
    </row>
    <row r="42">
      <c r="A42" s="10" t="s">
        <v>130</v>
      </c>
      <c r="B42" s="5">
        <f t="shared" si="1"/>
        <v>39</v>
      </c>
      <c r="C42" s="5">
        <v>12.0</v>
      </c>
      <c r="E42" s="6">
        <f t="shared" si="2"/>
        <v>1.380211242</v>
      </c>
      <c r="I42" s="6">
        <f t="shared" si="3"/>
        <v>0.002236226815</v>
      </c>
      <c r="J42" s="6">
        <f t="shared" si="4"/>
        <v>2.315455312</v>
      </c>
      <c r="K42" s="6">
        <f t="shared" si="5"/>
        <v>40.50624744</v>
      </c>
    </row>
    <row r="43">
      <c r="A43" s="10" t="s">
        <v>41</v>
      </c>
      <c r="B43" s="5">
        <f t="shared" si="1"/>
        <v>40</v>
      </c>
      <c r="C43" s="5">
        <v>12.0</v>
      </c>
      <c r="E43" s="6">
        <f t="shared" si="2"/>
        <v>1.380211242</v>
      </c>
      <c r="I43" s="6">
        <f t="shared" si="3"/>
        <v>0.002143873354</v>
      </c>
      <c r="J43" s="6">
        <f t="shared" si="4"/>
        <v>2.21982981</v>
      </c>
      <c r="K43" s="6">
        <f t="shared" si="5"/>
        <v>43.08966773</v>
      </c>
    </row>
    <row r="44">
      <c r="A44" s="7" t="s">
        <v>49</v>
      </c>
      <c r="B44" s="5">
        <f t="shared" si="1"/>
        <v>41</v>
      </c>
      <c r="C44" s="5">
        <v>12.0</v>
      </c>
      <c r="E44" s="6">
        <f t="shared" si="2"/>
        <v>1.380211242</v>
      </c>
      <c r="I44" s="6">
        <f t="shared" si="3"/>
        <v>0.002057475695</v>
      </c>
      <c r="J44" s="6">
        <f t="shared" si="4"/>
        <v>2.130371121</v>
      </c>
      <c r="K44" s="6">
        <f t="shared" si="5"/>
        <v>45.72422769</v>
      </c>
    </row>
    <row r="45">
      <c r="A45" s="10" t="s">
        <v>27</v>
      </c>
      <c r="B45" s="5">
        <f t="shared" si="1"/>
        <v>42</v>
      </c>
      <c r="C45" s="5">
        <v>12.0</v>
      </c>
      <c r="E45" s="6">
        <f t="shared" si="2"/>
        <v>1.380211242</v>
      </c>
      <c r="I45" s="6">
        <f t="shared" si="3"/>
        <v>0.001976518167</v>
      </c>
      <c r="J45" s="6">
        <f t="shared" si="4"/>
        <v>2.046545305</v>
      </c>
      <c r="K45" s="6">
        <f t="shared" si="5"/>
        <v>48.40902379</v>
      </c>
    </row>
    <row r="46">
      <c r="A46" s="2" t="s">
        <v>12</v>
      </c>
      <c r="B46" s="5">
        <f t="shared" si="1"/>
        <v>43</v>
      </c>
      <c r="C46" s="5">
        <v>11.0</v>
      </c>
      <c r="E46" s="6">
        <f t="shared" si="2"/>
        <v>1.342422681</v>
      </c>
      <c r="I46" s="6">
        <f t="shared" si="3"/>
        <v>0.001900540616</v>
      </c>
      <c r="J46" s="6">
        <f t="shared" si="4"/>
        <v>1.967875904</v>
      </c>
      <c r="K46" s="6">
        <f t="shared" si="5"/>
        <v>41.45549296</v>
      </c>
    </row>
    <row r="47">
      <c r="A47" s="7" t="s">
        <v>113</v>
      </c>
      <c r="B47" s="5">
        <f t="shared" si="1"/>
        <v>44</v>
      </c>
      <c r="C47" s="5">
        <v>11.0</v>
      </c>
      <c r="E47" s="6">
        <f t="shared" si="2"/>
        <v>1.342422681</v>
      </c>
      <c r="I47" s="6">
        <f t="shared" si="3"/>
        <v>0.001829131308</v>
      </c>
      <c r="J47" s="6">
        <f t="shared" si="4"/>
        <v>1.893936597</v>
      </c>
      <c r="K47" s="6">
        <f t="shared" si="5"/>
        <v>43.78203096</v>
      </c>
    </row>
    <row r="48">
      <c r="A48" s="2" t="s">
        <v>46</v>
      </c>
      <c r="B48" s="5">
        <f t="shared" si="1"/>
        <v>45</v>
      </c>
      <c r="C48" s="5">
        <v>10.0</v>
      </c>
      <c r="E48" s="6">
        <f t="shared" si="2"/>
        <v>1.301029996</v>
      </c>
      <c r="I48" s="6">
        <f t="shared" si="3"/>
        <v>0.001761920879</v>
      </c>
      <c r="J48" s="6">
        <f t="shared" si="4"/>
        <v>1.824344933</v>
      </c>
      <c r="K48" s="6">
        <f t="shared" si="5"/>
        <v>36.63854053</v>
      </c>
    </row>
    <row r="49">
      <c r="A49" s="10" t="s">
        <v>181</v>
      </c>
      <c r="B49" s="5">
        <f t="shared" si="1"/>
        <v>46</v>
      </c>
      <c r="C49" s="5">
        <v>10.0</v>
      </c>
      <c r="E49" s="6">
        <f t="shared" si="2"/>
        <v>1.301029996</v>
      </c>
      <c r="I49" s="6">
        <f t="shared" si="3"/>
        <v>0.001698577157</v>
      </c>
      <c r="J49" s="6">
        <f t="shared" si="4"/>
        <v>1.758756972</v>
      </c>
      <c r="K49" s="6">
        <f t="shared" si="5"/>
        <v>38.61709591</v>
      </c>
    </row>
    <row r="50">
      <c r="A50" s="10" t="s">
        <v>170</v>
      </c>
      <c r="B50" s="5">
        <f t="shared" si="1"/>
        <v>47</v>
      </c>
      <c r="C50" s="5">
        <v>10.0</v>
      </c>
      <c r="E50" s="6">
        <f t="shared" si="2"/>
        <v>1.301029996</v>
      </c>
      <c r="I50" s="6">
        <f t="shared" si="3"/>
        <v>0.001638800707</v>
      </c>
      <c r="J50" s="6">
        <f t="shared" si="4"/>
        <v>1.696862669</v>
      </c>
      <c r="K50" s="6">
        <f t="shared" si="5"/>
        <v>40.62915095</v>
      </c>
    </row>
    <row r="51">
      <c r="A51" s="10" t="s">
        <v>423</v>
      </c>
      <c r="B51" s="5">
        <f t="shared" si="1"/>
        <v>48</v>
      </c>
      <c r="C51" s="5">
        <v>9.0</v>
      </c>
      <c r="E51" s="6">
        <f t="shared" si="2"/>
        <v>1.255272505</v>
      </c>
      <c r="I51" s="6">
        <f t="shared" si="3"/>
        <v>0.001582320998</v>
      </c>
      <c r="J51" s="6">
        <f t="shared" si="4"/>
        <v>1.63838191</v>
      </c>
      <c r="K51" s="6">
        <f t="shared" si="5"/>
        <v>33.07740435</v>
      </c>
    </row>
    <row r="52">
      <c r="A52" s="10" t="s">
        <v>502</v>
      </c>
      <c r="B52" s="5">
        <f t="shared" si="1"/>
        <v>49</v>
      </c>
      <c r="C52" s="5">
        <v>9.0</v>
      </c>
      <c r="E52" s="6">
        <f t="shared" si="2"/>
        <v>1.255272505</v>
      </c>
      <c r="I52" s="6">
        <f t="shared" si="3"/>
        <v>0.00152889308</v>
      </c>
      <c r="J52" s="6">
        <f t="shared" si="4"/>
        <v>1.583061065</v>
      </c>
      <c r="K52" s="6">
        <f t="shared" si="5"/>
        <v>34.74975436</v>
      </c>
    </row>
    <row r="53">
      <c r="A53" s="10" t="s">
        <v>91</v>
      </c>
      <c r="B53" s="5">
        <f t="shared" si="1"/>
        <v>50</v>
      </c>
      <c r="C53" s="5">
        <v>9.0</v>
      </c>
      <c r="E53" s="6">
        <f t="shared" si="2"/>
        <v>1.255272505</v>
      </c>
      <c r="I53" s="6">
        <f t="shared" si="3"/>
        <v>0.00147829471</v>
      </c>
      <c r="J53" s="6">
        <f t="shared" si="4"/>
        <v>1.530670017</v>
      </c>
      <c r="K53" s="6">
        <f t="shared" si="5"/>
        <v>36.44867265</v>
      </c>
    </row>
    <row r="54">
      <c r="A54" s="2" t="s">
        <v>151</v>
      </c>
      <c r="B54" s="5">
        <f t="shared" si="1"/>
        <v>51</v>
      </c>
      <c r="C54" s="5">
        <v>9.0</v>
      </c>
      <c r="E54" s="6">
        <f t="shared" si="2"/>
        <v>1.255272505</v>
      </c>
      <c r="I54" s="6">
        <f t="shared" si="3"/>
        <v>0.001430323839</v>
      </c>
      <c r="J54" s="6">
        <f t="shared" si="4"/>
        <v>1.48099956</v>
      </c>
      <c r="K54" s="6">
        <f t="shared" si="5"/>
        <v>38.17379094</v>
      </c>
    </row>
    <row r="55">
      <c r="A55" s="10" t="s">
        <v>229</v>
      </c>
      <c r="B55" s="5">
        <f t="shared" si="1"/>
        <v>52</v>
      </c>
      <c r="C55" s="5">
        <v>9.0</v>
      </c>
      <c r="E55" s="6">
        <f t="shared" si="2"/>
        <v>1.255272505</v>
      </c>
      <c r="I55" s="6">
        <f t="shared" si="3"/>
        <v>0.001384796433</v>
      </c>
      <c r="J55" s="6">
        <f t="shared" si="4"/>
        <v>1.433859139</v>
      </c>
      <c r="K55" s="6">
        <f t="shared" si="5"/>
        <v>39.92476384</v>
      </c>
    </row>
    <row r="56">
      <c r="A56" s="2" t="s">
        <v>33</v>
      </c>
      <c r="B56" s="5">
        <f t="shared" si="1"/>
        <v>53</v>
      </c>
      <c r="C56" s="5">
        <v>9.0</v>
      </c>
      <c r="E56" s="6">
        <f t="shared" si="2"/>
        <v>1.255272505</v>
      </c>
      <c r="I56" s="6">
        <f t="shared" si="3"/>
        <v>0.001341544556</v>
      </c>
      <c r="J56" s="6">
        <f t="shared" si="4"/>
        <v>1.389074868</v>
      </c>
      <c r="K56" s="6">
        <f t="shared" si="5"/>
        <v>41.70126659</v>
      </c>
    </row>
    <row r="57">
      <c r="A57" s="10" t="s">
        <v>475</v>
      </c>
      <c r="B57" s="5">
        <f t="shared" si="1"/>
        <v>54</v>
      </c>
      <c r="C57" s="5">
        <v>9.0</v>
      </c>
      <c r="E57" s="6">
        <f t="shared" si="2"/>
        <v>1.255272505</v>
      </c>
      <c r="I57" s="6">
        <f t="shared" si="3"/>
        <v>0.00130041469</v>
      </c>
      <c r="J57" s="6">
        <f t="shared" si="4"/>
        <v>1.34648779</v>
      </c>
      <c r="K57" s="6">
        <f t="shared" si="5"/>
        <v>43.50299318</v>
      </c>
    </row>
    <row r="58">
      <c r="A58" s="10" t="s">
        <v>154</v>
      </c>
      <c r="B58" s="5">
        <f t="shared" si="1"/>
        <v>55</v>
      </c>
      <c r="C58" s="5">
        <v>9.0</v>
      </c>
      <c r="E58" s="6">
        <f t="shared" si="2"/>
        <v>1.255272505</v>
      </c>
      <c r="I58" s="6">
        <f t="shared" si="3"/>
        <v>0.001261266264</v>
      </c>
      <c r="J58" s="6">
        <f t="shared" si="4"/>
        <v>1.305952353</v>
      </c>
      <c r="K58" s="6">
        <f t="shared" si="5"/>
        <v>45.3296547</v>
      </c>
    </row>
    <row r="59">
      <c r="A59" s="9" t="s">
        <v>34</v>
      </c>
      <c r="B59" s="5">
        <f t="shared" si="1"/>
        <v>56</v>
      </c>
      <c r="C59" s="5">
        <v>8.0</v>
      </c>
      <c r="E59" s="6">
        <f t="shared" si="2"/>
        <v>1.204119983</v>
      </c>
      <c r="I59" s="6">
        <f t="shared" si="3"/>
        <v>0.001223970346</v>
      </c>
      <c r="J59" s="6">
        <f t="shared" si="4"/>
        <v>1.267335057</v>
      </c>
      <c r="K59" s="6">
        <f t="shared" si="5"/>
        <v>35.76700335</v>
      </c>
    </row>
    <row r="60">
      <c r="A60" s="10" t="s">
        <v>503</v>
      </c>
      <c r="B60" s="5">
        <f t="shared" si="1"/>
        <v>57</v>
      </c>
      <c r="C60" s="5">
        <v>8.0</v>
      </c>
      <c r="E60" s="6">
        <f t="shared" si="2"/>
        <v>1.204119983</v>
      </c>
      <c r="I60" s="6">
        <f t="shared" si="3"/>
        <v>0.001188408496</v>
      </c>
      <c r="J60" s="6">
        <f t="shared" si="4"/>
        <v>1.230513267</v>
      </c>
      <c r="K60" s="6">
        <f t="shared" si="5"/>
        <v>37.24132997</v>
      </c>
    </row>
    <row r="61">
      <c r="A61" s="10" t="s">
        <v>233</v>
      </c>
      <c r="B61" s="5">
        <f t="shared" si="1"/>
        <v>58</v>
      </c>
      <c r="C61" s="5">
        <v>8.0</v>
      </c>
      <c r="E61" s="6">
        <f t="shared" si="2"/>
        <v>1.204119983</v>
      </c>
      <c r="I61" s="6">
        <f t="shared" si="3"/>
        <v>0.001154471749</v>
      </c>
      <c r="J61" s="6">
        <f t="shared" si="4"/>
        <v>1.195374157</v>
      </c>
      <c r="K61" s="6">
        <f t="shared" si="5"/>
        <v>38.73509613</v>
      </c>
    </row>
    <row r="62">
      <c r="A62" s="2" t="s">
        <v>69</v>
      </c>
      <c r="B62" s="5">
        <f t="shared" si="1"/>
        <v>59</v>
      </c>
      <c r="C62" s="5">
        <v>8.0</v>
      </c>
      <c r="E62" s="6">
        <f t="shared" si="2"/>
        <v>1.204119983</v>
      </c>
      <c r="I62" s="6">
        <f t="shared" si="3"/>
        <v>0.001122059705</v>
      </c>
      <c r="J62" s="6">
        <f t="shared" si="4"/>
        <v>1.161813769</v>
      </c>
      <c r="K62" s="6">
        <f t="shared" si="5"/>
        <v>40.248095</v>
      </c>
    </row>
    <row r="63">
      <c r="A63" s="2" t="s">
        <v>83</v>
      </c>
      <c r="B63" s="5">
        <f t="shared" si="1"/>
        <v>60</v>
      </c>
      <c r="C63" s="5">
        <v>7.0</v>
      </c>
      <c r="E63" s="6">
        <f t="shared" si="2"/>
        <v>1.146128036</v>
      </c>
      <c r="I63" s="6">
        <f t="shared" si="3"/>
        <v>0.00109107973</v>
      </c>
      <c r="J63" s="6">
        <f t="shared" si="4"/>
        <v>1.129736187</v>
      </c>
      <c r="K63" s="6">
        <f t="shared" si="5"/>
        <v>30.50269401</v>
      </c>
    </row>
    <row r="64">
      <c r="A64" s="7" t="s">
        <v>37</v>
      </c>
      <c r="B64" s="5">
        <f t="shared" si="1"/>
        <v>61</v>
      </c>
      <c r="C64" s="5">
        <v>7.0</v>
      </c>
      <c r="E64" s="6">
        <f t="shared" si="2"/>
        <v>1.146128036</v>
      </c>
      <c r="I64" s="6">
        <f t="shared" si="3"/>
        <v>0.001061446235</v>
      </c>
      <c r="J64" s="6">
        <f t="shared" si="4"/>
        <v>1.099052791</v>
      </c>
      <c r="K64" s="6">
        <f t="shared" si="5"/>
        <v>31.68289844</v>
      </c>
    </row>
    <row r="65">
      <c r="A65" s="2" t="s">
        <v>80</v>
      </c>
      <c r="B65" s="5">
        <f t="shared" si="1"/>
        <v>62</v>
      </c>
      <c r="C65" s="5">
        <v>7.0</v>
      </c>
      <c r="E65" s="6">
        <f t="shared" si="2"/>
        <v>1.146128036</v>
      </c>
      <c r="I65" s="6">
        <f t="shared" si="3"/>
        <v>0.001033080038</v>
      </c>
      <c r="J65" s="6">
        <f t="shared" si="4"/>
        <v>1.069681593</v>
      </c>
      <c r="K65" s="6">
        <f t="shared" si="5"/>
        <v>32.87770552</v>
      </c>
    </row>
    <row r="66">
      <c r="A66" s="2" t="s">
        <v>504</v>
      </c>
      <c r="B66" s="5">
        <f t="shared" si="1"/>
        <v>63</v>
      </c>
      <c r="C66" s="5">
        <v>7.0</v>
      </c>
      <c r="E66" s="6">
        <f t="shared" si="2"/>
        <v>1.146128036</v>
      </c>
      <c r="I66" s="6">
        <f t="shared" si="3"/>
        <v>0.00100590779</v>
      </c>
      <c r="J66" s="6">
        <f t="shared" si="4"/>
        <v>1.041546644</v>
      </c>
      <c r="K66" s="6">
        <f t="shared" si="5"/>
        <v>34.08696728</v>
      </c>
    </row>
    <row r="67">
      <c r="A67" s="2" t="s">
        <v>505</v>
      </c>
      <c r="B67" s="5">
        <f t="shared" si="1"/>
        <v>64</v>
      </c>
      <c r="C67" s="5">
        <v>7.0</v>
      </c>
      <c r="E67" s="6">
        <f t="shared" si="2"/>
        <v>1.146128036</v>
      </c>
      <c r="I67" s="6">
        <f t="shared" si="3"/>
        <v>0.0009798614607</v>
      </c>
      <c r="J67" s="6">
        <f t="shared" si="4"/>
        <v>1.014577506</v>
      </c>
      <c r="K67" s="6">
        <f t="shared" si="5"/>
        <v>35.3105428</v>
      </c>
    </row>
    <row r="68">
      <c r="A68" s="2" t="s">
        <v>114</v>
      </c>
      <c r="B68" s="5">
        <f t="shared" si="1"/>
        <v>65</v>
      </c>
      <c r="C68" s="5">
        <v>7.0</v>
      </c>
      <c r="E68" s="6">
        <f t="shared" si="2"/>
        <v>1.146128036</v>
      </c>
      <c r="I68" s="6">
        <f t="shared" si="3"/>
        <v>0.0009548778786</v>
      </c>
      <c r="J68" s="6">
        <f t="shared" si="4"/>
        <v>0.9887087666</v>
      </c>
      <c r="K68" s="6">
        <f t="shared" si="5"/>
        <v>36.54829765</v>
      </c>
    </row>
    <row r="69">
      <c r="A69" s="2" t="s">
        <v>112</v>
      </c>
      <c r="B69" s="5">
        <f t="shared" si="1"/>
        <v>66</v>
      </c>
      <c r="C69" s="5">
        <v>7.0</v>
      </c>
      <c r="E69" s="6">
        <f t="shared" si="2"/>
        <v>1.146128036</v>
      </c>
      <c r="I69" s="6">
        <f t="shared" si="3"/>
        <v>0.000930898315</v>
      </c>
      <c r="J69" s="6">
        <f t="shared" si="4"/>
        <v>0.963879618</v>
      </c>
      <c r="K69" s="6">
        <f t="shared" si="5"/>
        <v>37.80010344</v>
      </c>
    </row>
    <row r="70">
      <c r="A70" s="2" t="s">
        <v>246</v>
      </c>
      <c r="B70" s="5">
        <f t="shared" si="1"/>
        <v>67</v>
      </c>
      <c r="C70" s="5">
        <v>7.0</v>
      </c>
      <c r="E70" s="6">
        <f t="shared" si="2"/>
        <v>1.146128036</v>
      </c>
      <c r="I70" s="6">
        <f t="shared" si="3"/>
        <v>0.0009078681105</v>
      </c>
      <c r="J70" s="6">
        <f t="shared" si="4"/>
        <v>0.9400334639</v>
      </c>
      <c r="K70" s="6">
        <f t="shared" si="5"/>
        <v>39.06583737</v>
      </c>
    </row>
    <row r="71">
      <c r="A71" s="2" t="s">
        <v>252</v>
      </c>
      <c r="B71" s="5">
        <f t="shared" si="1"/>
        <v>68</v>
      </c>
      <c r="C71" s="5">
        <v>6.0</v>
      </c>
      <c r="E71" s="6">
        <f t="shared" si="2"/>
        <v>1.079181246</v>
      </c>
      <c r="I71" s="6">
        <f t="shared" si="3"/>
        <v>0.0008857363379</v>
      </c>
      <c r="J71" s="6">
        <f t="shared" si="4"/>
        <v>0.9171175726</v>
      </c>
      <c r="K71" s="6">
        <f t="shared" si="5"/>
        <v>28.17053619</v>
      </c>
    </row>
    <row r="72">
      <c r="A72" s="2" t="s">
        <v>19</v>
      </c>
      <c r="B72" s="5">
        <f t="shared" si="1"/>
        <v>69</v>
      </c>
      <c r="C72" s="5">
        <v>6.0</v>
      </c>
      <c r="E72" s="6">
        <f t="shared" si="2"/>
        <v>1.079181246</v>
      </c>
      <c r="I72" s="6">
        <f t="shared" si="3"/>
        <v>0.0008644554966</v>
      </c>
      <c r="J72" s="6">
        <f t="shared" si="4"/>
        <v>0.8950827609</v>
      </c>
      <c r="K72" s="6">
        <f t="shared" si="5"/>
        <v>29.11482732</v>
      </c>
    </row>
    <row r="73">
      <c r="A73" s="2" t="s">
        <v>253</v>
      </c>
      <c r="B73" s="5">
        <f t="shared" si="1"/>
        <v>70</v>
      </c>
      <c r="C73" s="5">
        <v>6.0</v>
      </c>
      <c r="E73" s="6">
        <f t="shared" si="2"/>
        <v>1.079181246</v>
      </c>
      <c r="I73" s="6">
        <f t="shared" si="3"/>
        <v>0.0008439812374</v>
      </c>
      <c r="J73" s="6">
        <f t="shared" si="4"/>
        <v>0.873883108</v>
      </c>
      <c r="K73" s="6">
        <f t="shared" si="5"/>
        <v>30.06932409</v>
      </c>
    </row>
    <row r="74">
      <c r="A74" s="2" t="s">
        <v>84</v>
      </c>
      <c r="B74" s="5">
        <f t="shared" si="1"/>
        <v>71</v>
      </c>
      <c r="C74" s="5">
        <v>6.0</v>
      </c>
      <c r="E74" s="6">
        <f t="shared" si="2"/>
        <v>1.079181246</v>
      </c>
      <c r="I74" s="6">
        <f t="shared" si="3"/>
        <v>0.0008242721115</v>
      </c>
      <c r="J74" s="6">
        <f t="shared" si="4"/>
        <v>0.8534756967</v>
      </c>
      <c r="K74" s="6">
        <f t="shared" si="5"/>
        <v>31.03393864</v>
      </c>
    </row>
    <row r="75">
      <c r="A75" s="2" t="s">
        <v>116</v>
      </c>
      <c r="B75" s="5">
        <f t="shared" si="1"/>
        <v>72</v>
      </c>
      <c r="C75" s="5">
        <v>6.0</v>
      </c>
      <c r="E75" s="6">
        <f t="shared" si="2"/>
        <v>1.079181246</v>
      </c>
      <c r="I75" s="6">
        <f t="shared" si="3"/>
        <v>0.0008052893437</v>
      </c>
      <c r="J75" s="6">
        <f t="shared" si="4"/>
        <v>0.8338203781</v>
      </c>
      <c r="K75" s="6">
        <f t="shared" si="5"/>
        <v>32.00858673</v>
      </c>
    </row>
    <row r="76">
      <c r="A76" s="2" t="s">
        <v>506</v>
      </c>
      <c r="B76" s="5">
        <f t="shared" si="1"/>
        <v>73</v>
      </c>
      <c r="C76" s="5">
        <v>6.0</v>
      </c>
      <c r="E76" s="6">
        <f t="shared" si="2"/>
        <v>1.079181246</v>
      </c>
      <c r="I76" s="6">
        <f t="shared" si="3"/>
        <v>0.0007869966257</v>
      </c>
      <c r="J76" s="6">
        <f t="shared" si="4"/>
        <v>0.8148795574</v>
      </c>
      <c r="K76" s="6">
        <f t="shared" si="5"/>
        <v>32.99318747</v>
      </c>
    </row>
    <row r="77">
      <c r="A77" s="2" t="s">
        <v>500</v>
      </c>
      <c r="B77" s="5">
        <f t="shared" si="1"/>
        <v>74</v>
      </c>
      <c r="C77" s="5">
        <v>6.0</v>
      </c>
      <c r="E77" s="6">
        <f t="shared" si="2"/>
        <v>1.079181246</v>
      </c>
      <c r="I77" s="6">
        <f t="shared" si="3"/>
        <v>0.000769359928</v>
      </c>
      <c r="J77" s="6">
        <f t="shared" si="4"/>
        <v>0.7966179996</v>
      </c>
      <c r="K77" s="6">
        <f t="shared" si="5"/>
        <v>33.98766316</v>
      </c>
    </row>
    <row r="78">
      <c r="A78" s="2" t="s">
        <v>449</v>
      </c>
      <c r="B78" s="5">
        <f t="shared" si="1"/>
        <v>75</v>
      </c>
      <c r="C78" s="5">
        <v>6.0</v>
      </c>
      <c r="E78" s="6">
        <f t="shared" si="2"/>
        <v>1.079181246</v>
      </c>
      <c r="I78" s="6">
        <f t="shared" si="3"/>
        <v>0.0007523473291</v>
      </c>
      <c r="J78" s="6">
        <f t="shared" si="4"/>
        <v>0.779002652</v>
      </c>
      <c r="K78" s="6">
        <f t="shared" si="5"/>
        <v>34.99193904</v>
      </c>
    </row>
    <row r="79">
      <c r="A79" s="2" t="s">
        <v>507</v>
      </c>
      <c r="B79" s="5">
        <f t="shared" si="1"/>
        <v>76</v>
      </c>
      <c r="C79" s="5">
        <v>6.0</v>
      </c>
      <c r="E79" s="6">
        <f t="shared" si="2"/>
        <v>1.079181246</v>
      </c>
      <c r="I79" s="6">
        <f t="shared" si="3"/>
        <v>0.000735928858</v>
      </c>
      <c r="J79" s="6">
        <f t="shared" si="4"/>
        <v>0.762002482</v>
      </c>
      <c r="K79" s="6">
        <f t="shared" si="5"/>
        <v>36.00594309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501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468</v>
      </c>
      <c r="F3" s="4" t="s">
        <v>469</v>
      </c>
      <c r="H3" s="4" t="s">
        <v>470</v>
      </c>
      <c r="J3" s="4" t="s">
        <v>480</v>
      </c>
      <c r="K3" s="4" t="s">
        <v>7</v>
      </c>
      <c r="M3" s="4" t="s">
        <v>8</v>
      </c>
    </row>
    <row r="4">
      <c r="A4" s="2" t="s">
        <v>9</v>
      </c>
      <c r="B4" s="5">
        <f t="shared" ref="B4:B79" si="2">ROW()-3</f>
        <v>1</v>
      </c>
      <c r="C4" s="5">
        <v>420.0</v>
      </c>
      <c r="E4" s="6">
        <f t="shared" ref="E4:F4" si="1">log(B4)</f>
        <v>0</v>
      </c>
      <c r="F4" s="6">
        <f t="shared" si="1"/>
        <v>2.62324929</v>
      </c>
      <c r="H4" s="6">
        <f>rsq(F:F,E:E)</f>
        <v>0.9887406431</v>
      </c>
      <c r="J4" s="6">
        <f t="shared" ref="J4:J79" si="4">B4^$H$6</f>
        <v>1</v>
      </c>
      <c r="K4" s="6">
        <f t="shared" ref="K4:K79" si="5">J4/$H$9*$H$12</f>
        <v>402.9798109</v>
      </c>
      <c r="M4" s="6">
        <f t="shared" ref="M4:M79" si="6">(K4-C4)^2/K4</f>
        <v>0.7188619093</v>
      </c>
    </row>
    <row r="5">
      <c r="A5" s="2" t="s">
        <v>10</v>
      </c>
      <c r="B5" s="5">
        <f t="shared" si="2"/>
        <v>2</v>
      </c>
      <c r="C5" s="5">
        <v>154.0</v>
      </c>
      <c r="E5" s="6">
        <f t="shared" ref="E5:F5" si="3">log(B5)</f>
        <v>0.3010299957</v>
      </c>
      <c r="F5" s="6">
        <f t="shared" si="3"/>
        <v>2.187520721</v>
      </c>
      <c r="H5" s="4" t="s">
        <v>471</v>
      </c>
      <c r="J5" s="6">
        <f t="shared" si="4"/>
        <v>0.5118464935</v>
      </c>
      <c r="K5" s="6">
        <f t="shared" si="5"/>
        <v>206.2638032</v>
      </c>
      <c r="M5" s="6">
        <f t="shared" si="6"/>
        <v>13.24277493</v>
      </c>
    </row>
    <row r="6">
      <c r="A6" s="2" t="s">
        <v>22</v>
      </c>
      <c r="B6" s="5">
        <f t="shared" si="2"/>
        <v>3</v>
      </c>
      <c r="C6" s="5">
        <v>114.0</v>
      </c>
      <c r="E6" s="6">
        <f t="shared" ref="E6:F6" si="7">log(B6)</f>
        <v>0.4771212547</v>
      </c>
      <c r="F6" s="6">
        <f t="shared" si="7"/>
        <v>2.056904851</v>
      </c>
      <c r="H6" s="6">
        <f>SLOPE(F:F,E:E)</f>
        <v>-0.9662168946</v>
      </c>
      <c r="J6" s="6">
        <f t="shared" si="4"/>
        <v>0.3459372932</v>
      </c>
      <c r="K6" s="6">
        <f t="shared" si="5"/>
        <v>139.405745</v>
      </c>
      <c r="M6" s="6">
        <f t="shared" si="6"/>
        <v>4.630023525</v>
      </c>
    </row>
    <row r="7">
      <c r="A7" s="2" t="s">
        <v>18</v>
      </c>
      <c r="B7" s="5">
        <f t="shared" si="2"/>
        <v>4</v>
      </c>
      <c r="C7" s="5">
        <v>106.0</v>
      </c>
      <c r="E7" s="6">
        <f t="shared" ref="E7:F7" si="8">log(B7)</f>
        <v>0.6020599913</v>
      </c>
      <c r="F7" s="6">
        <f t="shared" si="8"/>
        <v>2.025305865</v>
      </c>
      <c r="J7" s="6">
        <f t="shared" si="4"/>
        <v>0.2619868329</v>
      </c>
      <c r="K7" s="6">
        <f t="shared" si="5"/>
        <v>105.5754044</v>
      </c>
      <c r="M7" s="6">
        <f t="shared" si="6"/>
        <v>0.001707608296</v>
      </c>
    </row>
    <row r="8">
      <c r="A8" s="7" t="s">
        <v>11</v>
      </c>
      <c r="B8" s="5">
        <f t="shared" si="2"/>
        <v>5</v>
      </c>
      <c r="C8" s="5">
        <v>90.0</v>
      </c>
      <c r="E8" s="6">
        <f t="shared" ref="E8:F8" si="9">log(B8)</f>
        <v>0.6989700043</v>
      </c>
      <c r="F8" s="6">
        <f t="shared" si="9"/>
        <v>1.954242509</v>
      </c>
      <c r="H8" s="4" t="s">
        <v>13</v>
      </c>
      <c r="J8" s="6">
        <f t="shared" si="4"/>
        <v>0.2111754231</v>
      </c>
      <c r="K8" s="6">
        <f t="shared" si="5"/>
        <v>85.09943207</v>
      </c>
      <c r="M8" s="6">
        <f t="shared" si="6"/>
        <v>0.2822059492</v>
      </c>
    </row>
    <row r="9">
      <c r="A9" s="2" t="s">
        <v>29</v>
      </c>
      <c r="B9" s="5">
        <f t="shared" si="2"/>
        <v>6</v>
      </c>
      <c r="C9" s="5">
        <v>79.0</v>
      </c>
      <c r="E9" s="6">
        <f t="shared" ref="E9:F9" si="10">log(B9)</f>
        <v>0.7781512504</v>
      </c>
      <c r="F9" s="6">
        <f t="shared" si="10"/>
        <v>1.897627091</v>
      </c>
      <c r="H9" s="6">
        <f>sum(J:J)</f>
        <v>5.245920373</v>
      </c>
      <c r="J9" s="6">
        <f t="shared" si="4"/>
        <v>0.1770667905</v>
      </c>
      <c r="K9" s="6">
        <f t="shared" si="5"/>
        <v>71.35434175</v>
      </c>
      <c r="M9" s="6">
        <f t="shared" si="6"/>
        <v>0.8192366246</v>
      </c>
    </row>
    <row r="10">
      <c r="A10" s="2" t="s">
        <v>16</v>
      </c>
      <c r="B10" s="5">
        <f t="shared" si="2"/>
        <v>7</v>
      </c>
      <c r="C10" s="5">
        <v>67.0</v>
      </c>
      <c r="E10" s="6">
        <f t="shared" ref="E10:F10" si="11">log(B10)</f>
        <v>0.84509804</v>
      </c>
      <c r="F10" s="6">
        <f t="shared" si="11"/>
        <v>1.826074803</v>
      </c>
      <c r="J10" s="6">
        <f t="shared" si="4"/>
        <v>0.1525639752</v>
      </c>
      <c r="K10" s="6">
        <f t="shared" si="5"/>
        <v>61.48020188</v>
      </c>
      <c r="M10" s="6">
        <f t="shared" si="6"/>
        <v>0.4955769557</v>
      </c>
    </row>
    <row r="11">
      <c r="A11" s="2" t="s">
        <v>15</v>
      </c>
      <c r="B11" s="5">
        <f t="shared" si="2"/>
        <v>8</v>
      </c>
      <c r="C11" s="5">
        <v>57.0</v>
      </c>
      <c r="E11" s="6">
        <f t="shared" ref="E11:F11" si="12">log(B11)</f>
        <v>0.903089987</v>
      </c>
      <c r="F11" s="6">
        <f t="shared" si="12"/>
        <v>1.755874856</v>
      </c>
      <c r="H11" s="4" t="s">
        <v>17</v>
      </c>
      <c r="J11" s="6">
        <f t="shared" si="4"/>
        <v>0.1340970418</v>
      </c>
      <c r="K11" s="6">
        <f t="shared" si="5"/>
        <v>54.03840053</v>
      </c>
      <c r="M11" s="6">
        <f t="shared" si="6"/>
        <v>0.1623118248</v>
      </c>
    </row>
    <row r="12">
      <c r="A12" s="2" t="s">
        <v>31</v>
      </c>
      <c r="B12" s="5">
        <f t="shared" si="2"/>
        <v>9</v>
      </c>
      <c r="C12" s="5">
        <v>47.0</v>
      </c>
      <c r="E12" s="6">
        <f t="shared" ref="E12:F12" si="13">log(B12)</f>
        <v>0.9542425094</v>
      </c>
      <c r="F12" s="6">
        <f t="shared" si="13"/>
        <v>1.672097858</v>
      </c>
      <c r="H12" s="6">
        <f>sum(C:C)</f>
        <v>2114</v>
      </c>
      <c r="J12" s="6">
        <f t="shared" si="4"/>
        <v>0.1196726108</v>
      </c>
      <c r="K12" s="6">
        <f t="shared" si="5"/>
        <v>48.22564608</v>
      </c>
      <c r="M12" s="6">
        <f t="shared" si="6"/>
        <v>0.03114957356</v>
      </c>
    </row>
    <row r="13">
      <c r="A13" s="2" t="s">
        <v>28</v>
      </c>
      <c r="B13" s="5">
        <f t="shared" si="2"/>
        <v>10</v>
      </c>
      <c r="C13" s="5">
        <v>41.0</v>
      </c>
      <c r="E13" s="6">
        <f t="shared" ref="E13:F13" si="14">log(B13)</f>
        <v>1</v>
      </c>
      <c r="F13" s="6">
        <f t="shared" si="14"/>
        <v>1.612783857</v>
      </c>
      <c r="J13" s="6">
        <f t="shared" si="4"/>
        <v>0.1080893998</v>
      </c>
      <c r="K13" s="6">
        <f t="shared" si="5"/>
        <v>43.5578459</v>
      </c>
      <c r="M13" s="6">
        <f t="shared" si="6"/>
        <v>0.1502042982</v>
      </c>
    </row>
    <row r="14">
      <c r="A14" s="7" t="s">
        <v>35</v>
      </c>
      <c r="B14" s="5">
        <f t="shared" si="2"/>
        <v>11</v>
      </c>
      <c r="C14" s="5">
        <v>37.0</v>
      </c>
      <c r="E14" s="6">
        <f t="shared" ref="E14:F14" si="15">log(B14)</f>
        <v>1.041392685</v>
      </c>
      <c r="F14" s="6">
        <f t="shared" si="15"/>
        <v>1.568201724</v>
      </c>
      <c r="H14" s="4" t="s">
        <v>21</v>
      </c>
      <c r="J14" s="6">
        <f t="shared" si="4"/>
        <v>0.09857999543</v>
      </c>
      <c r="K14" s="6">
        <f t="shared" si="5"/>
        <v>39.72574792</v>
      </c>
      <c r="M14" s="6">
        <f t="shared" si="6"/>
        <v>0.1870248418</v>
      </c>
    </row>
    <row r="15">
      <c r="A15" s="2" t="s">
        <v>30</v>
      </c>
      <c r="B15" s="5">
        <f t="shared" si="2"/>
        <v>12</v>
      </c>
      <c r="C15" s="5">
        <v>35.0</v>
      </c>
      <c r="E15" s="6">
        <f t="shared" ref="E15:F15" si="16">log(B15)</f>
        <v>1.079181246</v>
      </c>
      <c r="F15" s="6">
        <f t="shared" si="16"/>
        <v>1.544068044</v>
      </c>
      <c r="H15" s="6">
        <f>sum(M:M)</f>
        <v>29.85414656</v>
      </c>
      <c r="J15" s="6">
        <f t="shared" si="4"/>
        <v>0.09063101582</v>
      </c>
      <c r="K15" s="6">
        <f t="shared" si="5"/>
        <v>36.52246962</v>
      </c>
      <c r="M15" s="6">
        <f t="shared" si="6"/>
        <v>0.06346541641</v>
      </c>
    </row>
    <row r="16">
      <c r="A16" s="2" t="s">
        <v>40</v>
      </c>
      <c r="B16" s="5">
        <f t="shared" si="2"/>
        <v>13</v>
      </c>
      <c r="C16" s="5">
        <v>33.0</v>
      </c>
      <c r="E16" s="6">
        <f t="shared" ref="E16:F16" si="17">log(B16)</f>
        <v>1.113943352</v>
      </c>
      <c r="F16" s="6">
        <f t="shared" si="17"/>
        <v>1.51851394</v>
      </c>
      <c r="J16" s="6">
        <f t="shared" si="4"/>
        <v>0.08388592801</v>
      </c>
      <c r="K16" s="6">
        <f t="shared" si="5"/>
        <v>33.80433541</v>
      </c>
      <c r="M16" s="6">
        <f t="shared" si="6"/>
        <v>0.01913823892</v>
      </c>
    </row>
    <row r="17">
      <c r="A17" s="2" t="s">
        <v>14</v>
      </c>
      <c r="B17" s="5">
        <f t="shared" si="2"/>
        <v>14</v>
      </c>
      <c r="C17" s="5">
        <v>33.0</v>
      </c>
      <c r="E17" s="6">
        <f t="shared" ref="E17:F17" si="18">log(B17)</f>
        <v>1.146128036</v>
      </c>
      <c r="F17" s="6">
        <f t="shared" si="18"/>
        <v>1.51851394</v>
      </c>
      <c r="H17" s="4" t="s">
        <v>24</v>
      </c>
      <c r="J17" s="6">
        <f t="shared" si="4"/>
        <v>0.07808933574</v>
      </c>
      <c r="K17" s="6">
        <f t="shared" si="5"/>
        <v>31.46842575</v>
      </c>
      <c r="M17" s="6">
        <f t="shared" si="6"/>
        <v>0.07454200911</v>
      </c>
    </row>
    <row r="18">
      <c r="A18" s="2" t="s">
        <v>25</v>
      </c>
      <c r="B18" s="5">
        <f t="shared" si="2"/>
        <v>15</v>
      </c>
      <c r="C18" s="5">
        <v>31.0</v>
      </c>
      <c r="E18" s="6">
        <f t="shared" ref="E18:F18" si="19">log(B18)</f>
        <v>1.176091259</v>
      </c>
      <c r="F18" s="6">
        <f t="shared" si="19"/>
        <v>1.491361694</v>
      </c>
      <c r="H18" s="6">
        <f>1-_xlfn.chisq.dist(H15,75,TRUE)</f>
        <v>0.9999993346</v>
      </c>
      <c r="J18" s="6">
        <f t="shared" si="4"/>
        <v>0.07305345426</v>
      </c>
      <c r="K18" s="6">
        <f t="shared" si="5"/>
        <v>29.43906718</v>
      </c>
      <c r="M18" s="6">
        <f t="shared" si="6"/>
        <v>0.08276455378</v>
      </c>
    </row>
    <row r="19">
      <c r="A19" s="9" t="s">
        <v>26</v>
      </c>
      <c r="B19" s="5">
        <f t="shared" si="2"/>
        <v>16</v>
      </c>
      <c r="C19" s="5">
        <v>27.0</v>
      </c>
      <c r="E19" s="6">
        <f t="shared" ref="E19:F19" si="20">log(B19)</f>
        <v>1.204119983</v>
      </c>
      <c r="F19" s="6">
        <f t="shared" si="20"/>
        <v>1.431363764</v>
      </c>
      <c r="J19" s="6">
        <f t="shared" si="4"/>
        <v>0.06863710061</v>
      </c>
      <c r="K19" s="6">
        <f t="shared" si="5"/>
        <v>27.65936583</v>
      </c>
      <c r="M19" s="6">
        <f t="shared" si="6"/>
        <v>0.01571848379</v>
      </c>
    </row>
    <row r="20">
      <c r="A20" s="9" t="s">
        <v>36</v>
      </c>
      <c r="B20" s="5">
        <f t="shared" si="2"/>
        <v>17</v>
      </c>
      <c r="C20" s="5">
        <v>26.0</v>
      </c>
      <c r="E20" s="6">
        <f t="shared" ref="E20:F20" si="21">log(B20)</f>
        <v>1.230448921</v>
      </c>
      <c r="F20" s="6">
        <f t="shared" si="21"/>
        <v>1.414973348</v>
      </c>
      <c r="J20" s="6">
        <f t="shared" si="4"/>
        <v>0.0647320654</v>
      </c>
      <c r="K20" s="6">
        <f t="shared" si="5"/>
        <v>26.08571547</v>
      </c>
      <c r="M20" s="6">
        <f t="shared" si="6"/>
        <v>0.0002816538675</v>
      </c>
    </row>
    <row r="21">
      <c r="A21" s="10" t="s">
        <v>224</v>
      </c>
      <c r="B21" s="5">
        <f t="shared" si="2"/>
        <v>18</v>
      </c>
      <c r="C21" s="5">
        <v>25.0</v>
      </c>
      <c r="E21" s="6">
        <f t="shared" ref="E21:F21" si="22">log(B21)</f>
        <v>1.255272505</v>
      </c>
      <c r="F21" s="6">
        <f t="shared" si="22"/>
        <v>1.397940009</v>
      </c>
      <c r="J21" s="6">
        <f t="shared" si="4"/>
        <v>0.06125400621</v>
      </c>
      <c r="K21" s="6">
        <f t="shared" si="5"/>
        <v>24.68412784</v>
      </c>
      <c r="M21" s="6">
        <f t="shared" si="6"/>
        <v>0.004042080039</v>
      </c>
    </row>
    <row r="22">
      <c r="A22" s="2" t="s">
        <v>20</v>
      </c>
      <c r="B22" s="5">
        <f t="shared" si="2"/>
        <v>19</v>
      </c>
      <c r="C22" s="5">
        <v>25.0</v>
      </c>
      <c r="E22" s="6">
        <f t="shared" ref="E22:F22" si="23">log(B22)</f>
        <v>1.278753601</v>
      </c>
      <c r="F22" s="6">
        <f t="shared" si="23"/>
        <v>1.397940009</v>
      </c>
      <c r="J22" s="6">
        <f t="shared" si="4"/>
        <v>0.05813620341</v>
      </c>
      <c r="K22" s="6">
        <f t="shared" si="5"/>
        <v>23.42771626</v>
      </c>
      <c r="M22" s="6">
        <f t="shared" si="6"/>
        <v>0.1055192976</v>
      </c>
    </row>
    <row r="23">
      <c r="A23" s="10" t="s">
        <v>85</v>
      </c>
      <c r="B23" s="5">
        <f t="shared" si="2"/>
        <v>20</v>
      </c>
      <c r="C23" s="5">
        <v>24.0</v>
      </c>
      <c r="E23" s="6">
        <f t="shared" ref="E23:F23" si="24">log(B23)</f>
        <v>1.301029996</v>
      </c>
      <c r="F23" s="6">
        <f t="shared" si="24"/>
        <v>1.380211242</v>
      </c>
      <c r="J23" s="6">
        <f t="shared" si="4"/>
        <v>0.05532518028</v>
      </c>
      <c r="K23" s="6">
        <f t="shared" si="5"/>
        <v>22.29493069</v>
      </c>
      <c r="M23" s="6">
        <f t="shared" si="6"/>
        <v>0.1304001071</v>
      </c>
    </row>
    <row r="24">
      <c r="A24" s="10" t="s">
        <v>100</v>
      </c>
      <c r="B24" s="5">
        <f t="shared" si="2"/>
        <v>21</v>
      </c>
      <c r="C24" s="5">
        <v>24.0</v>
      </c>
      <c r="E24" s="6">
        <f t="shared" ref="E24:F24" si="25">log(B24)</f>
        <v>1.322219295</v>
      </c>
      <c r="F24" s="6">
        <f t="shared" si="25"/>
        <v>1.380211242</v>
      </c>
      <c r="J24" s="6">
        <f t="shared" si="4"/>
        <v>0.05277756862</v>
      </c>
      <c r="K24" s="6">
        <f t="shared" si="5"/>
        <v>21.26829462</v>
      </c>
      <c r="M24" s="6">
        <f t="shared" si="6"/>
        <v>0.35086096</v>
      </c>
    </row>
    <row r="25">
      <c r="A25" s="10" t="s">
        <v>109</v>
      </c>
      <c r="B25" s="5">
        <f t="shared" si="2"/>
        <v>22</v>
      </c>
      <c r="C25" s="5">
        <v>24.0</v>
      </c>
      <c r="E25" s="6">
        <f t="shared" ref="E25:F25" si="26">log(B25)</f>
        <v>1.342422681</v>
      </c>
      <c r="F25" s="6">
        <f t="shared" si="26"/>
        <v>1.380211242</v>
      </c>
      <c r="J25" s="6">
        <f t="shared" si="4"/>
        <v>0.05045782499</v>
      </c>
      <c r="K25" s="6">
        <f t="shared" si="5"/>
        <v>20.33348477</v>
      </c>
      <c r="M25" s="6">
        <f t="shared" si="6"/>
        <v>0.6611426449</v>
      </c>
    </row>
    <row r="26">
      <c r="A26" s="10" t="s">
        <v>188</v>
      </c>
      <c r="B26" s="5">
        <f t="shared" si="2"/>
        <v>23</v>
      </c>
      <c r="C26" s="5">
        <v>24.0</v>
      </c>
      <c r="E26" s="6">
        <f t="shared" ref="E26:F26" si="27">log(B26)</f>
        <v>1.361727836</v>
      </c>
      <c r="F26" s="6">
        <f t="shared" si="27"/>
        <v>1.380211242</v>
      </c>
      <c r="J26" s="6">
        <f t="shared" si="4"/>
        <v>0.04833653992</v>
      </c>
      <c r="K26" s="6">
        <f t="shared" si="5"/>
        <v>19.47864972</v>
      </c>
      <c r="M26" s="6">
        <f t="shared" si="6"/>
        <v>1.049487962</v>
      </c>
    </row>
    <row r="27">
      <c r="A27" s="10" t="s">
        <v>81</v>
      </c>
      <c r="B27" s="5">
        <f t="shared" si="2"/>
        <v>24</v>
      </c>
      <c r="C27" s="5">
        <v>21.0</v>
      </c>
      <c r="E27" s="6">
        <f t="shared" ref="E27:F27" si="28">log(B27)</f>
        <v>1.380211242</v>
      </c>
      <c r="F27" s="6">
        <f t="shared" si="28"/>
        <v>1.322219295</v>
      </c>
      <c r="J27" s="6">
        <f t="shared" si="4"/>
        <v>0.04638916765</v>
      </c>
      <c r="K27" s="6">
        <f t="shared" si="5"/>
        <v>18.69389801</v>
      </c>
      <c r="M27" s="6">
        <f t="shared" si="6"/>
        <v>0.2844835461</v>
      </c>
    </row>
    <row r="28">
      <c r="A28" s="2" t="s">
        <v>39</v>
      </c>
      <c r="B28" s="5">
        <f t="shared" si="2"/>
        <v>25</v>
      </c>
      <c r="C28" s="5">
        <v>20.0</v>
      </c>
      <c r="E28" s="6">
        <f t="shared" ref="E28:F28" si="29">log(B28)</f>
        <v>1.397940009</v>
      </c>
      <c r="F28" s="6">
        <f t="shared" si="29"/>
        <v>1.301029996</v>
      </c>
      <c r="J28" s="6">
        <f t="shared" si="4"/>
        <v>0.04459505932</v>
      </c>
      <c r="K28" s="6">
        <f t="shared" si="5"/>
        <v>17.97090857</v>
      </c>
      <c r="M28" s="6">
        <f t="shared" si="6"/>
        <v>0.2291042769</v>
      </c>
    </row>
    <row r="29">
      <c r="A29" s="10" t="s">
        <v>153</v>
      </c>
      <c r="B29" s="5">
        <f t="shared" si="2"/>
        <v>26</v>
      </c>
      <c r="C29" s="5">
        <v>20.0</v>
      </c>
      <c r="E29" s="6">
        <f t="shared" ref="E29:F29" si="30">log(B29)</f>
        <v>1.414973348</v>
      </c>
      <c r="F29" s="6">
        <f t="shared" si="30"/>
        <v>1.301029996</v>
      </c>
      <c r="J29" s="6">
        <f t="shared" si="4"/>
        <v>0.0429367181</v>
      </c>
      <c r="K29" s="6">
        <f t="shared" si="5"/>
        <v>17.30263054</v>
      </c>
      <c r="M29" s="6">
        <f t="shared" si="6"/>
        <v>0.4205026495</v>
      </c>
    </row>
    <row r="30">
      <c r="A30" s="9" t="s">
        <v>60</v>
      </c>
      <c r="B30" s="5">
        <f t="shared" si="2"/>
        <v>27</v>
      </c>
      <c r="C30" s="5">
        <v>20.0</v>
      </c>
      <c r="E30" s="6">
        <f t="shared" ref="E30:F30" si="31">log(B30)</f>
        <v>1.431363764</v>
      </c>
      <c r="F30" s="6">
        <f t="shared" si="31"/>
        <v>1.301029996</v>
      </c>
      <c r="J30" s="6">
        <f t="shared" si="4"/>
        <v>0.04139921905</v>
      </c>
      <c r="K30" s="6">
        <f t="shared" si="5"/>
        <v>16.68304947</v>
      </c>
      <c r="M30" s="6">
        <f t="shared" si="6"/>
        <v>0.6594814014</v>
      </c>
    </row>
    <row r="31">
      <c r="A31" s="2" t="s">
        <v>67</v>
      </c>
      <c r="B31" s="5">
        <f t="shared" si="2"/>
        <v>28</v>
      </c>
      <c r="C31" s="5">
        <v>18.0</v>
      </c>
      <c r="E31" s="6">
        <f t="shared" ref="E31:F31" si="32">log(B31)</f>
        <v>1.447158031</v>
      </c>
      <c r="F31" s="6">
        <f t="shared" si="32"/>
        <v>1.255272505</v>
      </c>
      <c r="J31" s="6">
        <f t="shared" si="4"/>
        <v>0.03996975268</v>
      </c>
      <c r="K31" s="6">
        <f t="shared" si="5"/>
        <v>16.10700338</v>
      </c>
      <c r="M31" s="6">
        <f t="shared" si="6"/>
        <v>0.2224769023</v>
      </c>
    </row>
    <row r="32">
      <c r="A32" s="10" t="s">
        <v>92</v>
      </c>
      <c r="B32" s="5">
        <f t="shared" si="2"/>
        <v>29</v>
      </c>
      <c r="C32" s="5">
        <v>18.0</v>
      </c>
      <c r="E32" s="6">
        <f t="shared" ref="E32:F32" si="33">log(B32)</f>
        <v>1.462397998</v>
      </c>
      <c r="F32" s="6">
        <f t="shared" si="33"/>
        <v>1.255272505</v>
      </c>
      <c r="J32" s="6">
        <f t="shared" si="4"/>
        <v>0.03863726244</v>
      </c>
      <c r="K32" s="6">
        <f t="shared" si="5"/>
        <v>15.57003671</v>
      </c>
      <c r="M32" s="6">
        <f t="shared" si="6"/>
        <v>0.3792362017</v>
      </c>
    </row>
    <row r="33">
      <c r="A33" s="10" t="s">
        <v>45</v>
      </c>
      <c r="B33" s="5">
        <f t="shared" si="2"/>
        <v>30</v>
      </c>
      <c r="C33" s="5">
        <v>18.0</v>
      </c>
      <c r="E33" s="6">
        <f t="shared" ref="E33:F33" si="34">log(B33)</f>
        <v>1.477121255</v>
      </c>
      <c r="F33" s="6">
        <f t="shared" si="34"/>
        <v>1.255272505</v>
      </c>
      <c r="J33" s="6">
        <f t="shared" si="4"/>
        <v>0.0373921544</v>
      </c>
      <c r="K33" s="6">
        <f t="shared" si="5"/>
        <v>15.06828331</v>
      </c>
      <c r="M33" s="6">
        <f t="shared" si="6"/>
        <v>0.5704009261</v>
      </c>
    </row>
    <row r="34">
      <c r="A34" s="10" t="s">
        <v>328</v>
      </c>
      <c r="B34" s="5">
        <f t="shared" si="2"/>
        <v>31</v>
      </c>
      <c r="C34" s="5">
        <v>18.0</v>
      </c>
      <c r="E34" s="6">
        <f t="shared" ref="E34:F34" si="35">log(B34)</f>
        <v>1.491361694</v>
      </c>
      <c r="F34" s="6">
        <f t="shared" si="35"/>
        <v>1.255272505</v>
      </c>
      <c r="J34" s="6">
        <f t="shared" si="4"/>
        <v>0.03622606278</v>
      </c>
      <c r="K34" s="6">
        <f t="shared" si="5"/>
        <v>14.59837193</v>
      </c>
      <c r="M34" s="6">
        <f t="shared" si="6"/>
        <v>0.7926276694</v>
      </c>
    </row>
    <row r="35">
      <c r="A35" s="10" t="s">
        <v>70</v>
      </c>
      <c r="B35" s="5">
        <f t="shared" si="2"/>
        <v>32</v>
      </c>
      <c r="C35" s="5">
        <v>17.0</v>
      </c>
      <c r="E35" s="6">
        <f t="shared" ref="E35:F35" si="36">log(B35)</f>
        <v>1.505149978</v>
      </c>
      <c r="F35" s="6">
        <f t="shared" si="36"/>
        <v>1.230448921</v>
      </c>
      <c r="J35" s="6">
        <f t="shared" si="4"/>
        <v>0.03513165927</v>
      </c>
      <c r="K35" s="6">
        <f t="shared" si="5"/>
        <v>14.15734941</v>
      </c>
      <c r="M35" s="6">
        <f t="shared" si="6"/>
        <v>0.5707750893</v>
      </c>
    </row>
    <row r="36">
      <c r="A36" s="2" t="s">
        <v>53</v>
      </c>
      <c r="B36" s="5">
        <f t="shared" si="2"/>
        <v>33</v>
      </c>
      <c r="C36" s="5">
        <v>16.0</v>
      </c>
      <c r="E36" s="6">
        <f t="shared" ref="E36:F36" si="37">log(B36)</f>
        <v>1.51851394</v>
      </c>
      <c r="F36" s="6">
        <f t="shared" si="37"/>
        <v>1.204119983</v>
      </c>
      <c r="J36" s="6">
        <f t="shared" si="4"/>
        <v>0.03410249678</v>
      </c>
      <c r="K36" s="6">
        <f t="shared" si="5"/>
        <v>13.7426177</v>
      </c>
      <c r="M36" s="6">
        <f t="shared" si="6"/>
        <v>0.3708008864</v>
      </c>
    </row>
    <row r="37">
      <c r="A37" s="2" t="s">
        <v>66</v>
      </c>
      <c r="B37" s="5">
        <f t="shared" si="2"/>
        <v>34</v>
      </c>
      <c r="C37" s="5">
        <v>16.0</v>
      </c>
      <c r="E37" s="6">
        <f t="shared" ref="E37:F37" si="38">log(B37)</f>
        <v>1.531478917</v>
      </c>
      <c r="F37" s="6">
        <f t="shared" si="38"/>
        <v>1.204119983</v>
      </c>
      <c r="J37" s="6">
        <f t="shared" si="4"/>
        <v>0.03313288069</v>
      </c>
      <c r="K37" s="6">
        <f t="shared" si="5"/>
        <v>13.351882</v>
      </c>
      <c r="M37" s="6">
        <f t="shared" si="6"/>
        <v>0.5252090278</v>
      </c>
    </row>
    <row r="38">
      <c r="A38" s="2" t="s">
        <v>171</v>
      </c>
      <c r="B38" s="5">
        <f t="shared" si="2"/>
        <v>35</v>
      </c>
      <c r="C38" s="5">
        <v>15.0</v>
      </c>
      <c r="E38" s="6">
        <f t="shared" ref="E38:F38" si="39">log(B38)</f>
        <v>1.544068044</v>
      </c>
      <c r="F38" s="6">
        <f t="shared" si="39"/>
        <v>1.176091259</v>
      </c>
      <c r="J38" s="6">
        <f t="shared" si="4"/>
        <v>0.03221776201</v>
      </c>
      <c r="K38" s="6">
        <f t="shared" si="5"/>
        <v>12.98310764</v>
      </c>
      <c r="M38" s="6">
        <f t="shared" si="6"/>
        <v>0.3133190362</v>
      </c>
    </row>
    <row r="39">
      <c r="A39" s="10" t="s">
        <v>38</v>
      </c>
      <c r="B39" s="5">
        <f t="shared" si="2"/>
        <v>36</v>
      </c>
      <c r="C39" s="5">
        <v>14.0</v>
      </c>
      <c r="E39" s="6">
        <f t="shared" ref="E39:F39" si="40">log(B39)</f>
        <v>1.556302501</v>
      </c>
      <c r="F39" s="6">
        <f t="shared" si="40"/>
        <v>1.146128036</v>
      </c>
      <c r="J39" s="6">
        <f t="shared" si="4"/>
        <v>0.03135264829</v>
      </c>
      <c r="K39" s="6">
        <f t="shared" si="5"/>
        <v>12.63448428</v>
      </c>
      <c r="M39" s="6">
        <f t="shared" si="6"/>
        <v>0.1475828485</v>
      </c>
    </row>
    <row r="40">
      <c r="A40" s="7" t="s">
        <v>23</v>
      </c>
      <c r="B40" s="5">
        <f t="shared" si="2"/>
        <v>37</v>
      </c>
      <c r="C40" s="5">
        <v>13.0</v>
      </c>
      <c r="E40" s="6">
        <f t="shared" ref="E40:F40" si="41">log(B40)</f>
        <v>1.568201724</v>
      </c>
      <c r="F40" s="6">
        <f t="shared" si="41"/>
        <v>1.113943352</v>
      </c>
      <c r="J40" s="6">
        <f t="shared" si="4"/>
        <v>0.03053352886</v>
      </c>
      <c r="K40" s="6">
        <f t="shared" si="5"/>
        <v>12.30439569</v>
      </c>
      <c r="M40" s="6">
        <f t="shared" si="6"/>
        <v>0.03932459355</v>
      </c>
    </row>
    <row r="41">
      <c r="A41" s="2" t="s">
        <v>62</v>
      </c>
      <c r="B41" s="5">
        <f t="shared" si="2"/>
        <v>38</v>
      </c>
      <c r="C41" s="5">
        <v>13.0</v>
      </c>
      <c r="E41" s="6">
        <f t="shared" ref="E41:F41" si="42">log(B41)</f>
        <v>1.579783597</v>
      </c>
      <c r="F41" s="6">
        <f t="shared" si="42"/>
        <v>1.113943352</v>
      </c>
      <c r="J41" s="6">
        <f t="shared" si="4"/>
        <v>0.02975681186</v>
      </c>
      <c r="K41" s="6">
        <f t="shared" si="5"/>
        <v>11.99139442</v>
      </c>
      <c r="M41" s="6">
        <f t="shared" si="6"/>
        <v>0.08483460604</v>
      </c>
    </row>
    <row r="42">
      <c r="A42" s="10" t="s">
        <v>130</v>
      </c>
      <c r="B42" s="5">
        <f t="shared" si="2"/>
        <v>39</v>
      </c>
      <c r="C42" s="5">
        <v>12.0</v>
      </c>
      <c r="E42" s="6">
        <f t="shared" ref="E42:F42" si="43">log(B42)</f>
        <v>1.591064607</v>
      </c>
      <c r="F42" s="6">
        <f t="shared" si="43"/>
        <v>1.079181246</v>
      </c>
      <c r="J42" s="6">
        <f t="shared" si="4"/>
        <v>0.02901927087</v>
      </c>
      <c r="K42" s="6">
        <f t="shared" si="5"/>
        <v>11.69418029</v>
      </c>
      <c r="M42" s="6">
        <f t="shared" si="6"/>
        <v>0.007997627324</v>
      </c>
    </row>
    <row r="43">
      <c r="A43" s="10" t="s">
        <v>41</v>
      </c>
      <c r="B43" s="5">
        <f t="shared" si="2"/>
        <v>40</v>
      </c>
      <c r="C43" s="5">
        <v>12.0</v>
      </c>
      <c r="E43" s="6">
        <f t="shared" ref="E43:F43" si="44">log(B43)</f>
        <v>1.602059991</v>
      </c>
      <c r="F43" s="6">
        <f t="shared" si="44"/>
        <v>1.079181246</v>
      </c>
      <c r="J43" s="6">
        <f t="shared" si="4"/>
        <v>0.02831799953</v>
      </c>
      <c r="K43" s="6">
        <f t="shared" si="5"/>
        <v>11.4115821</v>
      </c>
      <c r="M43" s="6">
        <f t="shared" si="6"/>
        <v>0.03034072106</v>
      </c>
    </row>
    <row r="44">
      <c r="A44" s="7" t="s">
        <v>49</v>
      </c>
      <c r="B44" s="5">
        <f t="shared" si="2"/>
        <v>41</v>
      </c>
      <c r="C44" s="5">
        <v>12.0</v>
      </c>
      <c r="E44" s="6">
        <f t="shared" ref="E44:F44" si="45">log(B44)</f>
        <v>1.612783857</v>
      </c>
      <c r="F44" s="6">
        <f t="shared" si="45"/>
        <v>1.079181246</v>
      </c>
      <c r="J44" s="6">
        <f t="shared" si="4"/>
        <v>0.02765037275</v>
      </c>
      <c r="K44" s="6">
        <f t="shared" si="5"/>
        <v>11.14254198</v>
      </c>
      <c r="M44" s="6">
        <f t="shared" si="6"/>
        <v>0.06598442742</v>
      </c>
    </row>
    <row r="45">
      <c r="A45" s="10" t="s">
        <v>27</v>
      </c>
      <c r="B45" s="5">
        <f t="shared" si="2"/>
        <v>42</v>
      </c>
      <c r="C45" s="5">
        <v>12.0</v>
      </c>
      <c r="E45" s="6">
        <f t="shared" ref="E45:F45" si="46">log(B45)</f>
        <v>1.62324929</v>
      </c>
      <c r="F45" s="6">
        <f t="shared" si="46"/>
        <v>1.079181246</v>
      </c>
      <c r="J45" s="6">
        <f t="shared" si="4"/>
        <v>0.02701401343</v>
      </c>
      <c r="K45" s="6">
        <f t="shared" si="5"/>
        <v>10.88610203</v>
      </c>
      <c r="M45" s="6">
        <f t="shared" si="6"/>
        <v>0.1139773167</v>
      </c>
    </row>
    <row r="46">
      <c r="A46" s="2" t="s">
        <v>12</v>
      </c>
      <c r="B46" s="5">
        <f t="shared" si="2"/>
        <v>43</v>
      </c>
      <c r="C46" s="5">
        <v>11.0</v>
      </c>
      <c r="E46" s="6">
        <f t="shared" ref="E46:F46" si="47">log(B46)</f>
        <v>1.633468456</v>
      </c>
      <c r="F46" s="6">
        <f t="shared" si="47"/>
        <v>1.041392685</v>
      </c>
      <c r="J46" s="6">
        <f t="shared" si="4"/>
        <v>0.02640676384</v>
      </c>
      <c r="K46" s="6">
        <f t="shared" si="5"/>
        <v>10.6413927</v>
      </c>
      <c r="M46" s="6">
        <f t="shared" si="6"/>
        <v>0.01208480892</v>
      </c>
    </row>
    <row r="47">
      <c r="A47" s="7" t="s">
        <v>113</v>
      </c>
      <c r="B47" s="5">
        <f t="shared" si="2"/>
        <v>44</v>
      </c>
      <c r="C47" s="5">
        <v>11.0</v>
      </c>
      <c r="E47" s="6">
        <f t="shared" ref="E47:F47" si="48">log(B47)</f>
        <v>1.643452676</v>
      </c>
      <c r="F47" s="6">
        <f t="shared" si="48"/>
        <v>1.041392685</v>
      </c>
      <c r="J47" s="6">
        <f t="shared" si="4"/>
        <v>0.02582666079</v>
      </c>
      <c r="K47" s="6">
        <f t="shared" si="5"/>
        <v>10.40762288</v>
      </c>
      <c r="M47" s="6">
        <f t="shared" si="6"/>
        <v>0.03371669535</v>
      </c>
    </row>
    <row r="48">
      <c r="A48" s="2" t="s">
        <v>46</v>
      </c>
      <c r="B48" s="5">
        <f t="shared" si="2"/>
        <v>45</v>
      </c>
      <c r="C48" s="5">
        <v>10.0</v>
      </c>
      <c r="E48" s="6">
        <f t="shared" ref="E48:F48" si="49">log(B48)</f>
        <v>1.653212514</v>
      </c>
      <c r="F48" s="6">
        <f t="shared" si="49"/>
        <v>1</v>
      </c>
      <c r="J48" s="6">
        <f t="shared" si="4"/>
        <v>0.02527191422</v>
      </c>
      <c r="K48" s="6">
        <f t="shared" si="5"/>
        <v>10.18407122</v>
      </c>
      <c r="M48" s="6">
        <f t="shared" si="6"/>
        <v>0.003326981079</v>
      </c>
    </row>
    <row r="49">
      <c r="A49" s="10" t="s">
        <v>181</v>
      </c>
      <c r="B49" s="5">
        <f t="shared" si="2"/>
        <v>46</v>
      </c>
      <c r="C49" s="5">
        <v>10.0</v>
      </c>
      <c r="E49" s="6">
        <f t="shared" ref="E49:F49" si="50">log(B49)</f>
        <v>1.662757832</v>
      </c>
      <c r="F49" s="6">
        <f t="shared" si="50"/>
        <v>1</v>
      </c>
      <c r="J49" s="6">
        <f t="shared" si="4"/>
        <v>0.02474088846</v>
      </c>
      <c r="K49" s="6">
        <f t="shared" si="5"/>
        <v>9.970078555</v>
      </c>
      <c r="M49" s="6">
        <f t="shared" si="6"/>
        <v>0.00008979797566</v>
      </c>
    </row>
    <row r="50">
      <c r="A50" s="10" t="s">
        <v>170</v>
      </c>
      <c r="B50" s="5">
        <f t="shared" si="2"/>
        <v>47</v>
      </c>
      <c r="C50" s="5">
        <v>10.0</v>
      </c>
      <c r="E50" s="6">
        <f t="shared" ref="E50:F50" si="51">log(B50)</f>
        <v>1.672097858</v>
      </c>
      <c r="F50" s="6">
        <f t="shared" si="51"/>
        <v>1</v>
      </c>
      <c r="J50" s="6">
        <f t="shared" si="4"/>
        <v>0.02423208592</v>
      </c>
      <c r="K50" s="6">
        <f t="shared" si="5"/>
        <v>9.765041403</v>
      </c>
      <c r="M50" s="6">
        <f t="shared" si="6"/>
        <v>0.005653385381</v>
      </c>
    </row>
    <row r="51">
      <c r="A51" s="10" t="s">
        <v>423</v>
      </c>
      <c r="B51" s="5">
        <f t="shared" si="2"/>
        <v>48</v>
      </c>
      <c r="C51" s="5">
        <v>9.0</v>
      </c>
      <c r="E51" s="6">
        <f t="shared" ref="E51:F51" si="52">log(B51)</f>
        <v>1.681241237</v>
      </c>
      <c r="F51" s="6">
        <f t="shared" si="52"/>
        <v>0.9542425094</v>
      </c>
      <c r="J51" s="6">
        <f t="shared" si="4"/>
        <v>0.0237441328</v>
      </c>
      <c r="K51" s="6">
        <f t="shared" si="5"/>
        <v>9.568406145</v>
      </c>
      <c r="M51" s="6">
        <f t="shared" si="6"/>
        <v>0.03376586874</v>
      </c>
    </row>
    <row r="52">
      <c r="A52" s="10" t="s">
        <v>502</v>
      </c>
      <c r="B52" s="5">
        <f t="shared" si="2"/>
        <v>49</v>
      </c>
      <c r="C52" s="5">
        <v>9.0</v>
      </c>
      <c r="E52" s="6">
        <f t="shared" ref="E52:F52" si="53">log(B52)</f>
        <v>1.69019608</v>
      </c>
      <c r="F52" s="6">
        <f t="shared" si="53"/>
        <v>0.9542425094</v>
      </c>
      <c r="J52" s="6">
        <f t="shared" si="4"/>
        <v>0.02327576653</v>
      </c>
      <c r="K52" s="6">
        <f t="shared" si="5"/>
        <v>9.379663995</v>
      </c>
      <c r="M52" s="6">
        <f t="shared" si="6"/>
        <v>0.01536779454</v>
      </c>
    </row>
    <row r="53">
      <c r="A53" s="10" t="s">
        <v>91</v>
      </c>
      <c r="B53" s="5">
        <f t="shared" si="2"/>
        <v>50</v>
      </c>
      <c r="C53" s="5">
        <v>9.0</v>
      </c>
      <c r="E53" s="6">
        <f t="shared" ref="E53:F53" si="54">log(B53)</f>
        <v>1.698970004</v>
      </c>
      <c r="F53" s="6">
        <f t="shared" si="54"/>
        <v>0.9542425094</v>
      </c>
      <c r="J53" s="6">
        <f t="shared" si="4"/>
        <v>0.02282582474</v>
      </c>
      <c r="K53" s="6">
        <f t="shared" si="5"/>
        <v>9.198346538</v>
      </c>
      <c r="M53" s="6">
        <f t="shared" si="6"/>
        <v>0.004277002303</v>
      </c>
    </row>
    <row r="54">
      <c r="A54" s="2" t="s">
        <v>151</v>
      </c>
      <c r="B54" s="5">
        <f t="shared" si="2"/>
        <v>51</v>
      </c>
      <c r="C54" s="5">
        <v>9.0</v>
      </c>
      <c r="E54" s="6">
        <f t="shared" ref="E54:F54" si="55">log(B54)</f>
        <v>1.707570176</v>
      </c>
      <c r="F54" s="6">
        <f t="shared" si="55"/>
        <v>0.9542425094</v>
      </c>
      <c r="J54" s="6">
        <f t="shared" si="4"/>
        <v>0.02239323549</v>
      </c>
      <c r="K54" s="6">
        <f t="shared" si="5"/>
        <v>9.024021802</v>
      </c>
      <c r="M54" s="6">
        <f t="shared" si="6"/>
        <v>0.00006394565437</v>
      </c>
    </row>
    <row r="55">
      <c r="A55" s="10" t="s">
        <v>229</v>
      </c>
      <c r="B55" s="5">
        <f t="shared" si="2"/>
        <v>52</v>
      </c>
      <c r="C55" s="5">
        <v>9.0</v>
      </c>
      <c r="E55" s="6">
        <f t="shared" ref="E55:F55" si="56">log(B55)</f>
        <v>1.716003344</v>
      </c>
      <c r="F55" s="6">
        <f t="shared" si="56"/>
        <v>0.9542425094</v>
      </c>
      <c r="J55" s="6">
        <f t="shared" si="4"/>
        <v>0.0219770086</v>
      </c>
      <c r="K55" s="6">
        <f t="shared" si="5"/>
        <v>8.856290772</v>
      </c>
      <c r="M55" s="6">
        <f t="shared" si="6"/>
        <v>0.002331940409</v>
      </c>
    </row>
    <row r="56">
      <c r="A56" s="2" t="s">
        <v>33</v>
      </c>
      <c r="B56" s="5">
        <f t="shared" si="2"/>
        <v>53</v>
      </c>
      <c r="C56" s="5">
        <v>9.0</v>
      </c>
      <c r="E56" s="6">
        <f t="shared" ref="E56:F56" si="57">log(B56)</f>
        <v>1.72427587</v>
      </c>
      <c r="F56" s="6">
        <f t="shared" si="57"/>
        <v>0.9542425094</v>
      </c>
      <c r="J56" s="6">
        <f t="shared" si="4"/>
        <v>0.02157622805</v>
      </c>
      <c r="K56" s="6">
        <f t="shared" si="5"/>
        <v>8.694784302</v>
      </c>
      <c r="M56" s="6">
        <f t="shared" si="6"/>
        <v>0.01071408089</v>
      </c>
    </row>
    <row r="57">
      <c r="A57" s="10" t="s">
        <v>475</v>
      </c>
      <c r="B57" s="5">
        <f t="shared" si="2"/>
        <v>54</v>
      </c>
      <c r="C57" s="5">
        <v>9.0</v>
      </c>
      <c r="E57" s="6">
        <f t="shared" ref="E57:F57" si="58">log(B57)</f>
        <v>1.73239376</v>
      </c>
      <c r="F57" s="6">
        <f t="shared" si="58"/>
        <v>0.9542425094</v>
      </c>
      <c r="J57" s="6">
        <f t="shared" si="4"/>
        <v>0.02119004511</v>
      </c>
      <c r="K57" s="6">
        <f t="shared" si="5"/>
        <v>8.53916037</v>
      </c>
      <c r="M57" s="6">
        <f t="shared" si="6"/>
        <v>0.02487049724</v>
      </c>
    </row>
    <row r="58">
      <c r="A58" s="10" t="s">
        <v>154</v>
      </c>
      <c r="B58" s="5">
        <f t="shared" si="2"/>
        <v>55</v>
      </c>
      <c r="C58" s="5">
        <v>9.0</v>
      </c>
      <c r="E58" s="6">
        <f t="shared" ref="E58:F58" si="59">log(B58)</f>
        <v>1.740362689</v>
      </c>
      <c r="F58" s="6">
        <f t="shared" si="59"/>
        <v>0.9542425094</v>
      </c>
      <c r="J58" s="6">
        <f t="shared" si="4"/>
        <v>0.02081767224</v>
      </c>
      <c r="K58" s="6">
        <f t="shared" si="5"/>
        <v>8.389101625</v>
      </c>
      <c r="M58" s="6">
        <f t="shared" si="6"/>
        <v>0.04448591056</v>
      </c>
    </row>
    <row r="59">
      <c r="A59" s="9" t="s">
        <v>34</v>
      </c>
      <c r="B59" s="5">
        <f t="shared" si="2"/>
        <v>56</v>
      </c>
      <c r="C59" s="5">
        <v>8.0</v>
      </c>
      <c r="E59" s="6">
        <f t="shared" ref="E59:F59" si="60">log(B59)</f>
        <v>1.748188027</v>
      </c>
      <c r="F59" s="6">
        <f t="shared" si="60"/>
        <v>0.903089987</v>
      </c>
      <c r="J59" s="6">
        <f t="shared" si="4"/>
        <v>0.02045837775</v>
      </c>
      <c r="K59" s="6">
        <f t="shared" si="5"/>
        <v>8.244313199</v>
      </c>
      <c r="M59" s="6">
        <f t="shared" si="6"/>
        <v>0.007240013535</v>
      </c>
    </row>
    <row r="60">
      <c r="A60" s="10" t="s">
        <v>503</v>
      </c>
      <c r="B60" s="5">
        <f t="shared" si="2"/>
        <v>57</v>
      </c>
      <c r="C60" s="5">
        <v>8.0</v>
      </c>
      <c r="E60" s="6">
        <f t="shared" ref="E60:F60" si="61">log(B60)</f>
        <v>1.755874856</v>
      </c>
      <c r="F60" s="6">
        <f t="shared" si="61"/>
        <v>0.903089987</v>
      </c>
      <c r="J60" s="6">
        <f t="shared" si="4"/>
        <v>0.02011148084</v>
      </c>
      <c r="K60" s="6">
        <f t="shared" si="5"/>
        <v>8.104520748</v>
      </c>
      <c r="M60" s="6">
        <f t="shared" si="6"/>
        <v>0.001347962093</v>
      </c>
    </row>
    <row r="61">
      <c r="A61" s="10" t="s">
        <v>233</v>
      </c>
      <c r="B61" s="5">
        <f t="shared" si="2"/>
        <v>58</v>
      </c>
      <c r="C61" s="5">
        <v>8.0</v>
      </c>
      <c r="E61" s="6">
        <f t="shared" ref="E61:F61" si="62">log(B61)</f>
        <v>1.763427994</v>
      </c>
      <c r="F61" s="6">
        <f t="shared" si="62"/>
        <v>0.903089987</v>
      </c>
      <c r="J61" s="6">
        <f t="shared" si="4"/>
        <v>0.0197763473</v>
      </c>
      <c r="K61" s="6">
        <f t="shared" si="5"/>
        <v>7.969468694</v>
      </c>
      <c r="M61" s="6">
        <f t="shared" si="6"/>
        <v>0.0001169664707</v>
      </c>
    </row>
    <row r="62">
      <c r="A62" s="2" t="s">
        <v>69</v>
      </c>
      <c r="B62" s="5">
        <f t="shared" si="2"/>
        <v>59</v>
      </c>
      <c r="C62" s="5">
        <v>8.0</v>
      </c>
      <c r="E62" s="6">
        <f t="shared" ref="E62:F62" si="63">log(B62)</f>
        <v>1.770852012</v>
      </c>
      <c r="F62" s="6">
        <f t="shared" si="63"/>
        <v>0.903089987</v>
      </c>
      <c r="J62" s="6">
        <f t="shared" si="4"/>
        <v>0.01945238554</v>
      </c>
      <c r="K62" s="6">
        <f t="shared" si="5"/>
        <v>7.838918646</v>
      </c>
      <c r="M62" s="6">
        <f t="shared" si="6"/>
        <v>0.003310048709</v>
      </c>
    </row>
    <row r="63">
      <c r="A63" s="2" t="s">
        <v>83</v>
      </c>
      <c r="B63" s="5">
        <f t="shared" si="2"/>
        <v>60</v>
      </c>
      <c r="C63" s="5">
        <v>7.0</v>
      </c>
      <c r="E63" s="6">
        <f t="shared" ref="E63:F63" si="64">log(B63)</f>
        <v>1.77815125</v>
      </c>
      <c r="F63" s="6">
        <f t="shared" si="64"/>
        <v>0.84509804</v>
      </c>
      <c r="J63" s="6">
        <f t="shared" si="4"/>
        <v>0.01913904311</v>
      </c>
      <c r="K63" s="6">
        <f t="shared" si="5"/>
        <v>7.712647975</v>
      </c>
      <c r="M63" s="6">
        <f t="shared" si="6"/>
        <v>0.06584860836</v>
      </c>
    </row>
    <row r="64">
      <c r="A64" s="7" t="s">
        <v>37</v>
      </c>
      <c r="B64" s="5">
        <f t="shared" si="2"/>
        <v>61</v>
      </c>
      <c r="C64" s="5">
        <v>7.0</v>
      </c>
      <c r="E64" s="6">
        <f t="shared" ref="E64:F64" si="65">log(B64)</f>
        <v>1.785329835</v>
      </c>
      <c r="F64" s="6">
        <f t="shared" si="65"/>
        <v>0.84509804</v>
      </c>
      <c r="J64" s="6">
        <f t="shared" si="4"/>
        <v>0.01883580349</v>
      </c>
      <c r="K64" s="6">
        <f t="shared" si="5"/>
        <v>7.590448531</v>
      </c>
      <c r="M64" s="6">
        <f t="shared" si="6"/>
        <v>0.0459300219</v>
      </c>
    </row>
    <row r="65">
      <c r="A65" s="2" t="s">
        <v>80</v>
      </c>
      <c r="B65" s="5">
        <f t="shared" si="2"/>
        <v>62</v>
      </c>
      <c r="C65" s="5">
        <v>7.0</v>
      </c>
      <c r="E65" s="6">
        <f t="shared" ref="E65:F65" si="66">log(B65)</f>
        <v>1.792391689</v>
      </c>
      <c r="F65" s="6">
        <f t="shared" si="66"/>
        <v>0.84509804</v>
      </c>
      <c r="J65" s="6">
        <f t="shared" si="4"/>
        <v>0.01854218321</v>
      </c>
      <c r="K65" s="6">
        <f t="shared" si="5"/>
        <v>7.472125484</v>
      </c>
      <c r="M65" s="6">
        <f t="shared" si="6"/>
        <v>0.02983120033</v>
      </c>
    </row>
    <row r="66">
      <c r="A66" s="2" t="s">
        <v>504</v>
      </c>
      <c r="B66" s="5">
        <f t="shared" si="2"/>
        <v>63</v>
      </c>
      <c r="C66" s="5">
        <v>7.0</v>
      </c>
      <c r="E66" s="6">
        <f t="shared" ref="E66:F66" si="67">log(B66)</f>
        <v>1.799340549</v>
      </c>
      <c r="F66" s="6">
        <f t="shared" si="67"/>
        <v>0.84509804</v>
      </c>
      <c r="J66" s="6">
        <f t="shared" si="4"/>
        <v>0.01825772923</v>
      </c>
      <c r="K66" s="6">
        <f t="shared" si="5"/>
        <v>7.357496272</v>
      </c>
      <c r="M66" s="6">
        <f t="shared" si="6"/>
        <v>0.01737052661</v>
      </c>
    </row>
    <row r="67">
      <c r="A67" s="2" t="s">
        <v>505</v>
      </c>
      <c r="B67" s="5">
        <f t="shared" si="2"/>
        <v>64</v>
      </c>
      <c r="C67" s="5">
        <v>7.0</v>
      </c>
      <c r="E67" s="6">
        <f t="shared" ref="E67:F67" si="68">log(B67)</f>
        <v>1.806179974</v>
      </c>
      <c r="F67" s="6">
        <f t="shared" si="68"/>
        <v>0.84509804</v>
      </c>
      <c r="J67" s="6">
        <f t="shared" si="4"/>
        <v>0.01798201661</v>
      </c>
      <c r="K67" s="6">
        <f t="shared" si="5"/>
        <v>7.246389653</v>
      </c>
      <c r="M67" s="6">
        <f t="shared" si="6"/>
        <v>0.00837766998</v>
      </c>
    </row>
    <row r="68">
      <c r="A68" s="2" t="s">
        <v>114</v>
      </c>
      <c r="B68" s="5">
        <f t="shared" si="2"/>
        <v>65</v>
      </c>
      <c r="C68" s="5">
        <v>7.0</v>
      </c>
      <c r="E68" s="6">
        <f t="shared" ref="E68:F68" si="69">log(B68)</f>
        <v>1.812913357</v>
      </c>
      <c r="F68" s="6">
        <f t="shared" si="69"/>
        <v>0.84509804</v>
      </c>
      <c r="J68" s="6">
        <f t="shared" si="4"/>
        <v>0.01771464634</v>
      </c>
      <c r="K68" s="6">
        <f t="shared" si="5"/>
        <v>7.138644832</v>
      </c>
      <c r="M68" s="6">
        <f t="shared" si="6"/>
        <v>0.0026927225</v>
      </c>
    </row>
    <row r="69">
      <c r="A69" s="2" t="s">
        <v>112</v>
      </c>
      <c r="B69" s="5">
        <f t="shared" si="2"/>
        <v>66</v>
      </c>
      <c r="C69" s="5">
        <v>7.0</v>
      </c>
      <c r="E69" s="6">
        <f t="shared" ref="E69:F69" si="70">log(B69)</f>
        <v>1.819543936</v>
      </c>
      <c r="F69" s="6">
        <f t="shared" si="70"/>
        <v>0.84509804</v>
      </c>
      <c r="J69" s="6">
        <f t="shared" si="4"/>
        <v>0.0174552434</v>
      </c>
      <c r="K69" s="6">
        <f t="shared" si="5"/>
        <v>7.034110684</v>
      </c>
      <c r="M69" s="6">
        <f t="shared" si="6"/>
        <v>0.0001654137659</v>
      </c>
    </row>
    <row r="70">
      <c r="A70" s="2" t="s">
        <v>246</v>
      </c>
      <c r="B70" s="5">
        <f t="shared" si="2"/>
        <v>67</v>
      </c>
      <c r="C70" s="5">
        <v>7.0</v>
      </c>
      <c r="E70" s="6">
        <f t="shared" ref="E70:F70" si="71">log(B70)</f>
        <v>1.826074803</v>
      </c>
      <c r="F70" s="6">
        <f t="shared" si="71"/>
        <v>0.84509804</v>
      </c>
      <c r="J70" s="6">
        <f t="shared" si="4"/>
        <v>0.01720345496</v>
      </c>
      <c r="K70" s="6">
        <f t="shared" si="5"/>
        <v>6.932645028</v>
      </c>
      <c r="M70" s="6">
        <f t="shared" si="6"/>
        <v>0.0006543955819</v>
      </c>
    </row>
    <row r="71">
      <c r="A71" s="2" t="s">
        <v>252</v>
      </c>
      <c r="B71" s="5">
        <f t="shared" si="2"/>
        <v>68</v>
      </c>
      <c r="C71" s="5">
        <v>6.0</v>
      </c>
      <c r="E71" s="6">
        <f t="shared" ref="E71:F71" si="72">log(B71)</f>
        <v>1.832508913</v>
      </c>
      <c r="F71" s="6">
        <f t="shared" si="72"/>
        <v>0.7781512504</v>
      </c>
      <c r="J71" s="6">
        <f t="shared" si="4"/>
        <v>0.0169589488</v>
      </c>
      <c r="K71" s="6">
        <f t="shared" si="5"/>
        <v>6.834113981</v>
      </c>
      <c r="M71" s="6">
        <f t="shared" si="6"/>
        <v>0.101804877</v>
      </c>
    </row>
    <row r="72">
      <c r="A72" s="2" t="s">
        <v>19</v>
      </c>
      <c r="B72" s="5">
        <f t="shared" si="2"/>
        <v>69</v>
      </c>
      <c r="C72" s="5">
        <v>6.0</v>
      </c>
      <c r="E72" s="6">
        <f t="shared" ref="E72:F72" si="73">log(B72)</f>
        <v>1.838849091</v>
      </c>
      <c r="F72" s="6">
        <f t="shared" si="73"/>
        <v>0.7781512504</v>
      </c>
      <c r="J72" s="6">
        <f t="shared" si="4"/>
        <v>0.01672141178</v>
      </c>
      <c r="K72" s="6">
        <f t="shared" si="5"/>
        <v>6.738391358</v>
      </c>
      <c r="M72" s="6">
        <f t="shared" si="6"/>
        <v>0.08091275321</v>
      </c>
    </row>
    <row r="73">
      <c r="A73" s="2" t="s">
        <v>253</v>
      </c>
      <c r="B73" s="5">
        <f t="shared" si="2"/>
        <v>70</v>
      </c>
      <c r="C73" s="5">
        <v>6.0</v>
      </c>
      <c r="E73" s="6">
        <f t="shared" ref="E73:F73" si="74">log(B73)</f>
        <v>1.84509804</v>
      </c>
      <c r="F73" s="6">
        <f t="shared" si="74"/>
        <v>0.7781512504</v>
      </c>
      <c r="J73" s="6">
        <f t="shared" si="4"/>
        <v>0.01649054851</v>
      </c>
      <c r="K73" s="6">
        <f t="shared" si="5"/>
        <v>6.645358122</v>
      </c>
      <c r="M73" s="6">
        <f t="shared" si="6"/>
        <v>0.06267338773</v>
      </c>
    </row>
    <row r="74">
      <c r="A74" s="2" t="s">
        <v>84</v>
      </c>
      <c r="B74" s="5">
        <f t="shared" si="2"/>
        <v>71</v>
      </c>
      <c r="C74" s="5">
        <v>6.0</v>
      </c>
      <c r="E74" s="6">
        <f t="shared" ref="E74:F74" si="75">log(B74)</f>
        <v>1.851258349</v>
      </c>
      <c r="F74" s="6">
        <f t="shared" si="75"/>
        <v>0.7781512504</v>
      </c>
      <c r="J74" s="6">
        <f t="shared" si="4"/>
        <v>0.01626608012</v>
      </c>
      <c r="K74" s="6">
        <f t="shared" si="5"/>
        <v>6.554901892</v>
      </c>
      <c r="M74" s="6">
        <f t="shared" si="6"/>
        <v>0.04697493803</v>
      </c>
    </row>
    <row r="75">
      <c r="A75" s="2" t="s">
        <v>116</v>
      </c>
      <c r="B75" s="5">
        <f t="shared" si="2"/>
        <v>72</v>
      </c>
      <c r="C75" s="5">
        <v>6.0</v>
      </c>
      <c r="E75" s="6">
        <f t="shared" ref="E75:F75" si="76">log(B75)</f>
        <v>1.857332496</v>
      </c>
      <c r="F75" s="6">
        <f t="shared" si="76"/>
        <v>0.7781512504</v>
      </c>
      <c r="J75" s="6">
        <f t="shared" si="4"/>
        <v>0.01604774309</v>
      </c>
      <c r="K75" s="6">
        <f t="shared" si="5"/>
        <v>6.466916476</v>
      </c>
      <c r="M75" s="6">
        <f t="shared" si="6"/>
        <v>0.03371173827</v>
      </c>
    </row>
    <row r="76">
      <c r="A76" s="2" t="s">
        <v>506</v>
      </c>
      <c r="B76" s="5">
        <f t="shared" si="2"/>
        <v>73</v>
      </c>
      <c r="C76" s="5">
        <v>6.0</v>
      </c>
      <c r="E76" s="6">
        <f t="shared" ref="E76:F76" si="77">log(B76)</f>
        <v>1.86332286</v>
      </c>
      <c r="F76" s="6">
        <f t="shared" si="77"/>
        <v>0.7781512504</v>
      </c>
      <c r="J76" s="6">
        <f t="shared" si="4"/>
        <v>0.01583528822</v>
      </c>
      <c r="K76" s="6">
        <f t="shared" si="5"/>
        <v>6.381301453</v>
      </c>
      <c r="M76" s="6">
        <f t="shared" si="6"/>
        <v>0.0227838787</v>
      </c>
    </row>
    <row r="77">
      <c r="A77" s="2" t="s">
        <v>500</v>
      </c>
      <c r="B77" s="5">
        <f t="shared" si="2"/>
        <v>74</v>
      </c>
      <c r="C77" s="5">
        <v>6.0</v>
      </c>
      <c r="E77" s="6">
        <f t="shared" ref="E77:F77" si="78">log(B77)</f>
        <v>1.86923172</v>
      </c>
      <c r="F77" s="6">
        <f t="shared" si="78"/>
        <v>0.7781512504</v>
      </c>
      <c r="J77" s="6">
        <f t="shared" si="4"/>
        <v>0.01562847968</v>
      </c>
      <c r="K77" s="6">
        <f t="shared" si="5"/>
        <v>6.297961787</v>
      </c>
      <c r="M77" s="6">
        <f t="shared" si="6"/>
        <v>0.01409681889</v>
      </c>
    </row>
    <row r="78">
      <c r="A78" s="2" t="s">
        <v>449</v>
      </c>
      <c r="B78" s="5">
        <f t="shared" si="2"/>
        <v>75</v>
      </c>
      <c r="C78" s="5">
        <v>6.0</v>
      </c>
      <c r="E78" s="6">
        <f t="shared" ref="E78:F78" si="79">log(B78)</f>
        <v>1.875061263</v>
      </c>
      <c r="F78" s="6">
        <f t="shared" si="79"/>
        <v>0.7781512504</v>
      </c>
      <c r="J78" s="6">
        <f t="shared" si="4"/>
        <v>0.01542709411</v>
      </c>
      <c r="K78" s="6">
        <f t="shared" si="5"/>
        <v>6.216807468</v>
      </c>
      <c r="M78" s="6">
        <f t="shared" si="6"/>
        <v>0.007561031686</v>
      </c>
    </row>
    <row r="79">
      <c r="A79" s="2" t="s">
        <v>507</v>
      </c>
      <c r="B79" s="5">
        <f t="shared" si="2"/>
        <v>76</v>
      </c>
      <c r="C79" s="5">
        <v>6.0</v>
      </c>
      <c r="E79" s="6">
        <f t="shared" ref="E79:F79" si="80">log(B79)</f>
        <v>1.880813592</v>
      </c>
      <c r="F79" s="6">
        <f t="shared" si="80"/>
        <v>0.7781512504</v>
      </c>
      <c r="J79" s="6">
        <f t="shared" si="4"/>
        <v>0.01523091981</v>
      </c>
      <c r="K79" s="6">
        <f t="shared" si="5"/>
        <v>6.137753185</v>
      </c>
      <c r="M79" s="6">
        <f t="shared" si="6"/>
        <v>0.003091675291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508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</v>
      </c>
      <c r="G3" s="4" t="s">
        <v>5</v>
      </c>
      <c r="I3" s="4" t="s">
        <v>6</v>
      </c>
      <c r="J3" s="4" t="s">
        <v>7</v>
      </c>
      <c r="K3" s="4" t="s">
        <v>8</v>
      </c>
    </row>
    <row r="4">
      <c r="A4" s="2" t="s">
        <v>9</v>
      </c>
      <c r="B4" s="5">
        <f t="shared" ref="B4:B142" si="1">ROW()-3</f>
        <v>1</v>
      </c>
      <c r="C4" s="5">
        <v>700.0</v>
      </c>
      <c r="E4" s="6">
        <f t="shared" ref="E4:E142" si="2">log(2*C4)</f>
        <v>3.146128036</v>
      </c>
      <c r="G4" s="6">
        <f>1+count(C:C)*(sum(E:E))^(-1)</f>
        <v>1.689931614</v>
      </c>
      <c r="I4" s="6">
        <f t="shared" ref="I4:I142" si="3">B4^$G$4</f>
        <v>1</v>
      </c>
      <c r="J4" s="6">
        <f t="shared" ref="J4:J142" si="4">I4/$G$8*$G$11</f>
        <v>0.01593371738</v>
      </c>
      <c r="K4" s="6">
        <f t="shared" ref="K4:K142" si="5">(J4-C4)^2/J4</f>
        <v>30750996.86</v>
      </c>
    </row>
    <row r="5">
      <c r="A5" s="2" t="s">
        <v>10</v>
      </c>
      <c r="B5" s="5">
        <f t="shared" si="1"/>
        <v>2</v>
      </c>
      <c r="C5" s="5">
        <v>254.0</v>
      </c>
      <c r="E5" s="6">
        <f t="shared" si="2"/>
        <v>2.705863712</v>
      </c>
      <c r="I5" s="6">
        <f t="shared" si="3"/>
        <v>3.226414097</v>
      </c>
      <c r="J5" s="6">
        <f t="shared" si="4"/>
        <v>0.05140877036</v>
      </c>
      <c r="K5" s="6">
        <f t="shared" si="5"/>
        <v>1254453.015</v>
      </c>
    </row>
    <row r="6">
      <c r="A6" s="2" t="s">
        <v>22</v>
      </c>
      <c r="B6" s="5">
        <f t="shared" si="1"/>
        <v>3</v>
      </c>
      <c r="C6" s="5">
        <v>140.0</v>
      </c>
      <c r="E6" s="6">
        <f t="shared" si="2"/>
        <v>2.447158031</v>
      </c>
      <c r="I6" s="6">
        <f t="shared" si="3"/>
        <v>6.401802802</v>
      </c>
      <c r="J6" s="6">
        <f t="shared" si="4"/>
        <v>0.1020045165</v>
      </c>
      <c r="K6" s="6">
        <f t="shared" si="5"/>
        <v>191868.4565</v>
      </c>
    </row>
    <row r="7">
      <c r="A7" s="2" t="s">
        <v>19</v>
      </c>
      <c r="B7" s="5">
        <f t="shared" si="1"/>
        <v>4</v>
      </c>
      <c r="C7" s="5">
        <v>91.0</v>
      </c>
      <c r="E7" s="6">
        <f t="shared" si="2"/>
        <v>2.260071388</v>
      </c>
      <c r="G7" s="4" t="s">
        <v>13</v>
      </c>
      <c r="I7" s="6">
        <f t="shared" si="3"/>
        <v>10.40974792</v>
      </c>
      <c r="J7" s="6">
        <f t="shared" si="4"/>
        <v>0.1658659814</v>
      </c>
      <c r="K7" s="6">
        <f t="shared" si="5"/>
        <v>49744.01522</v>
      </c>
    </row>
    <row r="8">
      <c r="A8" s="7" t="s">
        <v>23</v>
      </c>
      <c r="B8" s="5">
        <f t="shared" si="1"/>
        <v>5</v>
      </c>
      <c r="C8" s="5">
        <v>74.0</v>
      </c>
      <c r="E8" s="6">
        <f t="shared" si="2"/>
        <v>2.170261715</v>
      </c>
      <c r="G8" s="6">
        <f>sum(I:I)</f>
        <v>218279.2576</v>
      </c>
      <c r="I8" s="6">
        <f t="shared" si="3"/>
        <v>15.17789373</v>
      </c>
      <c r="J8" s="6">
        <f t="shared" si="4"/>
        <v>0.2418402691</v>
      </c>
      <c r="K8" s="6">
        <f t="shared" si="5"/>
        <v>22495.28645</v>
      </c>
    </row>
    <row r="9">
      <c r="A9" s="2" t="s">
        <v>12</v>
      </c>
      <c r="B9" s="5">
        <f t="shared" si="1"/>
        <v>6</v>
      </c>
      <c r="C9" s="5">
        <v>69.0</v>
      </c>
      <c r="E9" s="6">
        <f t="shared" si="2"/>
        <v>2.139879086</v>
      </c>
      <c r="I9" s="6">
        <f t="shared" si="3"/>
        <v>20.6548668</v>
      </c>
      <c r="J9" s="6">
        <f t="shared" si="4"/>
        <v>0.3291088101</v>
      </c>
      <c r="K9" s="6">
        <f t="shared" si="5"/>
        <v>14328.66928</v>
      </c>
    </row>
    <row r="10">
      <c r="A10" s="2" t="s">
        <v>15</v>
      </c>
      <c r="B10" s="5">
        <f t="shared" si="1"/>
        <v>7</v>
      </c>
      <c r="C10" s="5">
        <v>69.0</v>
      </c>
      <c r="E10" s="6">
        <f t="shared" si="2"/>
        <v>2.139879086</v>
      </c>
      <c r="G10" s="4" t="s">
        <v>17</v>
      </c>
      <c r="I10" s="6">
        <f t="shared" si="3"/>
        <v>26.80142558</v>
      </c>
      <c r="J10" s="6">
        <f t="shared" si="4"/>
        <v>0.4270463405</v>
      </c>
      <c r="K10" s="6">
        <f t="shared" si="5"/>
        <v>11011.10003</v>
      </c>
    </row>
    <row r="11">
      <c r="A11" s="2" t="s">
        <v>16</v>
      </c>
      <c r="B11" s="5">
        <f t="shared" si="1"/>
        <v>8</v>
      </c>
      <c r="C11" s="5">
        <v>68.0</v>
      </c>
      <c r="E11" s="6">
        <f t="shared" si="2"/>
        <v>2.133538908</v>
      </c>
      <c r="G11" s="6">
        <f>sum(C:C)</f>
        <v>3478</v>
      </c>
      <c r="I11" s="6">
        <f t="shared" si="3"/>
        <v>33.58615745</v>
      </c>
      <c r="J11" s="6">
        <f t="shared" si="4"/>
        <v>0.5351523405</v>
      </c>
      <c r="K11" s="6">
        <f t="shared" si="5"/>
        <v>8505.065427</v>
      </c>
    </row>
    <row r="12">
      <c r="A12" s="2" t="s">
        <v>30</v>
      </c>
      <c r="B12" s="5">
        <f t="shared" si="1"/>
        <v>9</v>
      </c>
      <c r="C12" s="5">
        <v>67.0</v>
      </c>
      <c r="E12" s="6">
        <f t="shared" si="2"/>
        <v>2.127104798</v>
      </c>
      <c r="I12" s="6">
        <f t="shared" si="3"/>
        <v>40.98307911</v>
      </c>
      <c r="J12" s="6">
        <f t="shared" si="4"/>
        <v>0.6530127998</v>
      </c>
      <c r="K12" s="6">
        <f t="shared" si="5"/>
        <v>6740.943994</v>
      </c>
    </row>
    <row r="13">
      <c r="A13" s="7" t="s">
        <v>11</v>
      </c>
      <c r="B13" s="5">
        <f t="shared" si="1"/>
        <v>10</v>
      </c>
      <c r="C13" s="5">
        <v>65.0</v>
      </c>
      <c r="E13" s="6">
        <f t="shared" si="2"/>
        <v>2.113943352</v>
      </c>
      <c r="I13" s="6">
        <f t="shared" si="3"/>
        <v>48.97017029</v>
      </c>
      <c r="J13" s="6">
        <f t="shared" si="4"/>
        <v>0.7802768533</v>
      </c>
      <c r="K13" s="6">
        <f t="shared" si="5"/>
        <v>5285.525033</v>
      </c>
    </row>
    <row r="14">
      <c r="A14" s="7" t="s">
        <v>37</v>
      </c>
      <c r="B14" s="5">
        <f t="shared" si="1"/>
        <v>11</v>
      </c>
      <c r="C14" s="5">
        <v>57.0</v>
      </c>
      <c r="E14" s="6">
        <f t="shared" si="2"/>
        <v>2.056904851</v>
      </c>
      <c r="G14" s="4" t="s">
        <v>21</v>
      </c>
      <c r="I14" s="6">
        <f t="shared" si="3"/>
        <v>57.5284167</v>
      </c>
      <c r="J14" s="6">
        <f t="shared" si="4"/>
        <v>0.9166415328</v>
      </c>
      <c r="K14" s="6">
        <f t="shared" si="5"/>
        <v>3431.377463</v>
      </c>
    </row>
    <row r="15">
      <c r="A15" s="2" t="s">
        <v>18</v>
      </c>
      <c r="B15" s="5">
        <f t="shared" si="1"/>
        <v>12</v>
      </c>
      <c r="C15" s="5">
        <v>56.0</v>
      </c>
      <c r="E15" s="6">
        <f t="shared" si="2"/>
        <v>2.049218023</v>
      </c>
      <c r="G15" s="6">
        <f>sum(K:K)</f>
        <v>32333166.5</v>
      </c>
      <c r="I15" s="6">
        <f t="shared" si="3"/>
        <v>66.64115343</v>
      </c>
      <c r="J15" s="6">
        <f t="shared" si="4"/>
        <v>1.061841304</v>
      </c>
      <c r="K15" s="6">
        <f t="shared" si="5"/>
        <v>2842.422186</v>
      </c>
    </row>
    <row r="16">
      <c r="A16" s="2" t="s">
        <v>25</v>
      </c>
      <c r="B16" s="5">
        <f t="shared" si="1"/>
        <v>13</v>
      </c>
      <c r="C16" s="5">
        <v>52.0</v>
      </c>
      <c r="E16" s="6">
        <f t="shared" si="2"/>
        <v>2.017033339</v>
      </c>
      <c r="I16" s="6">
        <f t="shared" si="3"/>
        <v>76.2935964</v>
      </c>
      <c r="J16" s="6">
        <f t="shared" si="4"/>
        <v>1.215640603</v>
      </c>
      <c r="K16" s="6">
        <f t="shared" si="5"/>
        <v>2121.557271</v>
      </c>
    </row>
    <row r="17">
      <c r="A17" s="2" t="s">
        <v>46</v>
      </c>
      <c r="B17" s="5">
        <f t="shared" si="1"/>
        <v>14</v>
      </c>
      <c r="C17" s="5">
        <v>43.0</v>
      </c>
      <c r="E17" s="6">
        <f t="shared" si="2"/>
        <v>1.934498451</v>
      </c>
      <c r="G17" s="4" t="s">
        <v>24</v>
      </c>
      <c r="I17" s="6">
        <f t="shared" si="3"/>
        <v>86.47249731</v>
      </c>
      <c r="J17" s="6">
        <f t="shared" si="4"/>
        <v>1.377828333</v>
      </c>
      <c r="K17" s="6">
        <f t="shared" si="5"/>
        <v>1257.344716</v>
      </c>
    </row>
    <row r="18">
      <c r="A18" s="2" t="s">
        <v>26</v>
      </c>
      <c r="B18" s="5">
        <f t="shared" si="1"/>
        <v>15</v>
      </c>
      <c r="C18" s="5">
        <v>43.0</v>
      </c>
      <c r="E18" s="6">
        <f t="shared" si="2"/>
        <v>1.934498451</v>
      </c>
      <c r="G18" s="6">
        <f>1-_xlfn.chisq.dist(G15,138,true)</f>
        <v>0</v>
      </c>
      <c r="I18" s="6">
        <f t="shared" si="3"/>
        <v>97.16588261</v>
      </c>
      <c r="J18" s="6">
        <f t="shared" si="4"/>
        <v>1.548213712</v>
      </c>
      <c r="K18" s="6">
        <f t="shared" si="5"/>
        <v>1109.82778</v>
      </c>
    </row>
    <row r="19">
      <c r="A19" s="2" t="s">
        <v>20</v>
      </c>
      <c r="B19" s="5">
        <f t="shared" si="1"/>
        <v>16</v>
      </c>
      <c r="C19" s="5">
        <v>39.0</v>
      </c>
      <c r="E19" s="6">
        <f t="shared" si="2"/>
        <v>1.892094603</v>
      </c>
      <c r="I19" s="6">
        <f t="shared" si="3"/>
        <v>108.3628518</v>
      </c>
      <c r="J19" s="6">
        <f t="shared" si="4"/>
        <v>1.726623055</v>
      </c>
      <c r="K19" s="6">
        <f t="shared" si="5"/>
        <v>804.6369035</v>
      </c>
    </row>
    <row r="20">
      <c r="A20" s="2" t="s">
        <v>40</v>
      </c>
      <c r="B20" s="5">
        <f t="shared" si="1"/>
        <v>17</v>
      </c>
      <c r="C20" s="5">
        <v>39.0</v>
      </c>
      <c r="E20" s="6">
        <f t="shared" si="2"/>
        <v>1.892094603</v>
      </c>
      <c r="I20" s="6">
        <f t="shared" si="3"/>
        <v>120.0534188</v>
      </c>
      <c r="J20" s="6">
        <f t="shared" si="4"/>
        <v>1.912897245</v>
      </c>
      <c r="K20" s="6">
        <f t="shared" si="5"/>
        <v>719.0418589</v>
      </c>
    </row>
    <row r="21">
      <c r="A21" s="2" t="s">
        <v>31</v>
      </c>
      <c r="B21" s="5">
        <f t="shared" si="1"/>
        <v>18</v>
      </c>
      <c r="C21" s="5">
        <v>37.0</v>
      </c>
      <c r="E21" s="6">
        <f t="shared" si="2"/>
        <v>1.86923172</v>
      </c>
      <c r="I21" s="6">
        <f t="shared" si="3"/>
        <v>132.2283842</v>
      </c>
      <c r="J21" s="6">
        <f t="shared" si="4"/>
        <v>2.106889703</v>
      </c>
      <c r="K21" s="6">
        <f t="shared" si="5"/>
        <v>577.8798694</v>
      </c>
    </row>
    <row r="22">
      <c r="A22" s="7" t="s">
        <v>37</v>
      </c>
      <c r="B22" s="5">
        <f t="shared" si="1"/>
        <v>19</v>
      </c>
      <c r="C22" s="5">
        <v>36.0</v>
      </c>
      <c r="E22" s="6">
        <f t="shared" si="2"/>
        <v>1.857332496</v>
      </c>
      <c r="I22" s="6">
        <f t="shared" si="3"/>
        <v>144.8792327</v>
      </c>
      <c r="J22" s="6">
        <f t="shared" si="4"/>
        <v>2.308464747</v>
      </c>
      <c r="K22" s="6">
        <f t="shared" si="5"/>
        <v>491.7205468</v>
      </c>
    </row>
    <row r="23">
      <c r="A23" s="7" t="s">
        <v>47</v>
      </c>
      <c r="B23" s="5">
        <f t="shared" si="1"/>
        <v>20</v>
      </c>
      <c r="C23" s="5">
        <v>36.0</v>
      </c>
      <c r="E23" s="6">
        <f t="shared" si="2"/>
        <v>1.857332496</v>
      </c>
      <c r="I23" s="6">
        <f t="shared" si="3"/>
        <v>157.9980478</v>
      </c>
      <c r="J23" s="6">
        <f t="shared" si="4"/>
        <v>2.517496239</v>
      </c>
      <c r="K23" s="6">
        <f t="shared" si="5"/>
        <v>445.3146903</v>
      </c>
    </row>
    <row r="24">
      <c r="A24" s="2" t="s">
        <v>50</v>
      </c>
      <c r="B24" s="5">
        <f t="shared" si="1"/>
        <v>21</v>
      </c>
      <c r="C24" s="5">
        <v>32.0</v>
      </c>
      <c r="E24" s="6">
        <f t="shared" si="2"/>
        <v>1.806179974</v>
      </c>
      <c r="I24" s="6">
        <f t="shared" si="3"/>
        <v>171.5774414</v>
      </c>
      <c r="J24" s="6">
        <f t="shared" si="4"/>
        <v>2.733866459</v>
      </c>
      <c r="K24" s="6">
        <f t="shared" si="5"/>
        <v>313.2949562</v>
      </c>
    </row>
    <row r="25">
      <c r="A25" s="2" t="s">
        <v>14</v>
      </c>
      <c r="B25" s="5">
        <f t="shared" si="1"/>
        <v>22</v>
      </c>
      <c r="C25" s="5">
        <v>30.0</v>
      </c>
      <c r="E25" s="6">
        <f t="shared" si="2"/>
        <v>1.77815125</v>
      </c>
      <c r="I25" s="6">
        <f t="shared" si="3"/>
        <v>185.6104946</v>
      </c>
      <c r="J25" s="6">
        <f t="shared" si="4"/>
        <v>2.957465163</v>
      </c>
      <c r="K25" s="6">
        <f t="shared" si="5"/>
        <v>247.2721233</v>
      </c>
    </row>
    <row r="26">
      <c r="A26" s="2" t="s">
        <v>42</v>
      </c>
      <c r="B26" s="5">
        <f t="shared" si="1"/>
        <v>23</v>
      </c>
      <c r="C26" s="5">
        <v>29.0</v>
      </c>
      <c r="E26" s="6">
        <f t="shared" si="2"/>
        <v>1.763427994</v>
      </c>
      <c r="I26" s="6">
        <f t="shared" si="3"/>
        <v>200.0907076</v>
      </c>
      <c r="J26" s="6">
        <f t="shared" si="4"/>
        <v>3.188188785</v>
      </c>
      <c r="K26" s="6">
        <f t="shared" si="5"/>
        <v>208.9743246</v>
      </c>
    </row>
    <row r="27">
      <c r="A27" s="2" t="s">
        <v>39</v>
      </c>
      <c r="B27" s="5">
        <f t="shared" si="1"/>
        <v>24</v>
      </c>
      <c r="C27" s="5">
        <v>29.0</v>
      </c>
      <c r="E27" s="6">
        <f t="shared" si="2"/>
        <v>1.763427994</v>
      </c>
      <c r="I27" s="6">
        <f t="shared" si="3"/>
        <v>215.0119568</v>
      </c>
      <c r="J27" s="6">
        <f t="shared" si="4"/>
        <v>3.425939753</v>
      </c>
      <c r="K27" s="6">
        <f t="shared" si="5"/>
        <v>190.9060301</v>
      </c>
    </row>
    <row r="28">
      <c r="A28" s="7" t="s">
        <v>47</v>
      </c>
      <c r="B28" s="5">
        <f t="shared" si="1"/>
        <v>25</v>
      </c>
      <c r="C28" s="5">
        <v>27.0</v>
      </c>
      <c r="E28" s="6">
        <f t="shared" si="2"/>
        <v>1.73239376</v>
      </c>
      <c r="I28" s="6">
        <f t="shared" si="3"/>
        <v>230.3684581</v>
      </c>
      <c r="J28" s="6">
        <f t="shared" si="4"/>
        <v>3.670625904</v>
      </c>
      <c r="K28" s="6">
        <f t="shared" si="5"/>
        <v>148.274357</v>
      </c>
    </row>
    <row r="29">
      <c r="A29" s="2" t="s">
        <v>28</v>
      </c>
      <c r="B29" s="5">
        <f t="shared" si="1"/>
        <v>26</v>
      </c>
      <c r="C29" s="5">
        <v>27.0</v>
      </c>
      <c r="E29" s="6">
        <f t="shared" si="2"/>
        <v>1.73239376</v>
      </c>
      <c r="I29" s="6">
        <f t="shared" si="3"/>
        <v>246.1547349</v>
      </c>
      <c r="J29" s="6">
        <f t="shared" si="4"/>
        <v>3.922159977</v>
      </c>
      <c r="K29" s="6">
        <f t="shared" si="5"/>
        <v>135.7891323</v>
      </c>
    </row>
    <row r="30">
      <c r="A30" s="2" t="s">
        <v>70</v>
      </c>
      <c r="B30" s="5">
        <f t="shared" si="1"/>
        <v>27</v>
      </c>
      <c r="C30" s="5">
        <v>25.0</v>
      </c>
      <c r="E30" s="6">
        <f t="shared" si="2"/>
        <v>1.698970004</v>
      </c>
      <c r="I30" s="6">
        <f t="shared" si="3"/>
        <v>262.3655907</v>
      </c>
      <c r="J30" s="6">
        <f t="shared" si="4"/>
        <v>4.180459171</v>
      </c>
      <c r="K30" s="6">
        <f t="shared" si="5"/>
        <v>103.6855672</v>
      </c>
    </row>
    <row r="31">
      <c r="A31" s="2" t="s">
        <v>109</v>
      </c>
      <c r="B31" s="5">
        <f t="shared" si="1"/>
        <v>28</v>
      </c>
      <c r="C31" s="5">
        <v>24.0</v>
      </c>
      <c r="E31" s="6">
        <f t="shared" si="2"/>
        <v>1.681241237</v>
      </c>
      <c r="I31" s="6">
        <f t="shared" si="3"/>
        <v>278.9960843</v>
      </c>
      <c r="J31" s="6">
        <f t="shared" si="4"/>
        <v>4.445444756</v>
      </c>
      <c r="K31" s="6">
        <f t="shared" si="5"/>
        <v>86.01628222</v>
      </c>
    </row>
    <row r="32">
      <c r="A32" s="7" t="s">
        <v>65</v>
      </c>
      <c r="B32" s="5">
        <f t="shared" si="1"/>
        <v>29</v>
      </c>
      <c r="C32" s="5">
        <v>24.0</v>
      </c>
      <c r="E32" s="6">
        <f t="shared" si="2"/>
        <v>1.681241237</v>
      </c>
      <c r="I32" s="6">
        <f t="shared" si="3"/>
        <v>296.041509</v>
      </c>
      <c r="J32" s="6">
        <f t="shared" si="4"/>
        <v>4.717041737</v>
      </c>
      <c r="K32" s="6">
        <f t="shared" si="5"/>
        <v>78.82747284</v>
      </c>
    </row>
    <row r="33">
      <c r="A33" s="7" t="s">
        <v>113</v>
      </c>
      <c r="B33" s="5">
        <f t="shared" si="1"/>
        <v>30</v>
      </c>
      <c r="C33" s="5">
        <v>23.0</v>
      </c>
      <c r="E33" s="6">
        <f t="shared" si="2"/>
        <v>1.662757832</v>
      </c>
      <c r="I33" s="6">
        <f t="shared" si="3"/>
        <v>313.4973734</v>
      </c>
      <c r="J33" s="6">
        <f t="shared" si="4"/>
        <v>4.995178546</v>
      </c>
      <c r="K33" s="6">
        <f t="shared" si="5"/>
        <v>64.89729899</v>
      </c>
    </row>
    <row r="34">
      <c r="A34" s="2" t="s">
        <v>43</v>
      </c>
      <c r="B34" s="5">
        <f t="shared" si="1"/>
        <v>31</v>
      </c>
      <c r="C34" s="5">
        <v>22.0</v>
      </c>
      <c r="E34" s="6">
        <f t="shared" si="2"/>
        <v>1.643452676</v>
      </c>
      <c r="I34" s="6">
        <f t="shared" si="3"/>
        <v>331.3593844</v>
      </c>
      <c r="J34" s="6">
        <f t="shared" si="4"/>
        <v>5.279786781</v>
      </c>
      <c r="K34" s="6">
        <f t="shared" si="5"/>
        <v>52.95015531</v>
      </c>
    </row>
    <row r="35">
      <c r="A35" s="2" t="s">
        <v>332</v>
      </c>
      <c r="B35" s="5">
        <f t="shared" si="1"/>
        <v>32</v>
      </c>
      <c r="C35" s="5">
        <v>21.0</v>
      </c>
      <c r="E35" s="6">
        <f t="shared" si="2"/>
        <v>1.62324929</v>
      </c>
      <c r="I35" s="6">
        <f t="shared" si="3"/>
        <v>349.6234328</v>
      </c>
      <c r="J35" s="6">
        <f t="shared" si="4"/>
        <v>5.570800966</v>
      </c>
      <c r="K35" s="6">
        <f t="shared" si="5"/>
        <v>42.73356458</v>
      </c>
    </row>
    <row r="36">
      <c r="A36" s="7" t="s">
        <v>118</v>
      </c>
      <c r="B36" s="5">
        <f t="shared" si="1"/>
        <v>33</v>
      </c>
      <c r="C36" s="5">
        <v>21.0</v>
      </c>
      <c r="E36" s="6">
        <f t="shared" si="2"/>
        <v>1.62324929</v>
      </c>
      <c r="I36" s="6">
        <f t="shared" si="3"/>
        <v>368.2855792</v>
      </c>
      <c r="J36" s="6">
        <f t="shared" si="4"/>
        <v>5.868158333</v>
      </c>
      <c r="K36" s="6">
        <f t="shared" si="5"/>
        <v>39.0195048</v>
      </c>
    </row>
    <row r="37">
      <c r="A37" s="7" t="s">
        <v>35</v>
      </c>
      <c r="B37" s="5">
        <f t="shared" si="1"/>
        <v>34</v>
      </c>
      <c r="C37" s="5">
        <v>21.0</v>
      </c>
      <c r="E37" s="6">
        <f t="shared" si="2"/>
        <v>1.62324929</v>
      </c>
      <c r="I37" s="6">
        <f t="shared" si="3"/>
        <v>387.3420427</v>
      </c>
      <c r="J37" s="6">
        <f t="shared" si="4"/>
        <v>6.171798636</v>
      </c>
      <c r="K37" s="6">
        <f t="shared" si="5"/>
        <v>35.62584729</v>
      </c>
    </row>
    <row r="38">
      <c r="A38" s="2" t="s">
        <v>71</v>
      </c>
      <c r="B38" s="5">
        <f t="shared" si="1"/>
        <v>35</v>
      </c>
      <c r="C38" s="5">
        <v>20.0</v>
      </c>
      <c r="E38" s="6">
        <f t="shared" si="2"/>
        <v>1.602059991</v>
      </c>
      <c r="I38" s="6">
        <f t="shared" si="3"/>
        <v>406.7891893</v>
      </c>
      <c r="J38" s="6">
        <f t="shared" si="4"/>
        <v>6.481663974</v>
      </c>
      <c r="K38" s="6">
        <f t="shared" si="5"/>
        <v>28.19421211</v>
      </c>
    </row>
    <row r="39">
      <c r="A39" s="2" t="s">
        <v>509</v>
      </c>
      <c r="B39" s="5">
        <f t="shared" si="1"/>
        <v>36</v>
      </c>
      <c r="C39" s="5">
        <v>20.0</v>
      </c>
      <c r="E39" s="6">
        <f t="shared" si="2"/>
        <v>1.602059991</v>
      </c>
      <c r="I39" s="6">
        <f t="shared" si="3"/>
        <v>426.6235227</v>
      </c>
      <c r="J39" s="6">
        <f t="shared" si="4"/>
        <v>6.797698637</v>
      </c>
      <c r="K39" s="6">
        <f t="shared" si="5"/>
        <v>25.64114277</v>
      </c>
    </row>
    <row r="40">
      <c r="A40" s="2" t="s">
        <v>36</v>
      </c>
      <c r="B40" s="5">
        <f t="shared" si="1"/>
        <v>37</v>
      </c>
      <c r="C40" s="5">
        <v>20.0</v>
      </c>
      <c r="E40" s="6">
        <f t="shared" si="2"/>
        <v>1.602059991</v>
      </c>
      <c r="I40" s="6">
        <f t="shared" si="3"/>
        <v>446.841675</v>
      </c>
      <c r="J40" s="6">
        <f t="shared" si="4"/>
        <v>7.119848961</v>
      </c>
      <c r="K40" s="6">
        <f t="shared" si="5"/>
        <v>23.30081603</v>
      </c>
    </row>
    <row r="41">
      <c r="A41" s="2" t="s">
        <v>66</v>
      </c>
      <c r="B41" s="5">
        <f t="shared" si="1"/>
        <v>38</v>
      </c>
      <c r="C41" s="5">
        <v>19.0</v>
      </c>
      <c r="E41" s="6">
        <f t="shared" si="2"/>
        <v>1.579783597</v>
      </c>
      <c r="I41" s="6">
        <f t="shared" si="3"/>
        <v>467.4403986</v>
      </c>
      <c r="J41" s="6">
        <f t="shared" si="4"/>
        <v>7.448063202</v>
      </c>
      <c r="K41" s="6">
        <f t="shared" si="5"/>
        <v>17.91703966</v>
      </c>
    </row>
    <row r="42">
      <c r="A42" s="7" t="s">
        <v>49</v>
      </c>
      <c r="B42" s="5">
        <f t="shared" si="1"/>
        <v>39</v>
      </c>
      <c r="C42" s="5">
        <v>19.0</v>
      </c>
      <c r="E42" s="6">
        <f t="shared" si="2"/>
        <v>1.579783597</v>
      </c>
      <c r="I42" s="6">
        <f t="shared" si="3"/>
        <v>488.4165592</v>
      </c>
      <c r="J42" s="6">
        <f t="shared" si="4"/>
        <v>7.782291416</v>
      </c>
      <c r="K42" s="6">
        <f t="shared" si="5"/>
        <v>16.16965739</v>
      </c>
    </row>
    <row r="43">
      <c r="A43" s="2" t="s">
        <v>141</v>
      </c>
      <c r="B43" s="5">
        <f t="shared" si="1"/>
        <v>40</v>
      </c>
      <c r="C43" s="5">
        <v>19.0</v>
      </c>
      <c r="E43" s="6">
        <f t="shared" si="2"/>
        <v>1.579783597</v>
      </c>
      <c r="I43" s="6">
        <f t="shared" si="3"/>
        <v>509.7671286</v>
      </c>
      <c r="J43" s="6">
        <f t="shared" si="4"/>
        <v>8.122485354</v>
      </c>
      <c r="K43" s="6">
        <f t="shared" si="5"/>
        <v>14.56700994</v>
      </c>
    </row>
    <row r="44">
      <c r="A44" s="2" t="s">
        <v>77</v>
      </c>
      <c r="B44" s="5">
        <f t="shared" si="1"/>
        <v>41</v>
      </c>
      <c r="C44" s="5">
        <v>19.0</v>
      </c>
      <c r="E44" s="6">
        <f t="shared" si="2"/>
        <v>1.579783597</v>
      </c>
      <c r="I44" s="6">
        <f t="shared" si="3"/>
        <v>531.4891786</v>
      </c>
      <c r="J44" s="6">
        <f t="shared" si="4"/>
        <v>8.46859836</v>
      </c>
      <c r="K44" s="6">
        <f t="shared" si="5"/>
        <v>13.09666792</v>
      </c>
    </row>
    <row r="45">
      <c r="A45" s="7" t="s">
        <v>68</v>
      </c>
      <c r="B45" s="5">
        <f t="shared" si="1"/>
        <v>42</v>
      </c>
      <c r="C45" s="5">
        <v>18.0</v>
      </c>
      <c r="E45" s="6">
        <f t="shared" si="2"/>
        <v>1.556302501</v>
      </c>
      <c r="I45" s="6">
        <f t="shared" si="3"/>
        <v>553.5798756</v>
      </c>
      <c r="J45" s="6">
        <f t="shared" si="4"/>
        <v>8.820585282</v>
      </c>
      <c r="K45" s="6">
        <f t="shared" si="5"/>
        <v>9.552841661</v>
      </c>
    </row>
    <row r="46">
      <c r="A46" s="2" t="s">
        <v>105</v>
      </c>
      <c r="B46" s="5">
        <f t="shared" si="1"/>
        <v>43</v>
      </c>
      <c r="C46" s="5">
        <v>18.0</v>
      </c>
      <c r="E46" s="6">
        <f t="shared" si="2"/>
        <v>1.556302501</v>
      </c>
      <c r="I46" s="6">
        <f t="shared" si="3"/>
        <v>576.0364749</v>
      </c>
      <c r="J46" s="6">
        <f t="shared" si="4"/>
        <v>9.178402389</v>
      </c>
      <c r="K46" s="6">
        <f t="shared" si="5"/>
        <v>8.4786634</v>
      </c>
    </row>
    <row r="47">
      <c r="A47" s="2" t="s">
        <v>29</v>
      </c>
      <c r="B47" s="5">
        <f t="shared" si="1"/>
        <v>44</v>
      </c>
      <c r="C47" s="5">
        <v>18.0</v>
      </c>
      <c r="E47" s="6">
        <f t="shared" si="2"/>
        <v>1.556302501</v>
      </c>
      <c r="I47" s="6">
        <f t="shared" si="3"/>
        <v>598.8563163</v>
      </c>
      <c r="J47" s="6">
        <f t="shared" si="4"/>
        <v>9.542007294</v>
      </c>
      <c r="K47" s="6">
        <f t="shared" si="5"/>
        <v>7.497127011</v>
      </c>
    </row>
    <row r="48">
      <c r="A48" s="2" t="s">
        <v>334</v>
      </c>
      <c r="B48" s="5">
        <f t="shared" si="1"/>
        <v>45</v>
      </c>
      <c r="C48" s="5">
        <v>17.0</v>
      </c>
      <c r="E48" s="6">
        <f t="shared" si="2"/>
        <v>1.531478917</v>
      </c>
      <c r="I48" s="6">
        <f t="shared" si="3"/>
        <v>622.0368195</v>
      </c>
      <c r="J48" s="6">
        <f t="shared" si="4"/>
        <v>9.91135888</v>
      </c>
      <c r="K48" s="6">
        <f t="shared" si="5"/>
        <v>5.06982277</v>
      </c>
    </row>
    <row r="49">
      <c r="A49" s="2" t="s">
        <v>510</v>
      </c>
      <c r="B49" s="5">
        <f t="shared" si="1"/>
        <v>46</v>
      </c>
      <c r="C49" s="5">
        <v>17.0</v>
      </c>
      <c r="E49" s="6">
        <f t="shared" si="2"/>
        <v>1.531478917</v>
      </c>
      <c r="I49" s="6">
        <f t="shared" si="3"/>
        <v>645.5754798</v>
      </c>
      <c r="J49" s="6">
        <f t="shared" si="4"/>
        <v>10.28641724</v>
      </c>
      <c r="K49" s="6">
        <f t="shared" si="5"/>
        <v>4.381719352</v>
      </c>
    </row>
    <row r="50">
      <c r="A50" s="2" t="s">
        <v>511</v>
      </c>
      <c r="B50" s="5">
        <f t="shared" si="1"/>
        <v>47</v>
      </c>
      <c r="C50" s="5">
        <v>17.0</v>
      </c>
      <c r="E50" s="6">
        <f t="shared" si="2"/>
        <v>1.531478917</v>
      </c>
      <c r="I50" s="6">
        <f t="shared" si="3"/>
        <v>669.4698642</v>
      </c>
      <c r="J50" s="6">
        <f t="shared" si="4"/>
        <v>10.66714361</v>
      </c>
      <c r="K50" s="6">
        <f t="shared" si="5"/>
        <v>3.759682211</v>
      </c>
    </row>
    <row r="51">
      <c r="A51" s="2" t="s">
        <v>34</v>
      </c>
      <c r="B51" s="5">
        <f t="shared" si="1"/>
        <v>48</v>
      </c>
      <c r="C51" s="5">
        <v>16.0</v>
      </c>
      <c r="E51" s="6">
        <f t="shared" si="2"/>
        <v>1.505149978</v>
      </c>
      <c r="I51" s="6">
        <f t="shared" si="3"/>
        <v>693.7176085</v>
      </c>
      <c r="J51" s="6">
        <f t="shared" si="4"/>
        <v>11.05350031</v>
      </c>
      <c r="K51" s="6">
        <f t="shared" si="5"/>
        <v>2.213584698</v>
      </c>
    </row>
    <row r="52">
      <c r="A52" s="2" t="s">
        <v>32</v>
      </c>
      <c r="B52" s="5">
        <f t="shared" si="1"/>
        <v>49</v>
      </c>
      <c r="C52" s="5">
        <v>16.0</v>
      </c>
      <c r="E52" s="6">
        <f t="shared" si="2"/>
        <v>1.505149978</v>
      </c>
      <c r="I52" s="6">
        <f t="shared" si="3"/>
        <v>718.3164132</v>
      </c>
      <c r="J52" s="6">
        <f t="shared" si="4"/>
        <v>11.44545071</v>
      </c>
      <c r="K52" s="6">
        <f t="shared" si="5"/>
        <v>1.812416104</v>
      </c>
    </row>
    <row r="53">
      <c r="A53" s="2" t="s">
        <v>75</v>
      </c>
      <c r="B53" s="5">
        <f t="shared" si="1"/>
        <v>50</v>
      </c>
      <c r="C53" s="5">
        <v>16.0</v>
      </c>
      <c r="E53" s="6">
        <f t="shared" si="2"/>
        <v>1.505149978</v>
      </c>
      <c r="I53" s="6">
        <f t="shared" si="3"/>
        <v>743.2640407</v>
      </c>
      <c r="J53" s="6">
        <f t="shared" si="4"/>
        <v>11.84295916</v>
      </c>
      <c r="K53" s="6">
        <f t="shared" si="5"/>
        <v>1.45917826</v>
      </c>
    </row>
    <row r="54">
      <c r="A54" s="2" t="s">
        <v>116</v>
      </c>
      <c r="B54" s="5">
        <f t="shared" si="1"/>
        <v>51</v>
      </c>
      <c r="C54" s="5">
        <v>16.0</v>
      </c>
      <c r="E54" s="6">
        <f t="shared" si="2"/>
        <v>1.505149978</v>
      </c>
      <c r="I54" s="6">
        <f t="shared" si="3"/>
        <v>768.5583126</v>
      </c>
      <c r="J54" s="6">
        <f t="shared" si="4"/>
        <v>12.24599094</v>
      </c>
      <c r="K54" s="6">
        <f t="shared" si="5"/>
        <v>1.150791642</v>
      </c>
    </row>
    <row r="55">
      <c r="A55" s="2" t="s">
        <v>155</v>
      </c>
      <c r="B55" s="5">
        <f t="shared" si="1"/>
        <v>52</v>
      </c>
      <c r="C55" s="5">
        <v>15.0</v>
      </c>
      <c r="E55" s="6">
        <f t="shared" si="2"/>
        <v>1.477121255</v>
      </c>
      <c r="I55" s="6">
        <f t="shared" si="3"/>
        <v>794.1971068</v>
      </c>
      <c r="J55" s="6">
        <f t="shared" si="4"/>
        <v>12.65451224</v>
      </c>
      <c r="K55" s="6">
        <f t="shared" si="5"/>
        <v>0.4347313215</v>
      </c>
    </row>
    <row r="56">
      <c r="A56" s="2" t="s">
        <v>512</v>
      </c>
      <c r="B56" s="5">
        <f t="shared" si="1"/>
        <v>53</v>
      </c>
      <c r="C56" s="5">
        <v>15.0</v>
      </c>
      <c r="E56" s="6">
        <f t="shared" si="2"/>
        <v>1.477121255</v>
      </c>
      <c r="I56" s="6">
        <f t="shared" si="3"/>
        <v>820.178355</v>
      </c>
      <c r="J56" s="6">
        <f t="shared" si="4"/>
        <v>13.06849011</v>
      </c>
      <c r="K56" s="6">
        <f t="shared" si="5"/>
        <v>0.2854752493</v>
      </c>
    </row>
    <row r="57">
      <c r="A57" s="2" t="s">
        <v>44</v>
      </c>
      <c r="B57" s="5">
        <f t="shared" si="1"/>
        <v>54</v>
      </c>
      <c r="C57" s="5">
        <v>14.0</v>
      </c>
      <c r="E57" s="6">
        <f t="shared" si="2"/>
        <v>1.447158031</v>
      </c>
      <c r="I57" s="6">
        <f t="shared" si="3"/>
        <v>846.5000403</v>
      </c>
      <c r="J57" s="6">
        <f t="shared" si="4"/>
        <v>13.4878924</v>
      </c>
      <c r="K57" s="6">
        <f t="shared" si="5"/>
        <v>0.01944367477</v>
      </c>
    </row>
    <row r="58">
      <c r="A58" s="2" t="s">
        <v>162</v>
      </c>
      <c r="B58" s="5">
        <f t="shared" si="1"/>
        <v>55</v>
      </c>
      <c r="C58" s="5">
        <v>14.0</v>
      </c>
      <c r="E58" s="6">
        <f t="shared" si="2"/>
        <v>1.447158031</v>
      </c>
      <c r="I58" s="6">
        <f t="shared" si="3"/>
        <v>873.1601952</v>
      </c>
      <c r="J58" s="6">
        <f t="shared" si="4"/>
        <v>13.91268777</v>
      </c>
      <c r="K58" s="6">
        <f t="shared" si="5"/>
        <v>0.0005479476568</v>
      </c>
    </row>
    <row r="59">
      <c r="A59" s="2" t="s">
        <v>38</v>
      </c>
      <c r="B59" s="5">
        <f t="shared" si="1"/>
        <v>56</v>
      </c>
      <c r="C59" s="5">
        <v>14.0</v>
      </c>
      <c r="E59" s="6">
        <f t="shared" si="2"/>
        <v>1.447158031</v>
      </c>
      <c r="I59" s="6">
        <f t="shared" si="3"/>
        <v>900.1568994</v>
      </c>
      <c r="J59" s="6">
        <f t="shared" si="4"/>
        <v>14.34284563</v>
      </c>
      <c r="K59" s="6">
        <f t="shared" si="5"/>
        <v>0.008195244401</v>
      </c>
    </row>
    <row r="60">
      <c r="A60" s="2" t="s">
        <v>513</v>
      </c>
      <c r="B60" s="5">
        <f t="shared" si="1"/>
        <v>57</v>
      </c>
      <c r="C60" s="5">
        <v>14.0</v>
      </c>
      <c r="E60" s="6">
        <f t="shared" si="2"/>
        <v>1.447158031</v>
      </c>
      <c r="I60" s="6">
        <f t="shared" si="3"/>
        <v>927.4882776</v>
      </c>
      <c r="J60" s="6">
        <f t="shared" si="4"/>
        <v>14.77833608</v>
      </c>
      <c r="K60" s="6">
        <f t="shared" si="5"/>
        <v>0.04099291404</v>
      </c>
    </row>
    <row r="61">
      <c r="A61" s="2" t="s">
        <v>256</v>
      </c>
      <c r="B61" s="5">
        <f t="shared" si="1"/>
        <v>58</v>
      </c>
      <c r="C61" s="5">
        <v>13.0</v>
      </c>
      <c r="E61" s="6">
        <f t="shared" si="2"/>
        <v>1.414973348</v>
      </c>
      <c r="I61" s="6">
        <f t="shared" si="3"/>
        <v>955.152498</v>
      </c>
      <c r="J61" s="6">
        <f t="shared" si="4"/>
        <v>15.21912995</v>
      </c>
      <c r="K61" s="6">
        <f t="shared" si="5"/>
        <v>0.3235755112</v>
      </c>
    </row>
    <row r="62">
      <c r="A62" s="2" t="s">
        <v>484</v>
      </c>
      <c r="B62" s="5">
        <f t="shared" si="1"/>
        <v>59</v>
      </c>
      <c r="C62" s="5">
        <v>13.0</v>
      </c>
      <c r="E62" s="6">
        <f t="shared" si="2"/>
        <v>1.414973348</v>
      </c>
      <c r="I62" s="6">
        <f t="shared" si="3"/>
        <v>983.1477705</v>
      </c>
      <c r="J62" s="6">
        <f t="shared" si="4"/>
        <v>15.66519871</v>
      </c>
      <c r="K62" s="6">
        <f t="shared" si="5"/>
        <v>0.4534436054</v>
      </c>
    </row>
    <row r="63">
      <c r="A63" s="2" t="s">
        <v>230</v>
      </c>
      <c r="B63" s="5">
        <f t="shared" si="1"/>
        <v>60</v>
      </c>
      <c r="C63" s="5">
        <v>13.0</v>
      </c>
      <c r="E63" s="6">
        <f t="shared" si="2"/>
        <v>1.414973348</v>
      </c>
      <c r="I63" s="6">
        <f t="shared" si="3"/>
        <v>1011.472345</v>
      </c>
      <c r="J63" s="6">
        <f t="shared" si="4"/>
        <v>16.11651448</v>
      </c>
      <c r="K63" s="6">
        <f t="shared" si="5"/>
        <v>0.6026527941</v>
      </c>
    </row>
    <row r="64">
      <c r="A64" s="2" t="s">
        <v>299</v>
      </c>
      <c r="B64" s="5">
        <f t="shared" si="1"/>
        <v>61</v>
      </c>
      <c r="C64" s="5">
        <v>13.0</v>
      </c>
      <c r="E64" s="6">
        <f t="shared" si="2"/>
        <v>1.414973348</v>
      </c>
      <c r="I64" s="6">
        <f t="shared" si="3"/>
        <v>1040.124509</v>
      </c>
      <c r="J64" s="6">
        <f t="shared" si="4"/>
        <v>16.57304997</v>
      </c>
      <c r="K64" s="6">
        <f t="shared" si="5"/>
        <v>0.7703280982</v>
      </c>
    </row>
    <row r="65">
      <c r="A65" s="2" t="s">
        <v>217</v>
      </c>
      <c r="B65" s="5">
        <f t="shared" si="1"/>
        <v>62</v>
      </c>
      <c r="C65" s="5">
        <v>13.0</v>
      </c>
      <c r="E65" s="6">
        <f t="shared" si="2"/>
        <v>1.414973348</v>
      </c>
      <c r="I65" s="6">
        <f t="shared" si="3"/>
        <v>1069.102589</v>
      </c>
      <c r="J65" s="6">
        <f t="shared" si="4"/>
        <v>17.0347785</v>
      </c>
      <c r="K65" s="6">
        <f t="shared" si="5"/>
        <v>0.9556588915</v>
      </c>
    </row>
    <row r="66">
      <c r="A66" s="2" t="s">
        <v>514</v>
      </c>
      <c r="B66" s="5">
        <f t="shared" si="1"/>
        <v>63</v>
      </c>
      <c r="C66" s="5">
        <v>12.0</v>
      </c>
      <c r="E66" s="6">
        <f t="shared" si="2"/>
        <v>1.380211242</v>
      </c>
      <c r="I66" s="6">
        <f t="shared" si="3"/>
        <v>1098.404945</v>
      </c>
      <c r="J66" s="6">
        <f t="shared" si="4"/>
        <v>17.50167396</v>
      </c>
      <c r="K66" s="6">
        <f t="shared" si="5"/>
        <v>1.729458359</v>
      </c>
    </row>
    <row r="67">
      <c r="A67" s="2" t="s">
        <v>80</v>
      </c>
      <c r="B67" s="5">
        <f t="shared" si="1"/>
        <v>64</v>
      </c>
      <c r="C67" s="5">
        <v>12.0</v>
      </c>
      <c r="E67" s="6">
        <f t="shared" si="2"/>
        <v>1.380211242</v>
      </c>
      <c r="I67" s="6">
        <f t="shared" si="3"/>
        <v>1128.029972</v>
      </c>
      <c r="J67" s="6">
        <f t="shared" si="4"/>
        <v>17.97371077</v>
      </c>
      <c r="K67" s="6">
        <f t="shared" si="5"/>
        <v>1.98541196</v>
      </c>
    </row>
    <row r="68">
      <c r="A68" s="2" t="s">
        <v>51</v>
      </c>
      <c r="B68" s="5">
        <f t="shared" si="1"/>
        <v>65</v>
      </c>
      <c r="C68" s="5">
        <v>12.0</v>
      </c>
      <c r="E68" s="6">
        <f t="shared" si="2"/>
        <v>1.380211242</v>
      </c>
      <c r="I68" s="6">
        <f t="shared" si="3"/>
        <v>1157.976099</v>
      </c>
      <c r="J68" s="6">
        <f t="shared" si="4"/>
        <v>18.45086388</v>
      </c>
      <c r="K68" s="6">
        <f t="shared" si="5"/>
        <v>2.255376502</v>
      </c>
    </row>
    <row r="69">
      <c r="A69" s="2" t="s">
        <v>41</v>
      </c>
      <c r="B69" s="5">
        <f t="shared" si="1"/>
        <v>66</v>
      </c>
      <c r="C69" s="5">
        <v>12.0</v>
      </c>
      <c r="E69" s="6">
        <f t="shared" si="2"/>
        <v>1.380211242</v>
      </c>
      <c r="I69" s="6">
        <f t="shared" si="3"/>
        <v>1188.241784</v>
      </c>
      <c r="J69" s="6">
        <f t="shared" si="4"/>
        <v>18.93310877</v>
      </c>
      <c r="K69" s="6">
        <f t="shared" si="5"/>
        <v>2.538832781</v>
      </c>
    </row>
    <row r="70">
      <c r="A70" s="2" t="s">
        <v>27</v>
      </c>
      <c r="B70" s="5">
        <f t="shared" si="1"/>
        <v>67</v>
      </c>
      <c r="C70" s="5">
        <v>12.0</v>
      </c>
      <c r="E70" s="6">
        <f t="shared" si="2"/>
        <v>1.380211242</v>
      </c>
      <c r="I70" s="6">
        <f t="shared" si="3"/>
        <v>1218.82552</v>
      </c>
      <c r="J70" s="6">
        <f t="shared" si="4"/>
        <v>19.42042137</v>
      </c>
      <c r="K70" s="6">
        <f t="shared" si="5"/>
        <v>2.835296531</v>
      </c>
    </row>
    <row r="71">
      <c r="A71" s="2" t="s">
        <v>424</v>
      </c>
      <c r="B71" s="5">
        <f t="shared" si="1"/>
        <v>68</v>
      </c>
      <c r="C71" s="5">
        <v>11.0</v>
      </c>
      <c r="E71" s="6">
        <f t="shared" si="2"/>
        <v>1.342422681</v>
      </c>
      <c r="I71" s="6">
        <f t="shared" si="3"/>
        <v>1249.725827</v>
      </c>
      <c r="J71" s="6">
        <f t="shared" si="4"/>
        <v>19.91277812</v>
      </c>
      <c r="K71" s="6">
        <f t="shared" si="5"/>
        <v>3.98927831</v>
      </c>
    </row>
    <row r="72">
      <c r="A72" s="2" t="s">
        <v>98</v>
      </c>
      <c r="B72" s="5">
        <f t="shared" si="1"/>
        <v>69</v>
      </c>
      <c r="C72" s="5">
        <v>11.0</v>
      </c>
      <c r="E72" s="6">
        <f t="shared" si="2"/>
        <v>1.342422681</v>
      </c>
      <c r="I72" s="6">
        <f t="shared" si="3"/>
        <v>1280.941253</v>
      </c>
      <c r="J72" s="6">
        <f t="shared" si="4"/>
        <v>20.4101559</v>
      </c>
      <c r="K72" s="6">
        <f t="shared" si="5"/>
        <v>4.338577052</v>
      </c>
    </row>
    <row r="73">
      <c r="A73" s="2" t="s">
        <v>318</v>
      </c>
      <c r="B73" s="5">
        <f t="shared" si="1"/>
        <v>70</v>
      </c>
      <c r="C73" s="5">
        <v>11.0</v>
      </c>
      <c r="E73" s="6">
        <f t="shared" si="2"/>
        <v>1.342422681</v>
      </c>
      <c r="I73" s="6">
        <f t="shared" si="3"/>
        <v>1312.470375</v>
      </c>
      <c r="J73" s="6">
        <f t="shared" si="4"/>
        <v>20.91253202</v>
      </c>
      <c r="K73" s="6">
        <f t="shared" si="5"/>
        <v>4.698536309</v>
      </c>
    </row>
    <row r="74">
      <c r="A74" s="2" t="s">
        <v>33</v>
      </c>
      <c r="B74" s="5">
        <f t="shared" si="1"/>
        <v>71</v>
      </c>
      <c r="C74" s="5">
        <v>11.0</v>
      </c>
      <c r="E74" s="6">
        <f t="shared" si="2"/>
        <v>1.342422681</v>
      </c>
      <c r="I74" s="6">
        <f t="shared" si="3"/>
        <v>1344.311797</v>
      </c>
      <c r="J74" s="6">
        <f t="shared" si="4"/>
        <v>21.41988423</v>
      </c>
      <c r="K74" s="6">
        <f t="shared" si="5"/>
        <v>5.068841002</v>
      </c>
    </row>
    <row r="75">
      <c r="A75" s="7" t="s">
        <v>56</v>
      </c>
      <c r="B75" s="5">
        <f t="shared" si="1"/>
        <v>72</v>
      </c>
      <c r="C75" s="5">
        <v>11.0</v>
      </c>
      <c r="E75" s="6">
        <f t="shared" si="2"/>
        <v>1.342422681</v>
      </c>
      <c r="I75" s="6">
        <f t="shared" si="3"/>
        <v>1376.464148</v>
      </c>
      <c r="J75" s="6">
        <f t="shared" si="4"/>
        <v>21.93219071</v>
      </c>
      <c r="K75" s="6">
        <f t="shared" si="5"/>
        <v>5.449195444</v>
      </c>
    </row>
    <row r="76">
      <c r="A76" s="2" t="s">
        <v>84</v>
      </c>
      <c r="B76" s="5">
        <f t="shared" si="1"/>
        <v>73</v>
      </c>
      <c r="C76" s="5">
        <v>10.0</v>
      </c>
      <c r="E76" s="6">
        <f t="shared" si="2"/>
        <v>1.301029996</v>
      </c>
      <c r="I76" s="6">
        <f t="shared" si="3"/>
        <v>1408.926082</v>
      </c>
      <c r="J76" s="6">
        <f t="shared" si="4"/>
        <v>22.44943</v>
      </c>
      <c r="K76" s="6">
        <f t="shared" si="5"/>
        <v>6.903886081</v>
      </c>
    </row>
    <row r="77">
      <c r="A77" s="2" t="s">
        <v>340</v>
      </c>
      <c r="B77" s="5">
        <f t="shared" si="1"/>
        <v>74</v>
      </c>
      <c r="C77" s="5">
        <v>10.0</v>
      </c>
      <c r="E77" s="6">
        <f t="shared" si="2"/>
        <v>1.301029996</v>
      </c>
      <c r="I77" s="6">
        <f t="shared" si="3"/>
        <v>1441.696279</v>
      </c>
      <c r="J77" s="6">
        <f t="shared" si="4"/>
        <v>22.97158105</v>
      </c>
      <c r="K77" s="6">
        <f t="shared" si="5"/>
        <v>7.324785989</v>
      </c>
    </row>
    <row r="78">
      <c r="A78" s="2" t="s">
        <v>438</v>
      </c>
      <c r="B78" s="5">
        <f t="shared" si="1"/>
        <v>75</v>
      </c>
      <c r="C78" s="5">
        <v>10.0</v>
      </c>
      <c r="E78" s="6">
        <f t="shared" si="2"/>
        <v>1.301029996</v>
      </c>
      <c r="I78" s="6">
        <f t="shared" si="3"/>
        <v>1474.773441</v>
      </c>
      <c r="J78" s="6">
        <f t="shared" si="4"/>
        <v>23.4986232</v>
      </c>
      <c r="K78" s="6">
        <f t="shared" si="5"/>
        <v>7.754191667</v>
      </c>
    </row>
    <row r="79">
      <c r="A79" s="2" t="s">
        <v>258</v>
      </c>
      <c r="B79" s="5">
        <f t="shared" si="1"/>
        <v>76</v>
      </c>
      <c r="C79" s="5">
        <v>10.0</v>
      </c>
      <c r="E79" s="6">
        <f t="shared" si="2"/>
        <v>1.301029996</v>
      </c>
      <c r="I79" s="6">
        <f t="shared" si="3"/>
        <v>1508.156292</v>
      </c>
      <c r="J79" s="6">
        <f t="shared" si="4"/>
        <v>24.03053611</v>
      </c>
      <c r="K79" s="6">
        <f t="shared" si="5"/>
        <v>8.191908104</v>
      </c>
    </row>
    <row r="80">
      <c r="A80" s="2" t="s">
        <v>123</v>
      </c>
      <c r="B80" s="5">
        <f t="shared" si="1"/>
        <v>77</v>
      </c>
      <c r="C80" s="5">
        <v>10.0</v>
      </c>
      <c r="E80" s="6">
        <f t="shared" si="2"/>
        <v>1.301029996</v>
      </c>
      <c r="I80" s="6">
        <f t="shared" si="3"/>
        <v>1541.843579</v>
      </c>
      <c r="J80" s="6">
        <f t="shared" si="4"/>
        <v>24.56729983</v>
      </c>
      <c r="K80" s="6">
        <f t="shared" si="5"/>
        <v>8.637751228</v>
      </c>
    </row>
    <row r="81">
      <c r="A81" s="2" t="s">
        <v>186</v>
      </c>
      <c r="B81" s="5">
        <f t="shared" si="1"/>
        <v>78</v>
      </c>
      <c r="C81" s="5">
        <v>10.0</v>
      </c>
      <c r="E81" s="6">
        <f t="shared" si="2"/>
        <v>1.301029996</v>
      </c>
      <c r="I81" s="6">
        <f t="shared" si="3"/>
        <v>1575.834072</v>
      </c>
      <c r="J81" s="6">
        <f t="shared" si="4"/>
        <v>25.10889473</v>
      </c>
      <c r="K81" s="6">
        <f t="shared" si="5"/>
        <v>9.091547136</v>
      </c>
    </row>
    <row r="82">
      <c r="A82" s="2" t="s">
        <v>515</v>
      </c>
      <c r="B82" s="5">
        <f t="shared" si="1"/>
        <v>79</v>
      </c>
      <c r="C82" s="5">
        <v>10.0</v>
      </c>
      <c r="E82" s="6">
        <f t="shared" si="2"/>
        <v>1.301029996</v>
      </c>
      <c r="I82" s="6">
        <f t="shared" si="3"/>
        <v>1610.126559</v>
      </c>
      <c r="J82" s="6">
        <f t="shared" si="4"/>
        <v>25.65530153</v>
      </c>
      <c r="K82" s="6">
        <f t="shared" si="5"/>
        <v>9.553131374</v>
      </c>
    </row>
    <row r="83">
      <c r="A83" s="2" t="s">
        <v>169</v>
      </c>
      <c r="B83" s="5">
        <f t="shared" si="1"/>
        <v>80</v>
      </c>
      <c r="C83" s="5">
        <v>10.0</v>
      </c>
      <c r="E83" s="6">
        <f t="shared" si="2"/>
        <v>1.301029996</v>
      </c>
      <c r="I83" s="6">
        <f t="shared" si="3"/>
        <v>1644.71985</v>
      </c>
      <c r="J83" s="6">
        <f t="shared" si="4"/>
        <v>26.20650125</v>
      </c>
      <c r="K83" s="6">
        <f t="shared" si="5"/>
        <v>10.02234828</v>
      </c>
    </row>
    <row r="84">
      <c r="A84" s="2" t="s">
        <v>52</v>
      </c>
      <c r="B84" s="5">
        <f t="shared" si="1"/>
        <v>81</v>
      </c>
      <c r="C84" s="5">
        <v>10.0</v>
      </c>
      <c r="E84" s="6">
        <f t="shared" si="2"/>
        <v>1.301029996</v>
      </c>
      <c r="I84" s="6">
        <f t="shared" si="3"/>
        <v>1679.612773</v>
      </c>
      <c r="J84" s="6">
        <f t="shared" si="4"/>
        <v>26.76247523</v>
      </c>
      <c r="K84" s="6">
        <f t="shared" si="5"/>
        <v>10.49905039</v>
      </c>
    </row>
    <row r="85">
      <c r="A85" s="2" t="s">
        <v>97</v>
      </c>
      <c r="B85" s="5">
        <f t="shared" si="1"/>
        <v>82</v>
      </c>
      <c r="C85" s="5">
        <v>10.0</v>
      </c>
      <c r="E85" s="6">
        <f t="shared" si="2"/>
        <v>1.301029996</v>
      </c>
      <c r="I85" s="6">
        <f t="shared" si="3"/>
        <v>1714.804178</v>
      </c>
      <c r="J85" s="6">
        <f t="shared" si="4"/>
        <v>27.32320513</v>
      </c>
      <c r="K85" s="6">
        <f t="shared" si="5"/>
        <v>10.98309787</v>
      </c>
    </row>
    <row r="86">
      <c r="A86" s="2" t="s">
        <v>133</v>
      </c>
      <c r="B86" s="5">
        <f t="shared" si="1"/>
        <v>83</v>
      </c>
      <c r="C86" s="5">
        <v>10.0</v>
      </c>
      <c r="E86" s="6">
        <f t="shared" si="2"/>
        <v>1.301029996</v>
      </c>
      <c r="I86" s="6">
        <f t="shared" si="3"/>
        <v>1750.29293</v>
      </c>
      <c r="J86" s="6">
        <f t="shared" si="4"/>
        <v>27.88867288</v>
      </c>
      <c r="K86" s="6">
        <f t="shared" si="5"/>
        <v>11.47435802</v>
      </c>
    </row>
    <row r="87">
      <c r="A87" s="2" t="s">
        <v>146</v>
      </c>
      <c r="B87" s="5">
        <f t="shared" si="1"/>
        <v>84</v>
      </c>
      <c r="C87" s="5">
        <v>9.0</v>
      </c>
      <c r="E87" s="6">
        <f t="shared" si="2"/>
        <v>1.255272505</v>
      </c>
      <c r="I87" s="6">
        <f t="shared" si="3"/>
        <v>1786.077914</v>
      </c>
      <c r="J87" s="6">
        <f t="shared" si="4"/>
        <v>28.4588607</v>
      </c>
      <c r="K87" s="6">
        <f t="shared" si="5"/>
        <v>13.30507442</v>
      </c>
    </row>
    <row r="88">
      <c r="A88" s="2" t="s">
        <v>124</v>
      </c>
      <c r="B88" s="5">
        <f t="shared" si="1"/>
        <v>85</v>
      </c>
      <c r="C88" s="5">
        <v>9.0</v>
      </c>
      <c r="E88" s="6">
        <f t="shared" si="2"/>
        <v>1.255272505</v>
      </c>
      <c r="I88" s="6">
        <f t="shared" si="3"/>
        <v>1822.158032</v>
      </c>
      <c r="J88" s="6">
        <f t="shared" si="4"/>
        <v>29.0337511</v>
      </c>
      <c r="K88" s="6">
        <f t="shared" si="5"/>
        <v>13.82360763</v>
      </c>
    </row>
    <row r="89">
      <c r="A89" s="2" t="s">
        <v>87</v>
      </c>
      <c r="B89" s="5">
        <f t="shared" si="1"/>
        <v>86</v>
      </c>
      <c r="C89" s="5">
        <v>9.0</v>
      </c>
      <c r="E89" s="6">
        <f t="shared" si="2"/>
        <v>1.255272505</v>
      </c>
      <c r="I89" s="6">
        <f t="shared" si="3"/>
        <v>1858.532203</v>
      </c>
      <c r="J89" s="6">
        <f t="shared" si="4"/>
        <v>29.61332686</v>
      </c>
      <c r="K89" s="6">
        <f t="shared" si="5"/>
        <v>14.34858184</v>
      </c>
    </row>
    <row r="90">
      <c r="A90" s="2" t="s">
        <v>341</v>
      </c>
      <c r="B90" s="5">
        <f t="shared" si="1"/>
        <v>87</v>
      </c>
      <c r="C90" s="5">
        <v>9.0</v>
      </c>
      <c r="E90" s="6">
        <f t="shared" si="2"/>
        <v>1.255272505</v>
      </c>
      <c r="I90" s="6">
        <f t="shared" si="3"/>
        <v>1895.199362</v>
      </c>
      <c r="J90" s="6">
        <f t="shared" si="4"/>
        <v>30.19757101</v>
      </c>
      <c r="K90" s="6">
        <f t="shared" si="5"/>
        <v>14.87990595</v>
      </c>
    </row>
    <row r="91">
      <c r="A91" s="2" t="s">
        <v>61</v>
      </c>
      <c r="B91" s="5">
        <f t="shared" si="1"/>
        <v>88</v>
      </c>
      <c r="C91" s="5">
        <v>9.0</v>
      </c>
      <c r="E91" s="6">
        <f t="shared" si="2"/>
        <v>1.255272505</v>
      </c>
      <c r="I91" s="6">
        <f t="shared" si="3"/>
        <v>1932.158461</v>
      </c>
      <c r="J91" s="6">
        <f t="shared" si="4"/>
        <v>30.78646684</v>
      </c>
      <c r="K91" s="6">
        <f t="shared" si="5"/>
        <v>15.41749302</v>
      </c>
    </row>
    <row r="92">
      <c r="A92" s="2" t="s">
        <v>92</v>
      </c>
      <c r="B92" s="5">
        <f t="shared" si="1"/>
        <v>89</v>
      </c>
      <c r="C92" s="5">
        <v>9.0</v>
      </c>
      <c r="E92" s="6">
        <f t="shared" si="2"/>
        <v>1.255272505</v>
      </c>
      <c r="I92" s="6">
        <f t="shared" si="3"/>
        <v>1969.408467</v>
      </c>
      <c r="J92" s="6">
        <f t="shared" si="4"/>
        <v>31.37999792</v>
      </c>
      <c r="K92" s="6">
        <f t="shared" si="5"/>
        <v>15.96126004</v>
      </c>
    </row>
    <row r="93">
      <c r="A93" s="2" t="s">
        <v>54</v>
      </c>
      <c r="B93" s="5">
        <f t="shared" si="1"/>
        <v>90</v>
      </c>
      <c r="C93" s="5">
        <v>9.0</v>
      </c>
      <c r="E93" s="6">
        <f t="shared" si="2"/>
        <v>1.255272505</v>
      </c>
      <c r="I93" s="6">
        <f t="shared" si="3"/>
        <v>2006.948363</v>
      </c>
      <c r="J93" s="6">
        <f t="shared" si="4"/>
        <v>31.97814801</v>
      </c>
      <c r="K93" s="6">
        <f t="shared" si="5"/>
        <v>16.51112772</v>
      </c>
    </row>
    <row r="94">
      <c r="A94" s="2" t="s">
        <v>55</v>
      </c>
      <c r="B94" s="5">
        <f t="shared" si="1"/>
        <v>91</v>
      </c>
      <c r="C94" s="5">
        <v>9.0</v>
      </c>
      <c r="E94" s="6">
        <f t="shared" si="2"/>
        <v>1.255272505</v>
      </c>
      <c r="I94" s="6">
        <f t="shared" si="3"/>
        <v>2044.777146</v>
      </c>
      <c r="J94" s="6">
        <f t="shared" si="4"/>
        <v>32.58090115</v>
      </c>
      <c r="K94" s="6">
        <f t="shared" si="5"/>
        <v>17.06702023</v>
      </c>
    </row>
    <row r="95">
      <c r="A95" s="2" t="s">
        <v>516</v>
      </c>
      <c r="B95" s="5">
        <f t="shared" si="1"/>
        <v>92</v>
      </c>
      <c r="C95" s="5">
        <v>9.0</v>
      </c>
      <c r="E95" s="6">
        <f t="shared" si="2"/>
        <v>1.255272505</v>
      </c>
      <c r="I95" s="6">
        <f t="shared" si="3"/>
        <v>2082.893828</v>
      </c>
      <c r="J95" s="6">
        <f t="shared" si="4"/>
        <v>33.18824159</v>
      </c>
      <c r="K95" s="6">
        <f t="shared" si="5"/>
        <v>17.62886502</v>
      </c>
    </row>
    <row r="96">
      <c r="A96" s="2" t="s">
        <v>45</v>
      </c>
      <c r="B96" s="5">
        <f t="shared" si="1"/>
        <v>93</v>
      </c>
      <c r="C96" s="5">
        <v>9.0</v>
      </c>
      <c r="E96" s="6">
        <f t="shared" si="2"/>
        <v>1.255272505</v>
      </c>
      <c r="I96" s="6">
        <f t="shared" si="3"/>
        <v>2121.297436</v>
      </c>
      <c r="J96" s="6">
        <f t="shared" si="4"/>
        <v>33.80015381</v>
      </c>
      <c r="K96" s="6">
        <f t="shared" si="5"/>
        <v>18.19659261</v>
      </c>
    </row>
    <row r="97">
      <c r="A97" s="2" t="s">
        <v>275</v>
      </c>
      <c r="B97" s="5">
        <f t="shared" si="1"/>
        <v>94</v>
      </c>
      <c r="C97" s="5">
        <v>9.0</v>
      </c>
      <c r="E97" s="6">
        <f t="shared" si="2"/>
        <v>1.255272505</v>
      </c>
      <c r="I97" s="6">
        <f t="shared" si="3"/>
        <v>2159.987007</v>
      </c>
      <c r="J97" s="6">
        <f t="shared" si="4"/>
        <v>34.41662251</v>
      </c>
      <c r="K97" s="6">
        <f t="shared" si="5"/>
        <v>18.77013643</v>
      </c>
    </row>
    <row r="98">
      <c r="A98" s="2" t="s">
        <v>154</v>
      </c>
      <c r="B98" s="5">
        <f t="shared" si="1"/>
        <v>95</v>
      </c>
      <c r="C98" s="5">
        <v>9.0</v>
      </c>
      <c r="E98" s="6">
        <f t="shared" si="2"/>
        <v>1.255272505</v>
      </c>
      <c r="I98" s="6">
        <f t="shared" si="3"/>
        <v>2198.961597</v>
      </c>
      <c r="J98" s="6">
        <f t="shared" si="4"/>
        <v>35.03763261</v>
      </c>
      <c r="K98" s="6">
        <f t="shared" si="5"/>
        <v>19.34943264</v>
      </c>
    </row>
    <row r="99">
      <c r="A99" s="2" t="s">
        <v>179</v>
      </c>
      <c r="B99" s="5">
        <f t="shared" si="1"/>
        <v>96</v>
      </c>
      <c r="C99" s="5">
        <v>9.0</v>
      </c>
      <c r="E99" s="6">
        <f t="shared" si="2"/>
        <v>1.255272505</v>
      </c>
      <c r="I99" s="6">
        <f t="shared" si="3"/>
        <v>2238.220271</v>
      </c>
      <c r="J99" s="6">
        <f t="shared" si="4"/>
        <v>35.66316923</v>
      </c>
      <c r="K99" s="6">
        <f t="shared" si="5"/>
        <v>19.93441998</v>
      </c>
    </row>
    <row r="100">
      <c r="A100" s="2" t="s">
        <v>145</v>
      </c>
      <c r="B100" s="5">
        <f t="shared" si="1"/>
        <v>97</v>
      </c>
      <c r="C100" s="5">
        <v>9.0</v>
      </c>
      <c r="E100" s="6">
        <f t="shared" si="2"/>
        <v>1.255272505</v>
      </c>
      <c r="I100" s="6">
        <f t="shared" si="3"/>
        <v>2277.762109</v>
      </c>
      <c r="J100" s="6">
        <f t="shared" si="4"/>
        <v>36.29321769</v>
      </c>
      <c r="K100" s="6">
        <f t="shared" si="5"/>
        <v>20.52503965</v>
      </c>
    </row>
    <row r="101">
      <c r="A101" s="2" t="s">
        <v>138</v>
      </c>
      <c r="B101" s="5">
        <f t="shared" si="1"/>
        <v>98</v>
      </c>
      <c r="C101" s="5">
        <v>8.0</v>
      </c>
      <c r="E101" s="6">
        <f t="shared" si="2"/>
        <v>1.204119983</v>
      </c>
      <c r="I101" s="6">
        <f t="shared" si="3"/>
        <v>2317.586202</v>
      </c>
      <c r="J101" s="6">
        <f t="shared" si="4"/>
        <v>36.92776353</v>
      </c>
      <c r="K101" s="6">
        <f t="shared" si="5"/>
        <v>22.66087688</v>
      </c>
    </row>
    <row r="102">
      <c r="A102" s="2" t="s">
        <v>62</v>
      </c>
      <c r="B102" s="5">
        <f t="shared" si="1"/>
        <v>99</v>
      </c>
      <c r="C102" s="5">
        <v>8.0</v>
      </c>
      <c r="E102" s="6">
        <f t="shared" si="2"/>
        <v>1.204119983</v>
      </c>
      <c r="I102" s="6">
        <f t="shared" si="3"/>
        <v>2357.691653</v>
      </c>
      <c r="J102" s="6">
        <f t="shared" si="4"/>
        <v>37.56679246</v>
      </c>
      <c r="K102" s="6">
        <f t="shared" si="5"/>
        <v>23.27042473</v>
      </c>
    </row>
    <row r="103">
      <c r="A103" s="2" t="s">
        <v>517</v>
      </c>
      <c r="B103" s="5">
        <f t="shared" si="1"/>
        <v>100</v>
      </c>
      <c r="C103" s="5">
        <v>8.0</v>
      </c>
      <c r="E103" s="6">
        <f t="shared" si="2"/>
        <v>1.204119983</v>
      </c>
      <c r="I103" s="6">
        <f t="shared" si="3"/>
        <v>2398.077579</v>
      </c>
      <c r="J103" s="6">
        <f t="shared" si="4"/>
        <v>38.21029038</v>
      </c>
      <c r="K103" s="6">
        <f t="shared" si="5"/>
        <v>23.88523186</v>
      </c>
    </row>
    <row r="104">
      <c r="A104" s="2" t="s">
        <v>502</v>
      </c>
      <c r="B104" s="5">
        <f t="shared" si="1"/>
        <v>101</v>
      </c>
      <c r="C104" s="5">
        <v>8.0</v>
      </c>
      <c r="E104" s="6">
        <f t="shared" si="2"/>
        <v>1.204119983</v>
      </c>
      <c r="I104" s="6">
        <f t="shared" si="3"/>
        <v>2438.743106</v>
      </c>
      <c r="J104" s="6">
        <f t="shared" si="4"/>
        <v>38.85824341</v>
      </c>
      <c r="K104" s="6">
        <f t="shared" si="5"/>
        <v>24.50525558</v>
      </c>
    </row>
    <row r="105">
      <c r="A105" s="2" t="s">
        <v>518</v>
      </c>
      <c r="B105" s="5">
        <f t="shared" si="1"/>
        <v>102</v>
      </c>
      <c r="C105" s="5">
        <v>8.0</v>
      </c>
      <c r="E105" s="6">
        <f t="shared" si="2"/>
        <v>1.204119983</v>
      </c>
      <c r="I105" s="6">
        <f t="shared" si="3"/>
        <v>2479.687374</v>
      </c>
      <c r="J105" s="6">
        <f t="shared" si="4"/>
        <v>39.5106378</v>
      </c>
      <c r="K105" s="6">
        <f t="shared" si="5"/>
        <v>25.13045473</v>
      </c>
    </row>
    <row r="106">
      <c r="A106" s="2" t="s">
        <v>64</v>
      </c>
      <c r="B106" s="5">
        <f t="shared" si="1"/>
        <v>103</v>
      </c>
      <c r="C106" s="5">
        <v>8.0</v>
      </c>
      <c r="E106" s="6">
        <f t="shared" si="2"/>
        <v>1.204119983</v>
      </c>
      <c r="I106" s="6">
        <f t="shared" si="3"/>
        <v>2520.909532</v>
      </c>
      <c r="J106" s="6">
        <f t="shared" si="4"/>
        <v>40.16746002</v>
      </c>
      <c r="K106" s="6">
        <f t="shared" si="5"/>
        <v>25.76078954</v>
      </c>
    </row>
    <row r="107">
      <c r="A107" s="2" t="s">
        <v>171</v>
      </c>
      <c r="B107" s="5">
        <f t="shared" si="1"/>
        <v>104</v>
      </c>
      <c r="C107" s="5">
        <v>8.0</v>
      </c>
      <c r="E107" s="6">
        <f t="shared" si="2"/>
        <v>1.204119983</v>
      </c>
      <c r="I107" s="6">
        <f t="shared" si="3"/>
        <v>2562.408741</v>
      </c>
      <c r="J107" s="6">
        <f t="shared" si="4"/>
        <v>40.82869668</v>
      </c>
      <c r="K107" s="6">
        <f t="shared" si="5"/>
        <v>26.39622161</v>
      </c>
    </row>
    <row r="108">
      <c r="A108" s="2" t="s">
        <v>519</v>
      </c>
      <c r="B108" s="5">
        <f t="shared" si="1"/>
        <v>105</v>
      </c>
      <c r="C108" s="5">
        <v>8.0</v>
      </c>
      <c r="E108" s="6">
        <f t="shared" si="2"/>
        <v>1.204119983</v>
      </c>
      <c r="I108" s="6">
        <f t="shared" si="3"/>
        <v>2604.184172</v>
      </c>
      <c r="J108" s="6">
        <f t="shared" si="4"/>
        <v>41.49433459</v>
      </c>
      <c r="K108" s="6">
        <f t="shared" si="5"/>
        <v>27.03671382</v>
      </c>
    </row>
    <row r="109">
      <c r="A109" s="7" t="s">
        <v>73</v>
      </c>
      <c r="B109" s="5">
        <f t="shared" si="1"/>
        <v>106</v>
      </c>
      <c r="C109" s="5">
        <v>8.0</v>
      </c>
      <c r="E109" s="6">
        <f t="shared" si="2"/>
        <v>1.204119983</v>
      </c>
      <c r="I109" s="6">
        <f t="shared" si="3"/>
        <v>2646.235006</v>
      </c>
      <c r="J109" s="6">
        <f t="shared" si="4"/>
        <v>42.1643607</v>
      </c>
      <c r="K109" s="6">
        <f t="shared" si="5"/>
        <v>27.68223027</v>
      </c>
    </row>
    <row r="110">
      <c r="A110" s="2" t="s">
        <v>520</v>
      </c>
      <c r="B110" s="5">
        <f t="shared" si="1"/>
        <v>107</v>
      </c>
      <c r="C110" s="5">
        <v>7.0</v>
      </c>
      <c r="E110" s="6">
        <f t="shared" si="2"/>
        <v>1.146128036</v>
      </c>
      <c r="I110" s="6">
        <f t="shared" si="3"/>
        <v>2688.560436</v>
      </c>
      <c r="J110" s="6">
        <f t="shared" si="4"/>
        <v>42.83876214</v>
      </c>
      <c r="K110" s="6">
        <f t="shared" si="5"/>
        <v>29.98258604</v>
      </c>
    </row>
    <row r="111">
      <c r="A111" s="2" t="s">
        <v>72</v>
      </c>
      <c r="B111" s="5">
        <f t="shared" si="1"/>
        <v>108</v>
      </c>
      <c r="C111" s="5">
        <v>7.0</v>
      </c>
      <c r="E111" s="6">
        <f t="shared" si="2"/>
        <v>1.146128036</v>
      </c>
      <c r="I111" s="6">
        <f t="shared" si="3"/>
        <v>2731.159663</v>
      </c>
      <c r="J111" s="6">
        <f t="shared" si="4"/>
        <v>43.51752618</v>
      </c>
      <c r="K111" s="6">
        <f t="shared" si="5"/>
        <v>30.6435093</v>
      </c>
    </row>
    <row r="112">
      <c r="A112" s="2" t="s">
        <v>427</v>
      </c>
      <c r="B112" s="5">
        <f t="shared" si="1"/>
        <v>109</v>
      </c>
      <c r="C112" s="5">
        <v>7.0</v>
      </c>
      <c r="E112" s="6">
        <f t="shared" si="2"/>
        <v>1.146128036</v>
      </c>
      <c r="I112" s="6">
        <f t="shared" si="3"/>
        <v>2774.031898</v>
      </c>
      <c r="J112" s="6">
        <f t="shared" si="4"/>
        <v>44.20064026</v>
      </c>
      <c r="K112" s="6">
        <f t="shared" si="5"/>
        <v>31.30922148</v>
      </c>
    </row>
    <row r="113">
      <c r="A113" s="2" t="s">
        <v>521</v>
      </c>
      <c r="B113" s="5">
        <f t="shared" si="1"/>
        <v>110</v>
      </c>
      <c r="C113" s="5">
        <v>7.0</v>
      </c>
      <c r="E113" s="6">
        <f t="shared" si="2"/>
        <v>1.146128036</v>
      </c>
      <c r="I113" s="6">
        <f t="shared" si="3"/>
        <v>2817.176363</v>
      </c>
      <c r="J113" s="6">
        <f t="shared" si="4"/>
        <v>44.88809196</v>
      </c>
      <c r="K113" s="6">
        <f t="shared" si="5"/>
        <v>31.9796955</v>
      </c>
    </row>
    <row r="114">
      <c r="A114" s="2" t="s">
        <v>106</v>
      </c>
      <c r="B114" s="5">
        <f t="shared" si="1"/>
        <v>111</v>
      </c>
      <c r="C114" s="5">
        <v>7.0</v>
      </c>
      <c r="E114" s="6">
        <f t="shared" si="2"/>
        <v>1.146128036</v>
      </c>
      <c r="I114" s="6">
        <f t="shared" si="3"/>
        <v>2860.592287</v>
      </c>
      <c r="J114" s="6">
        <f t="shared" si="4"/>
        <v>45.57986902</v>
      </c>
      <c r="K114" s="6">
        <f t="shared" si="5"/>
        <v>32.65490502</v>
      </c>
    </row>
    <row r="115">
      <c r="A115" s="2" t="s">
        <v>522</v>
      </c>
      <c r="B115" s="5">
        <f t="shared" si="1"/>
        <v>112</v>
      </c>
      <c r="C115" s="5">
        <v>7.0</v>
      </c>
      <c r="E115" s="6">
        <f t="shared" si="2"/>
        <v>1.146128036</v>
      </c>
      <c r="I115" s="6">
        <f t="shared" si="3"/>
        <v>2904.27891</v>
      </c>
      <c r="J115" s="6">
        <f t="shared" si="4"/>
        <v>46.27595933</v>
      </c>
      <c r="K115" s="6">
        <f t="shared" si="5"/>
        <v>33.33482446</v>
      </c>
    </row>
    <row r="116">
      <c r="A116" s="2" t="s">
        <v>209</v>
      </c>
      <c r="B116" s="5">
        <f t="shared" si="1"/>
        <v>113</v>
      </c>
      <c r="C116" s="5">
        <v>7.0</v>
      </c>
      <c r="E116" s="6">
        <f t="shared" si="2"/>
        <v>1.146128036</v>
      </c>
      <c r="I116" s="6">
        <f t="shared" si="3"/>
        <v>2948.235479</v>
      </c>
      <c r="J116" s="6">
        <f t="shared" si="4"/>
        <v>46.97635089</v>
      </c>
      <c r="K116" s="6">
        <f t="shared" si="5"/>
        <v>34.01942893</v>
      </c>
    </row>
    <row r="117">
      <c r="A117" s="2" t="s">
        <v>59</v>
      </c>
      <c r="B117" s="5">
        <f t="shared" si="1"/>
        <v>114</v>
      </c>
      <c r="C117" s="5">
        <v>7.0</v>
      </c>
      <c r="E117" s="6">
        <f t="shared" si="2"/>
        <v>1.146128036</v>
      </c>
      <c r="I117" s="6">
        <f t="shared" si="3"/>
        <v>2992.461253</v>
      </c>
      <c r="J117" s="6">
        <f t="shared" si="4"/>
        <v>47.68103187</v>
      </c>
      <c r="K117" s="6">
        <f t="shared" si="5"/>
        <v>34.70869419</v>
      </c>
    </row>
    <row r="118">
      <c r="A118" s="2" t="s">
        <v>458</v>
      </c>
      <c r="B118" s="5">
        <f t="shared" si="1"/>
        <v>115</v>
      </c>
      <c r="C118" s="5">
        <v>7.0</v>
      </c>
      <c r="E118" s="6">
        <f t="shared" si="2"/>
        <v>1.146128036</v>
      </c>
      <c r="I118" s="6">
        <f t="shared" si="3"/>
        <v>3036.955497</v>
      </c>
      <c r="J118" s="6">
        <f t="shared" si="4"/>
        <v>48.38999057</v>
      </c>
      <c r="K118" s="6">
        <f t="shared" si="5"/>
        <v>35.40259668</v>
      </c>
    </row>
    <row r="119">
      <c r="A119" s="2" t="s">
        <v>246</v>
      </c>
      <c r="B119" s="5">
        <f t="shared" si="1"/>
        <v>116</v>
      </c>
      <c r="C119" s="5">
        <v>7.0</v>
      </c>
      <c r="E119" s="6">
        <f t="shared" si="2"/>
        <v>1.146128036</v>
      </c>
      <c r="I119" s="6">
        <f t="shared" si="3"/>
        <v>3081.717484</v>
      </c>
      <c r="J119" s="6">
        <f t="shared" si="4"/>
        <v>49.10321543</v>
      </c>
      <c r="K119" s="6">
        <f t="shared" si="5"/>
        <v>36.10111342</v>
      </c>
    </row>
    <row r="120">
      <c r="A120" s="2" t="s">
        <v>523</v>
      </c>
      <c r="B120" s="5">
        <f t="shared" si="1"/>
        <v>117</v>
      </c>
      <c r="C120" s="5">
        <v>7.0</v>
      </c>
      <c r="E120" s="6">
        <f t="shared" si="2"/>
        <v>1.146128036</v>
      </c>
      <c r="I120" s="6">
        <f t="shared" si="3"/>
        <v>3126.746497</v>
      </c>
      <c r="J120" s="6">
        <f t="shared" si="4"/>
        <v>49.82069499</v>
      </c>
      <c r="K120" s="6">
        <f t="shared" si="5"/>
        <v>36.80422202</v>
      </c>
    </row>
    <row r="121">
      <c r="A121" s="2" t="s">
        <v>252</v>
      </c>
      <c r="B121" s="5">
        <f t="shared" si="1"/>
        <v>118</v>
      </c>
      <c r="C121" s="5">
        <v>6.0</v>
      </c>
      <c r="E121" s="6">
        <f t="shared" si="2"/>
        <v>1.079181246</v>
      </c>
      <c r="I121" s="6">
        <f t="shared" si="3"/>
        <v>3172.041826</v>
      </c>
      <c r="J121" s="6">
        <f t="shared" si="4"/>
        <v>50.54241796</v>
      </c>
      <c r="K121" s="6">
        <f t="shared" si="5"/>
        <v>39.25469097</v>
      </c>
    </row>
    <row r="122">
      <c r="A122" s="2" t="s">
        <v>78</v>
      </c>
      <c r="B122" s="5">
        <f t="shared" si="1"/>
        <v>119</v>
      </c>
      <c r="C122" s="5">
        <v>6.0</v>
      </c>
      <c r="E122" s="6">
        <f t="shared" si="2"/>
        <v>1.079181246</v>
      </c>
      <c r="I122" s="6">
        <f t="shared" si="3"/>
        <v>3217.602769</v>
      </c>
      <c r="J122" s="6">
        <f t="shared" si="4"/>
        <v>51.26837315</v>
      </c>
      <c r="K122" s="6">
        <f t="shared" si="5"/>
        <v>39.97056044</v>
      </c>
    </row>
    <row r="123">
      <c r="A123" s="2" t="s">
        <v>104</v>
      </c>
      <c r="B123" s="5">
        <f t="shared" si="1"/>
        <v>120</v>
      </c>
      <c r="C123" s="5">
        <v>6.0</v>
      </c>
      <c r="E123" s="6">
        <f t="shared" si="2"/>
        <v>1.079181246</v>
      </c>
      <c r="I123" s="6">
        <f t="shared" si="3"/>
        <v>3263.428632</v>
      </c>
      <c r="J123" s="6">
        <f t="shared" si="4"/>
        <v>51.9985495</v>
      </c>
      <c r="K123" s="6">
        <f t="shared" si="5"/>
        <v>40.6908765</v>
      </c>
    </row>
    <row r="124">
      <c r="A124" s="2" t="s">
        <v>125</v>
      </c>
      <c r="B124" s="5">
        <f t="shared" si="1"/>
        <v>121</v>
      </c>
      <c r="C124" s="5">
        <v>6.0</v>
      </c>
      <c r="E124" s="6">
        <f t="shared" si="2"/>
        <v>1.079181246</v>
      </c>
      <c r="I124" s="6">
        <f t="shared" si="3"/>
        <v>3309.518728</v>
      </c>
      <c r="J124" s="6">
        <f t="shared" si="4"/>
        <v>52.73293607</v>
      </c>
      <c r="K124" s="6">
        <f t="shared" si="5"/>
        <v>41.41562136</v>
      </c>
    </row>
    <row r="125">
      <c r="A125" s="2" t="s">
        <v>144</v>
      </c>
      <c r="B125" s="5">
        <f t="shared" si="1"/>
        <v>122</v>
      </c>
      <c r="C125" s="5">
        <v>6.0</v>
      </c>
      <c r="E125" s="6">
        <f t="shared" si="2"/>
        <v>1.079181246</v>
      </c>
      <c r="I125" s="6">
        <f t="shared" si="3"/>
        <v>3355.872379</v>
      </c>
      <c r="J125" s="6">
        <f t="shared" si="4"/>
        <v>53.47152204</v>
      </c>
      <c r="K125" s="6">
        <f t="shared" si="5"/>
        <v>42.14477761</v>
      </c>
    </row>
    <row r="126">
      <c r="A126" s="2" t="s">
        <v>476</v>
      </c>
      <c r="B126" s="5">
        <f t="shared" si="1"/>
        <v>123</v>
      </c>
      <c r="C126" s="5">
        <v>6.0</v>
      </c>
      <c r="E126" s="6">
        <f t="shared" si="2"/>
        <v>1.079181246</v>
      </c>
      <c r="I126" s="6">
        <f t="shared" si="3"/>
        <v>3402.488913</v>
      </c>
      <c r="J126" s="6">
        <f t="shared" si="4"/>
        <v>54.21429671</v>
      </c>
      <c r="K126" s="6">
        <f t="shared" si="5"/>
        <v>42.87832819</v>
      </c>
    </row>
    <row r="127">
      <c r="A127" s="2" t="s">
        <v>477</v>
      </c>
      <c r="B127" s="5">
        <f t="shared" si="1"/>
        <v>124</v>
      </c>
      <c r="C127" s="5">
        <v>6.0</v>
      </c>
      <c r="E127" s="6">
        <f t="shared" si="2"/>
        <v>1.079181246</v>
      </c>
      <c r="I127" s="6">
        <f t="shared" si="3"/>
        <v>3449.367664</v>
      </c>
      <c r="J127" s="6">
        <f t="shared" si="4"/>
        <v>54.96124949</v>
      </c>
      <c r="K127" s="6">
        <f t="shared" si="5"/>
        <v>43.61625643</v>
      </c>
    </row>
    <row r="128">
      <c r="A128" s="2" t="s">
        <v>224</v>
      </c>
      <c r="B128" s="5">
        <f t="shared" si="1"/>
        <v>125</v>
      </c>
      <c r="C128" s="5">
        <v>6.0</v>
      </c>
      <c r="E128" s="6">
        <f t="shared" si="2"/>
        <v>1.079181246</v>
      </c>
      <c r="I128" s="6">
        <f t="shared" si="3"/>
        <v>3496.507976</v>
      </c>
      <c r="J128" s="6">
        <f t="shared" si="4"/>
        <v>55.7123699</v>
      </c>
      <c r="K128" s="6">
        <f t="shared" si="5"/>
        <v>44.35854596</v>
      </c>
    </row>
    <row r="129">
      <c r="A129" s="2" t="s">
        <v>101</v>
      </c>
      <c r="B129" s="5">
        <f t="shared" si="1"/>
        <v>126</v>
      </c>
      <c r="C129" s="5">
        <v>6.0</v>
      </c>
      <c r="E129" s="6">
        <f t="shared" si="2"/>
        <v>1.079181246</v>
      </c>
      <c r="I129" s="6">
        <f t="shared" si="3"/>
        <v>3543.909198</v>
      </c>
      <c r="J129" s="6">
        <f t="shared" si="4"/>
        <v>56.46764757</v>
      </c>
      <c r="K129" s="6">
        <f t="shared" si="5"/>
        <v>45.10518077</v>
      </c>
    </row>
    <row r="130">
      <c r="A130" s="2" t="s">
        <v>93</v>
      </c>
      <c r="B130" s="5">
        <f t="shared" si="1"/>
        <v>127</v>
      </c>
      <c r="C130" s="5">
        <v>6.0</v>
      </c>
      <c r="E130" s="6">
        <f t="shared" si="2"/>
        <v>1.079181246</v>
      </c>
      <c r="I130" s="6">
        <f t="shared" si="3"/>
        <v>3591.570686</v>
      </c>
      <c r="J130" s="6">
        <f t="shared" si="4"/>
        <v>57.22707225</v>
      </c>
      <c r="K130" s="6">
        <f t="shared" si="5"/>
        <v>45.85614515</v>
      </c>
    </row>
    <row r="131">
      <c r="A131" s="2" t="s">
        <v>88</v>
      </c>
      <c r="B131" s="5">
        <f t="shared" si="1"/>
        <v>128</v>
      </c>
      <c r="C131" s="5">
        <v>6.0</v>
      </c>
      <c r="E131" s="6">
        <f t="shared" si="2"/>
        <v>1.079181246</v>
      </c>
      <c r="I131" s="6">
        <f t="shared" si="3"/>
        <v>3639.491803</v>
      </c>
      <c r="J131" s="6">
        <f t="shared" si="4"/>
        <v>57.99063379</v>
      </c>
      <c r="K131" s="6">
        <f t="shared" si="5"/>
        <v>46.61142369</v>
      </c>
    </row>
    <row r="132">
      <c r="A132" s="2" t="s">
        <v>179</v>
      </c>
      <c r="B132" s="5">
        <f t="shared" si="1"/>
        <v>129</v>
      </c>
      <c r="C132" s="5">
        <v>6.0</v>
      </c>
      <c r="E132" s="6">
        <f t="shared" si="2"/>
        <v>1.079181246</v>
      </c>
      <c r="I132" s="6">
        <f t="shared" si="3"/>
        <v>3687.671919</v>
      </c>
      <c r="J132" s="6">
        <f t="shared" si="4"/>
        <v>58.75832213</v>
      </c>
      <c r="K132" s="6">
        <f t="shared" si="5"/>
        <v>47.3710013</v>
      </c>
    </row>
    <row r="133">
      <c r="A133" s="2" t="s">
        <v>385</v>
      </c>
      <c r="B133" s="5">
        <f t="shared" si="1"/>
        <v>130</v>
      </c>
      <c r="C133" s="5">
        <v>6.0</v>
      </c>
      <c r="E133" s="6">
        <f t="shared" si="2"/>
        <v>1.079181246</v>
      </c>
      <c r="I133" s="6">
        <f t="shared" si="3"/>
        <v>3736.110408</v>
      </c>
      <c r="J133" s="6">
        <f t="shared" si="4"/>
        <v>59.53012733</v>
      </c>
      <c r="K133" s="6">
        <f t="shared" si="5"/>
        <v>48.13486314</v>
      </c>
    </row>
    <row r="134">
      <c r="A134" s="2" t="s">
        <v>58</v>
      </c>
      <c r="B134" s="5">
        <f t="shared" si="1"/>
        <v>131</v>
      </c>
      <c r="C134" s="5">
        <v>6.0</v>
      </c>
      <c r="E134" s="6">
        <f t="shared" si="2"/>
        <v>1.079181246</v>
      </c>
      <c r="I134" s="6">
        <f t="shared" si="3"/>
        <v>3784.806654</v>
      </c>
      <c r="J134" s="6">
        <f t="shared" si="4"/>
        <v>60.30603954</v>
      </c>
      <c r="K134" s="6">
        <f t="shared" si="5"/>
        <v>48.90299468</v>
      </c>
    </row>
    <row r="135">
      <c r="A135" s="2" t="s">
        <v>478</v>
      </c>
      <c r="B135" s="5">
        <f t="shared" si="1"/>
        <v>132</v>
      </c>
      <c r="C135" s="5">
        <v>6.0</v>
      </c>
      <c r="E135" s="6">
        <f t="shared" si="2"/>
        <v>1.079181246</v>
      </c>
      <c r="I135" s="6">
        <f t="shared" si="3"/>
        <v>3833.760044</v>
      </c>
      <c r="J135" s="6">
        <f t="shared" si="4"/>
        <v>61.08604903</v>
      </c>
      <c r="K135" s="6">
        <f t="shared" si="5"/>
        <v>49.67538162</v>
      </c>
    </row>
    <row r="136">
      <c r="A136" s="2" t="s">
        <v>295</v>
      </c>
      <c r="B136" s="5">
        <f t="shared" si="1"/>
        <v>133</v>
      </c>
      <c r="C136" s="5">
        <v>6.0</v>
      </c>
      <c r="E136" s="6">
        <f t="shared" si="2"/>
        <v>1.079181246</v>
      </c>
      <c r="I136" s="6">
        <f t="shared" si="3"/>
        <v>3882.969973</v>
      </c>
      <c r="J136" s="6">
        <f t="shared" si="4"/>
        <v>61.87014612</v>
      </c>
      <c r="K136" s="6">
        <f t="shared" si="5"/>
        <v>50.45200995</v>
      </c>
    </row>
    <row r="137">
      <c r="A137" s="2" t="s">
        <v>270</v>
      </c>
      <c r="B137" s="5">
        <f t="shared" si="1"/>
        <v>134</v>
      </c>
      <c r="C137" s="5">
        <v>6.0</v>
      </c>
      <c r="E137" s="6">
        <f t="shared" si="2"/>
        <v>1.079181246</v>
      </c>
      <c r="I137" s="6">
        <f t="shared" si="3"/>
        <v>3932.435841</v>
      </c>
      <c r="J137" s="6">
        <f t="shared" si="4"/>
        <v>62.65832128</v>
      </c>
      <c r="K137" s="6">
        <f t="shared" si="5"/>
        <v>51.23286588</v>
      </c>
    </row>
    <row r="138">
      <c r="A138" s="2" t="s">
        <v>475</v>
      </c>
      <c r="B138" s="5">
        <f t="shared" si="1"/>
        <v>135</v>
      </c>
      <c r="C138" s="5">
        <v>6.0</v>
      </c>
      <c r="E138" s="6">
        <f t="shared" si="2"/>
        <v>1.079181246</v>
      </c>
      <c r="I138" s="6">
        <f t="shared" si="3"/>
        <v>3982.157054</v>
      </c>
      <c r="J138" s="6">
        <f t="shared" si="4"/>
        <v>63.45056505</v>
      </c>
      <c r="K138" s="6">
        <f t="shared" si="5"/>
        <v>52.01793588</v>
      </c>
    </row>
    <row r="139">
      <c r="A139" s="2" t="s">
        <v>112</v>
      </c>
      <c r="B139" s="5">
        <f t="shared" si="1"/>
        <v>136</v>
      </c>
      <c r="C139" s="5">
        <v>6.0</v>
      </c>
      <c r="E139" s="6">
        <f t="shared" si="2"/>
        <v>1.079181246</v>
      </c>
      <c r="I139" s="6">
        <f t="shared" si="3"/>
        <v>4032.133025</v>
      </c>
      <c r="J139" s="6">
        <f t="shared" si="4"/>
        <v>64.24686804</v>
      </c>
      <c r="K139" s="6">
        <f t="shared" si="5"/>
        <v>52.80720664</v>
      </c>
    </row>
    <row r="140">
      <c r="A140" s="2" t="s">
        <v>60</v>
      </c>
      <c r="B140" s="5">
        <f t="shared" si="1"/>
        <v>137</v>
      </c>
      <c r="C140" s="5">
        <v>6.0</v>
      </c>
      <c r="E140" s="6">
        <f t="shared" si="2"/>
        <v>1.079181246</v>
      </c>
      <c r="I140" s="6">
        <f t="shared" si="3"/>
        <v>4082.363171</v>
      </c>
      <c r="J140" s="6">
        <f t="shared" si="4"/>
        <v>65.04722099</v>
      </c>
      <c r="K140" s="6">
        <f t="shared" si="5"/>
        <v>53.60066508</v>
      </c>
    </row>
    <row r="141">
      <c r="A141" s="2" t="s">
        <v>463</v>
      </c>
      <c r="B141" s="5">
        <f t="shared" si="1"/>
        <v>138</v>
      </c>
      <c r="C141" s="5">
        <v>6.0</v>
      </c>
      <c r="E141" s="6">
        <f t="shared" si="2"/>
        <v>1.079181246</v>
      </c>
      <c r="I141" s="6">
        <f t="shared" si="3"/>
        <v>4132.846915</v>
      </c>
      <c r="J141" s="6">
        <f t="shared" si="4"/>
        <v>65.8516147</v>
      </c>
      <c r="K141" s="6">
        <f t="shared" si="5"/>
        <v>54.39829834</v>
      </c>
    </row>
    <row r="142">
      <c r="A142" s="2" t="s">
        <v>479</v>
      </c>
      <c r="B142" s="5">
        <f t="shared" si="1"/>
        <v>139</v>
      </c>
      <c r="C142" s="5">
        <v>6.0</v>
      </c>
      <c r="E142" s="6">
        <f t="shared" si="2"/>
        <v>1.079181246</v>
      </c>
      <c r="I142" s="6">
        <f t="shared" si="3"/>
        <v>4183.583686</v>
      </c>
      <c r="J142" s="6">
        <f t="shared" si="4"/>
        <v>66.66004008</v>
      </c>
      <c r="K142" s="6">
        <f t="shared" si="5"/>
        <v>55.20009376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508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468</v>
      </c>
      <c r="F3" s="4" t="s">
        <v>469</v>
      </c>
      <c r="H3" s="4" t="s">
        <v>470</v>
      </c>
      <c r="J3" s="4" t="s">
        <v>480</v>
      </c>
      <c r="K3" s="4" t="s">
        <v>7</v>
      </c>
      <c r="M3" s="4" t="s">
        <v>8</v>
      </c>
    </row>
    <row r="4">
      <c r="A4" s="2" t="s">
        <v>9</v>
      </c>
      <c r="B4" s="5">
        <f t="shared" ref="B4:B142" si="2">ROW()-3</f>
        <v>1</v>
      </c>
      <c r="C4" s="5">
        <v>700.0</v>
      </c>
      <c r="E4" s="6">
        <f t="shared" ref="E4:F4" si="1">log(B4)</f>
        <v>0</v>
      </c>
      <c r="F4" s="6">
        <f t="shared" si="1"/>
        <v>2.84509804</v>
      </c>
      <c r="H4" s="6">
        <f>rsq(F:F,E:E)</f>
        <v>0.9889612215</v>
      </c>
      <c r="J4" s="6">
        <f t="shared" ref="J4:J142" si="4">B4^$H$6</f>
        <v>1</v>
      </c>
      <c r="K4" s="6">
        <f t="shared" ref="K4:K142" si="5">J4/$H$9*$H$12</f>
        <v>471.9432919</v>
      </c>
      <c r="M4" s="6">
        <f t="shared" ref="M4:M142" si="6">(K4-C4)^2/K4</f>
        <v>110.2036262</v>
      </c>
    </row>
    <row r="5">
      <c r="A5" s="2" t="s">
        <v>10</v>
      </c>
      <c r="B5" s="5">
        <f t="shared" si="2"/>
        <v>2</v>
      </c>
      <c r="C5" s="5">
        <v>254.0</v>
      </c>
      <c r="E5" s="6">
        <f t="shared" ref="E5:F5" si="3">log(B5)</f>
        <v>0.3010299957</v>
      </c>
      <c r="F5" s="6">
        <f t="shared" si="3"/>
        <v>2.404833717</v>
      </c>
      <c r="H5" s="4" t="s">
        <v>471</v>
      </c>
      <c r="J5" s="6">
        <f t="shared" si="4"/>
        <v>0.5446561798</v>
      </c>
      <c r="K5" s="6">
        <f t="shared" si="5"/>
        <v>257.0468304</v>
      </c>
      <c r="M5" s="6">
        <f t="shared" si="6"/>
        <v>0.03611472548</v>
      </c>
    </row>
    <row r="6">
      <c r="A6" s="2" t="s">
        <v>22</v>
      </c>
      <c r="B6" s="5">
        <f t="shared" si="2"/>
        <v>3</v>
      </c>
      <c r="C6" s="5">
        <v>140.0</v>
      </c>
      <c r="E6" s="6">
        <f t="shared" ref="E6:F6" si="7">log(B6)</f>
        <v>0.4771212547</v>
      </c>
      <c r="F6" s="6">
        <f t="shared" si="7"/>
        <v>2.146128036</v>
      </c>
      <c r="H6" s="6">
        <f>slope(F:F,E:E)</f>
        <v>-0.8765822947</v>
      </c>
      <c r="J6" s="6">
        <f t="shared" si="4"/>
        <v>0.3817367359</v>
      </c>
      <c r="K6" s="6">
        <f t="shared" si="5"/>
        <v>180.1580918</v>
      </c>
      <c r="M6" s="6">
        <f t="shared" si="6"/>
        <v>8.951428817</v>
      </c>
    </row>
    <row r="7">
      <c r="A7" s="2" t="s">
        <v>19</v>
      </c>
      <c r="B7" s="5">
        <f t="shared" si="2"/>
        <v>4</v>
      </c>
      <c r="C7" s="5">
        <v>91.0</v>
      </c>
      <c r="E7" s="6">
        <f t="shared" ref="E7:F7" si="8">log(B7)</f>
        <v>0.6020599913</v>
      </c>
      <c r="F7" s="6">
        <f t="shared" si="8"/>
        <v>1.959041392</v>
      </c>
      <c r="J7" s="6">
        <f t="shared" si="4"/>
        <v>0.2966503542</v>
      </c>
      <c r="K7" s="6">
        <f t="shared" si="5"/>
        <v>140.0021447</v>
      </c>
      <c r="M7" s="6">
        <f t="shared" si="6"/>
        <v>17.15123858</v>
      </c>
    </row>
    <row r="8">
      <c r="A8" s="7" t="s">
        <v>23</v>
      </c>
      <c r="B8" s="5">
        <f t="shared" si="2"/>
        <v>5</v>
      </c>
      <c r="C8" s="5">
        <v>74.0</v>
      </c>
      <c r="E8" s="6">
        <f t="shared" ref="E8:F8" si="9">log(B8)</f>
        <v>0.6989700043</v>
      </c>
      <c r="F8" s="6">
        <f t="shared" si="9"/>
        <v>1.86923172</v>
      </c>
      <c r="H8" s="4" t="s">
        <v>13</v>
      </c>
      <c r="J8" s="6">
        <f t="shared" si="4"/>
        <v>0.2439468809</v>
      </c>
      <c r="K8" s="6">
        <f t="shared" si="5"/>
        <v>115.129094</v>
      </c>
      <c r="M8" s="6">
        <f t="shared" si="6"/>
        <v>14.69309204</v>
      </c>
    </row>
    <row r="9">
      <c r="A9" s="2" t="s">
        <v>12</v>
      </c>
      <c r="B9" s="5">
        <f t="shared" si="2"/>
        <v>6</v>
      </c>
      <c r="C9" s="5">
        <v>69.0</v>
      </c>
      <c r="E9" s="6">
        <f t="shared" ref="E9:F9" si="10">log(B9)</f>
        <v>0.7781512504</v>
      </c>
      <c r="F9" s="6">
        <f t="shared" si="10"/>
        <v>1.838849091</v>
      </c>
      <c r="H9" s="6">
        <f>sum(J:J)</f>
        <v>7.369529475</v>
      </c>
      <c r="J9" s="6">
        <f t="shared" si="4"/>
        <v>0.2079152723</v>
      </c>
      <c r="K9" s="6">
        <f t="shared" si="5"/>
        <v>98.12421803</v>
      </c>
      <c r="M9" s="6">
        <f t="shared" si="6"/>
        <v>8.644349914</v>
      </c>
    </row>
    <row r="10">
      <c r="A10" s="2" t="s">
        <v>15</v>
      </c>
      <c r="B10" s="5">
        <f t="shared" si="2"/>
        <v>7</v>
      </c>
      <c r="C10" s="5">
        <v>69.0</v>
      </c>
      <c r="E10" s="6">
        <f t="shared" ref="E10:F10" si="11">log(B10)</f>
        <v>0.84509804</v>
      </c>
      <c r="F10" s="6">
        <f t="shared" si="11"/>
        <v>1.838849091</v>
      </c>
      <c r="J10" s="6">
        <f t="shared" si="4"/>
        <v>0.1816360383</v>
      </c>
      <c r="K10" s="6">
        <f t="shared" si="5"/>
        <v>85.72190983</v>
      </c>
      <c r="M10" s="6">
        <f t="shared" si="6"/>
        <v>3.261969653</v>
      </c>
    </row>
    <row r="11">
      <c r="A11" s="2" t="s">
        <v>16</v>
      </c>
      <c r="B11" s="5">
        <f t="shared" si="2"/>
        <v>8</v>
      </c>
      <c r="C11" s="5">
        <v>68.0</v>
      </c>
      <c r="E11" s="6">
        <f t="shared" ref="E11:F11" si="12">log(B11)</f>
        <v>0.903089987</v>
      </c>
      <c r="F11" s="6">
        <f t="shared" si="12"/>
        <v>1.832508913</v>
      </c>
      <c r="H11" s="4" t="s">
        <v>17</v>
      </c>
      <c r="J11" s="6">
        <f t="shared" si="4"/>
        <v>0.1615724487</v>
      </c>
      <c r="K11" s="6">
        <f t="shared" si="5"/>
        <v>76.2530333</v>
      </c>
      <c r="M11" s="6">
        <f t="shared" si="6"/>
        <v>0.8932439238</v>
      </c>
    </row>
    <row r="12">
      <c r="A12" s="2" t="s">
        <v>30</v>
      </c>
      <c r="B12" s="5">
        <f t="shared" si="2"/>
        <v>9</v>
      </c>
      <c r="C12" s="5">
        <v>67.0</v>
      </c>
      <c r="E12" s="6">
        <f t="shared" ref="E12:F12" si="13">log(B12)</f>
        <v>0.9542425094</v>
      </c>
      <c r="F12" s="6">
        <f t="shared" si="13"/>
        <v>1.826074803</v>
      </c>
      <c r="H12" s="6">
        <f>sum(C:C)</f>
        <v>3478</v>
      </c>
      <c r="J12" s="6">
        <f t="shared" si="4"/>
        <v>0.1457229355</v>
      </c>
      <c r="K12" s="6">
        <f t="shared" si="5"/>
        <v>68.7729619</v>
      </c>
      <c r="M12" s="6">
        <f t="shared" si="6"/>
        <v>0.04570682727</v>
      </c>
    </row>
    <row r="13">
      <c r="A13" s="7" t="s">
        <v>11</v>
      </c>
      <c r="B13" s="5">
        <f t="shared" si="2"/>
        <v>10</v>
      </c>
      <c r="C13" s="5">
        <v>65.0</v>
      </c>
      <c r="E13" s="6">
        <f t="shared" ref="E13:F13" si="14">log(B13)</f>
        <v>1</v>
      </c>
      <c r="F13" s="6">
        <f t="shared" si="14"/>
        <v>1.812913357</v>
      </c>
      <c r="J13" s="6">
        <f t="shared" si="4"/>
        <v>0.1328671763</v>
      </c>
      <c r="K13" s="6">
        <f t="shared" si="5"/>
        <v>62.70577254</v>
      </c>
      <c r="M13" s="6">
        <f t="shared" si="6"/>
        <v>0.08393931569</v>
      </c>
    </row>
    <row r="14">
      <c r="A14" s="7" t="s">
        <v>37</v>
      </c>
      <c r="B14" s="5">
        <f t="shared" si="2"/>
        <v>11</v>
      </c>
      <c r="C14" s="5">
        <v>57.0</v>
      </c>
      <c r="E14" s="6">
        <f t="shared" ref="E14:F14" si="15">log(B14)</f>
        <v>1.041392685</v>
      </c>
      <c r="F14" s="6">
        <f t="shared" si="15"/>
        <v>1.755874856</v>
      </c>
      <c r="H14" s="4" t="s">
        <v>21</v>
      </c>
      <c r="J14" s="6">
        <f t="shared" si="4"/>
        <v>0.1222175604</v>
      </c>
      <c r="K14" s="6">
        <f t="shared" si="5"/>
        <v>57.67975776</v>
      </c>
      <c r="M14" s="6">
        <f t="shared" si="6"/>
        <v>0.00801096668</v>
      </c>
    </row>
    <row r="15">
      <c r="A15" s="2" t="s">
        <v>18</v>
      </c>
      <c r="B15" s="5">
        <f t="shared" si="2"/>
        <v>12</v>
      </c>
      <c r="C15" s="5">
        <v>56.0</v>
      </c>
      <c r="E15" s="6">
        <f t="shared" ref="E15:F15" si="16">log(B15)</f>
        <v>1.079181246</v>
      </c>
      <c r="F15" s="6">
        <f t="shared" si="16"/>
        <v>1.748188027</v>
      </c>
      <c r="H15" s="6">
        <f>sum(M:M)</f>
        <v>168.7791694</v>
      </c>
      <c r="J15" s="6">
        <f t="shared" si="4"/>
        <v>0.1132423379</v>
      </c>
      <c r="K15" s="6">
        <f t="shared" si="5"/>
        <v>53.44396174</v>
      </c>
      <c r="M15" s="6">
        <f t="shared" si="6"/>
        <v>0.1222463938</v>
      </c>
    </row>
    <row r="16">
      <c r="A16" s="2" t="s">
        <v>25</v>
      </c>
      <c r="B16" s="5">
        <f t="shared" si="2"/>
        <v>13</v>
      </c>
      <c r="C16" s="5">
        <v>52.0</v>
      </c>
      <c r="E16" s="6">
        <f t="shared" ref="E16:F16" si="17">log(B16)</f>
        <v>1.113943352</v>
      </c>
      <c r="F16" s="6">
        <f t="shared" si="17"/>
        <v>1.716003344</v>
      </c>
      <c r="J16" s="6">
        <f t="shared" si="4"/>
        <v>0.1055691391</v>
      </c>
      <c r="K16" s="6">
        <f t="shared" si="5"/>
        <v>49.82264704</v>
      </c>
      <c r="M16" s="6">
        <f t="shared" si="6"/>
        <v>0.09515483836</v>
      </c>
    </row>
    <row r="17">
      <c r="A17" s="2" t="s">
        <v>46</v>
      </c>
      <c r="B17" s="5">
        <f t="shared" si="2"/>
        <v>14</v>
      </c>
      <c r="C17" s="5">
        <v>43.0</v>
      </c>
      <c r="E17" s="6">
        <f t="shared" ref="E17:F17" si="18">log(B17)</f>
        <v>1.146128036</v>
      </c>
      <c r="F17" s="6">
        <f t="shared" si="18"/>
        <v>1.633468456</v>
      </c>
      <c r="H17" s="4" t="s">
        <v>24</v>
      </c>
      <c r="J17" s="6">
        <f t="shared" si="4"/>
        <v>0.09892919074</v>
      </c>
      <c r="K17" s="6">
        <f t="shared" si="5"/>
        <v>46.68896794</v>
      </c>
      <c r="M17" s="6">
        <f t="shared" si="6"/>
        <v>0.2914710914</v>
      </c>
    </row>
    <row r="18">
      <c r="A18" s="2" t="s">
        <v>26</v>
      </c>
      <c r="B18" s="5">
        <f t="shared" si="2"/>
        <v>15</v>
      </c>
      <c r="C18" s="5">
        <v>43.0</v>
      </c>
      <c r="E18" s="6">
        <f t="shared" ref="E18:F18" si="19">log(B18)</f>
        <v>1.176091259</v>
      </c>
      <c r="F18" s="6">
        <f t="shared" si="19"/>
        <v>1.633468456</v>
      </c>
      <c r="H18" s="6">
        <f>1-_xlfn.chisq.dist(H15,138,true)</f>
        <v>0.03836898518</v>
      </c>
      <c r="J18" s="6">
        <f t="shared" si="4"/>
        <v>0.09312348606</v>
      </c>
      <c r="K18" s="6">
        <f t="shared" si="5"/>
        <v>43.94900456</v>
      </c>
      <c r="M18" s="6">
        <f t="shared" si="6"/>
        <v>0.02049215148</v>
      </c>
    </row>
    <row r="19">
      <c r="A19" s="2" t="s">
        <v>20</v>
      </c>
      <c r="B19" s="5">
        <f t="shared" si="2"/>
        <v>16</v>
      </c>
      <c r="C19" s="5">
        <v>39.0</v>
      </c>
      <c r="E19" s="6">
        <f t="shared" ref="E19:F19" si="20">log(B19)</f>
        <v>1.204119983</v>
      </c>
      <c r="F19" s="6">
        <f t="shared" si="20"/>
        <v>1.591064607</v>
      </c>
      <c r="J19" s="6">
        <f t="shared" si="4"/>
        <v>0.08800143266</v>
      </c>
      <c r="K19" s="6">
        <f t="shared" si="5"/>
        <v>41.53168582</v>
      </c>
      <c r="M19" s="6">
        <f t="shared" si="6"/>
        <v>0.1543263403</v>
      </c>
    </row>
    <row r="20">
      <c r="A20" s="2" t="s">
        <v>40</v>
      </c>
      <c r="B20" s="5">
        <f t="shared" si="2"/>
        <v>17</v>
      </c>
      <c r="C20" s="5">
        <v>39.0</v>
      </c>
      <c r="E20" s="6">
        <f t="shared" ref="E20:F20" si="21">log(B20)</f>
        <v>1.230448921</v>
      </c>
      <c r="F20" s="6">
        <f t="shared" si="21"/>
        <v>1.591064607</v>
      </c>
      <c r="J20" s="6">
        <f t="shared" si="4"/>
        <v>0.08344691027</v>
      </c>
      <c r="K20" s="6">
        <f t="shared" si="5"/>
        <v>39.38220953</v>
      </c>
      <c r="M20" s="6">
        <f t="shared" si="6"/>
        <v>0.003709393766</v>
      </c>
    </row>
    <row r="21">
      <c r="A21" s="2" t="s">
        <v>31</v>
      </c>
      <c r="B21" s="5">
        <f t="shared" si="2"/>
        <v>18</v>
      </c>
      <c r="C21" s="5">
        <v>37.0</v>
      </c>
      <c r="E21" s="6">
        <f t="shared" ref="E21:F21" si="22">log(B21)</f>
        <v>1.255272505</v>
      </c>
      <c r="F21" s="6">
        <f t="shared" si="22"/>
        <v>1.568201724</v>
      </c>
      <c r="J21" s="6">
        <f t="shared" si="4"/>
        <v>0.07936889738</v>
      </c>
      <c r="K21" s="6">
        <f t="shared" si="5"/>
        <v>37.4576187</v>
      </c>
      <c r="M21" s="6">
        <f t="shared" si="6"/>
        <v>0.00559071516</v>
      </c>
    </row>
    <row r="22">
      <c r="A22" s="7" t="s">
        <v>37</v>
      </c>
      <c r="B22" s="5">
        <f t="shared" si="2"/>
        <v>19</v>
      </c>
      <c r="C22" s="5">
        <v>36.0</v>
      </c>
      <c r="E22" s="6">
        <f t="shared" ref="E22:F22" si="23">log(B22)</f>
        <v>1.278753601</v>
      </c>
      <c r="F22" s="6">
        <f t="shared" si="23"/>
        <v>1.556302501</v>
      </c>
      <c r="J22" s="6">
        <f t="shared" si="4"/>
        <v>0.07569500711</v>
      </c>
      <c r="K22" s="6">
        <f t="shared" si="5"/>
        <v>35.72375083</v>
      </c>
      <c r="M22" s="6">
        <f t="shared" si="6"/>
        <v>0.002136214711</v>
      </c>
    </row>
    <row r="23">
      <c r="A23" s="7" t="s">
        <v>47</v>
      </c>
      <c r="B23" s="5">
        <f t="shared" si="2"/>
        <v>20</v>
      </c>
      <c r="C23" s="5">
        <v>36.0</v>
      </c>
      <c r="E23" s="6">
        <f t="shared" ref="E23:F23" si="24">log(B23)</f>
        <v>1.301029996</v>
      </c>
      <c r="F23" s="6">
        <f t="shared" si="24"/>
        <v>1.556302501</v>
      </c>
      <c r="J23" s="6">
        <f t="shared" si="4"/>
        <v>0.07236692864</v>
      </c>
      <c r="K23" s="6">
        <f t="shared" si="5"/>
        <v>34.15308652</v>
      </c>
      <c r="M23" s="6">
        <f t="shared" si="6"/>
        <v>0.09987646014</v>
      </c>
    </row>
    <row r="24">
      <c r="A24" s="2" t="s">
        <v>50</v>
      </c>
      <c r="B24" s="5">
        <f t="shared" si="2"/>
        <v>21</v>
      </c>
      <c r="C24" s="5">
        <v>32.0</v>
      </c>
      <c r="E24" s="6">
        <f t="shared" ref="E24:F24" si="25">log(B24)</f>
        <v>1.322219295</v>
      </c>
      <c r="F24" s="6">
        <f t="shared" si="25"/>
        <v>1.505149978</v>
      </c>
      <c r="J24" s="6">
        <f t="shared" si="4"/>
        <v>0.06933714838</v>
      </c>
      <c r="K24" s="6">
        <f t="shared" si="5"/>
        <v>32.72320206</v>
      </c>
      <c r="M24" s="6">
        <f t="shared" si="6"/>
        <v>0.01598319173</v>
      </c>
    </row>
    <row r="25">
      <c r="A25" s="2" t="s">
        <v>14</v>
      </c>
      <c r="B25" s="5">
        <f t="shared" si="2"/>
        <v>22</v>
      </c>
      <c r="C25" s="5">
        <v>30.0</v>
      </c>
      <c r="E25" s="6">
        <f t="shared" ref="E25:F25" si="26">log(B25)</f>
        <v>1.342422681</v>
      </c>
      <c r="F25" s="6">
        <f t="shared" si="26"/>
        <v>1.477121255</v>
      </c>
      <c r="J25" s="6">
        <f t="shared" si="4"/>
        <v>0.06656654954</v>
      </c>
      <c r="K25" s="6">
        <f t="shared" si="5"/>
        <v>31.41563652</v>
      </c>
      <c r="M25" s="6">
        <f t="shared" si="6"/>
        <v>0.0637907415</v>
      </c>
    </row>
    <row r="26">
      <c r="A26" s="2" t="s">
        <v>42</v>
      </c>
      <c r="B26" s="5">
        <f t="shared" si="2"/>
        <v>23</v>
      </c>
      <c r="C26" s="5">
        <v>29.0</v>
      </c>
      <c r="E26" s="6">
        <f t="shared" ref="E26:F26" si="27">log(B26)</f>
        <v>1.361727836</v>
      </c>
      <c r="F26" s="6">
        <f t="shared" si="27"/>
        <v>1.462397998</v>
      </c>
      <c r="J26" s="6">
        <f t="shared" si="4"/>
        <v>0.06402262677</v>
      </c>
      <c r="K26" s="6">
        <f t="shared" si="5"/>
        <v>30.21504923</v>
      </c>
      <c r="M26" s="6">
        <f t="shared" si="6"/>
        <v>0.04886123543</v>
      </c>
    </row>
    <row r="27">
      <c r="A27" s="2" t="s">
        <v>39</v>
      </c>
      <c r="B27" s="5">
        <f t="shared" si="2"/>
        <v>24</v>
      </c>
      <c r="C27" s="5">
        <v>29.0</v>
      </c>
      <c r="E27" s="6">
        <f t="shared" ref="E27:F27" si="28">log(B27)</f>
        <v>1.380211242</v>
      </c>
      <c r="F27" s="6">
        <f t="shared" si="28"/>
        <v>1.462397998</v>
      </c>
      <c r="J27" s="6">
        <f t="shared" si="4"/>
        <v>0.06167813917</v>
      </c>
      <c r="K27" s="6">
        <f t="shared" si="5"/>
        <v>29.10858404</v>
      </c>
      <c r="M27" s="6">
        <f t="shared" si="6"/>
        <v>0.000405052086</v>
      </c>
    </row>
    <row r="28">
      <c r="A28" s="7" t="s">
        <v>47</v>
      </c>
      <c r="B28" s="5">
        <f t="shared" si="2"/>
        <v>25</v>
      </c>
      <c r="C28" s="5">
        <v>27.0</v>
      </c>
      <c r="E28" s="6">
        <f t="shared" ref="E28:F28" si="29">log(B28)</f>
        <v>1.397940009</v>
      </c>
      <c r="F28" s="6">
        <f t="shared" si="29"/>
        <v>1.431363764</v>
      </c>
      <c r="J28" s="6">
        <f t="shared" si="4"/>
        <v>0.05951008072</v>
      </c>
      <c r="K28" s="6">
        <f t="shared" si="5"/>
        <v>28.08538339</v>
      </c>
      <c r="M28" s="6">
        <f t="shared" si="6"/>
        <v>0.04194555916</v>
      </c>
    </row>
    <row r="29">
      <c r="A29" s="2" t="s">
        <v>28</v>
      </c>
      <c r="B29" s="5">
        <f t="shared" si="2"/>
        <v>26</v>
      </c>
      <c r="C29" s="5">
        <v>27.0</v>
      </c>
      <c r="E29" s="6">
        <f t="shared" ref="E29:F29" si="30">log(B29)</f>
        <v>1.414973348</v>
      </c>
      <c r="F29" s="6">
        <f t="shared" si="30"/>
        <v>1.431363764</v>
      </c>
      <c r="J29" s="6">
        <f t="shared" si="4"/>
        <v>0.05749888402</v>
      </c>
      <c r="K29" s="6">
        <f t="shared" si="5"/>
        <v>27.1362126</v>
      </c>
      <c r="M29" s="6">
        <f t="shared" si="6"/>
        <v>0.0006837311365</v>
      </c>
    </row>
    <row r="30">
      <c r="A30" s="2" t="s">
        <v>70</v>
      </c>
      <c r="B30" s="5">
        <f t="shared" si="2"/>
        <v>27</v>
      </c>
      <c r="C30" s="5">
        <v>25.0</v>
      </c>
      <c r="E30" s="6">
        <f t="shared" ref="E30:F30" si="31">log(B30)</f>
        <v>1.431363764</v>
      </c>
      <c r="F30" s="6">
        <f t="shared" si="31"/>
        <v>1.397940009</v>
      </c>
      <c r="J30" s="6">
        <f t="shared" si="4"/>
        <v>0.05562779776</v>
      </c>
      <c r="K30" s="6">
        <f t="shared" si="5"/>
        <v>26.25316599</v>
      </c>
      <c r="M30" s="6">
        <f t="shared" si="6"/>
        <v>0.05981849987</v>
      </c>
    </row>
    <row r="31">
      <c r="A31" s="2" t="s">
        <v>109</v>
      </c>
      <c r="B31" s="5">
        <f t="shared" si="2"/>
        <v>28</v>
      </c>
      <c r="C31" s="5">
        <v>24.0</v>
      </c>
      <c r="E31" s="6">
        <f t="shared" ref="E31:F31" si="32">log(B31)</f>
        <v>1.447158031</v>
      </c>
      <c r="F31" s="6">
        <f t="shared" si="32"/>
        <v>1.380211242</v>
      </c>
      <c r="J31" s="6">
        <f t="shared" si="4"/>
        <v>0.0538823951</v>
      </c>
      <c r="K31" s="6">
        <f t="shared" si="5"/>
        <v>25.42943492</v>
      </c>
      <c r="M31" s="6">
        <f t="shared" si="6"/>
        <v>0.08035114375</v>
      </c>
    </row>
    <row r="32">
      <c r="A32" s="7" t="s">
        <v>65</v>
      </c>
      <c r="B32" s="5">
        <f t="shared" si="2"/>
        <v>29</v>
      </c>
      <c r="C32" s="5">
        <v>24.0</v>
      </c>
      <c r="E32" s="6">
        <f t="shared" ref="E32:F32" si="33">log(B32)</f>
        <v>1.462397998</v>
      </c>
      <c r="F32" s="6">
        <f t="shared" si="33"/>
        <v>1.380211242</v>
      </c>
      <c r="J32" s="6">
        <f t="shared" si="4"/>
        <v>0.05225018196</v>
      </c>
      <c r="K32" s="6">
        <f t="shared" si="5"/>
        <v>24.65912288</v>
      </c>
      <c r="M32" s="6">
        <f t="shared" si="6"/>
        <v>0.01761794074</v>
      </c>
    </row>
    <row r="33">
      <c r="A33" s="7" t="s">
        <v>113</v>
      </c>
      <c r="B33" s="5">
        <f t="shared" si="2"/>
        <v>30</v>
      </c>
      <c r="C33" s="5">
        <v>23.0</v>
      </c>
      <c r="E33" s="6">
        <f t="shared" ref="E33:F33" si="34">log(B33)</f>
        <v>1.477121255</v>
      </c>
      <c r="F33" s="6">
        <f t="shared" si="34"/>
        <v>1.361727836</v>
      </c>
      <c r="J33" s="6">
        <f t="shared" si="4"/>
        <v>0.05072028217</v>
      </c>
      <c r="K33" s="6">
        <f t="shared" si="5"/>
        <v>23.93709693</v>
      </c>
      <c r="M33" s="6">
        <f t="shared" si="6"/>
        <v>0.03668576278</v>
      </c>
    </row>
    <row r="34">
      <c r="A34" s="2" t="s">
        <v>43</v>
      </c>
      <c r="B34" s="5">
        <f t="shared" si="2"/>
        <v>31</v>
      </c>
      <c r="C34" s="5">
        <v>22.0</v>
      </c>
      <c r="E34" s="6">
        <f t="shared" ref="E34:F34" si="35">log(B34)</f>
        <v>1.491361694</v>
      </c>
      <c r="F34" s="6">
        <f t="shared" si="35"/>
        <v>1.342422681</v>
      </c>
      <c r="J34" s="6">
        <f t="shared" si="4"/>
        <v>0.04928318241</v>
      </c>
      <c r="K34" s="6">
        <f t="shared" si="5"/>
        <v>23.25886734</v>
      </c>
      <c r="M34" s="6">
        <f t="shared" si="6"/>
        <v>0.06813517433</v>
      </c>
    </row>
    <row r="35">
      <c r="A35" s="2" t="s">
        <v>332</v>
      </c>
      <c r="B35" s="5">
        <f t="shared" si="2"/>
        <v>32</v>
      </c>
      <c r="C35" s="5">
        <v>21.0</v>
      </c>
      <c r="E35" s="6">
        <f t="shared" ref="E35:F35" si="36">log(B35)</f>
        <v>1.505149978</v>
      </c>
      <c r="F35" s="6">
        <f t="shared" si="36"/>
        <v>1.322219295</v>
      </c>
      <c r="J35" s="6">
        <f t="shared" si="4"/>
        <v>0.04793052413</v>
      </c>
      <c r="K35" s="6">
        <f t="shared" si="5"/>
        <v>22.62048934</v>
      </c>
      <c r="M35" s="6">
        <f t="shared" si="6"/>
        <v>0.1160888104</v>
      </c>
    </row>
    <row r="36">
      <c r="A36" s="7" t="s">
        <v>118</v>
      </c>
      <c r="B36" s="5">
        <f t="shared" si="2"/>
        <v>33</v>
      </c>
      <c r="C36" s="5">
        <v>21.0</v>
      </c>
      <c r="E36" s="6">
        <f t="shared" ref="E36:F36" si="37">log(B36)</f>
        <v>1.51851394</v>
      </c>
      <c r="F36" s="6">
        <f t="shared" si="37"/>
        <v>1.322219295</v>
      </c>
      <c r="J36" s="6">
        <f t="shared" si="4"/>
        <v>0.04665493257</v>
      </c>
      <c r="K36" s="6">
        <f t="shared" si="5"/>
        <v>22.01848246</v>
      </c>
      <c r="M36" s="6">
        <f t="shared" si="6"/>
        <v>0.04711071784</v>
      </c>
    </row>
    <row r="37">
      <c r="A37" s="7" t="s">
        <v>35</v>
      </c>
      <c r="B37" s="5">
        <f t="shared" si="2"/>
        <v>34</v>
      </c>
      <c r="C37" s="5">
        <v>21.0</v>
      </c>
      <c r="E37" s="6">
        <f t="shared" ref="E37:F37" si="38">log(B37)</f>
        <v>1.531478917</v>
      </c>
      <c r="F37" s="6">
        <f t="shared" si="38"/>
        <v>1.322219295</v>
      </c>
      <c r="J37" s="6">
        <f t="shared" si="4"/>
        <v>0.04544987536</v>
      </c>
      <c r="K37" s="6">
        <f t="shared" si="5"/>
        <v>21.44976379</v>
      </c>
      <c r="M37" s="6">
        <f t="shared" si="6"/>
        <v>0.009430755153</v>
      </c>
    </row>
    <row r="38">
      <c r="A38" s="2" t="s">
        <v>71</v>
      </c>
      <c r="B38" s="5">
        <f t="shared" si="2"/>
        <v>35</v>
      </c>
      <c r="C38" s="5">
        <v>20.0</v>
      </c>
      <c r="E38" s="6">
        <f t="shared" ref="E38:F38" si="39">log(B38)</f>
        <v>1.544068044</v>
      </c>
      <c r="F38" s="6">
        <f t="shared" si="39"/>
        <v>1.301029996</v>
      </c>
      <c r="J38" s="6">
        <f t="shared" si="4"/>
        <v>0.04430954501</v>
      </c>
      <c r="K38" s="6">
        <f t="shared" si="5"/>
        <v>20.91159253</v>
      </c>
      <c r="M38" s="6">
        <f t="shared" si="6"/>
        <v>0.03973876895</v>
      </c>
    </row>
    <row r="39">
      <c r="A39" s="2" t="s">
        <v>509</v>
      </c>
      <c r="B39" s="5">
        <f t="shared" si="2"/>
        <v>36</v>
      </c>
      <c r="C39" s="5">
        <v>20.0</v>
      </c>
      <c r="E39" s="6">
        <f t="shared" ref="E39:F39" si="40">log(B39)</f>
        <v>1.556302501</v>
      </c>
      <c r="F39" s="6">
        <f t="shared" si="40"/>
        <v>1.301029996</v>
      </c>
      <c r="J39" s="6">
        <f t="shared" si="4"/>
        <v>0.04322876045</v>
      </c>
      <c r="K39" s="6">
        <f t="shared" si="5"/>
        <v>20.40152351</v>
      </c>
      <c r="M39" s="6">
        <f t="shared" si="6"/>
        <v>0.007902406271</v>
      </c>
    </row>
    <row r="40">
      <c r="A40" s="2" t="s">
        <v>36</v>
      </c>
      <c r="B40" s="5">
        <f t="shared" si="2"/>
        <v>37</v>
      </c>
      <c r="C40" s="5">
        <v>20.0</v>
      </c>
      <c r="E40" s="6">
        <f t="shared" ref="E40:F40" si="41">log(B40)</f>
        <v>1.568201724</v>
      </c>
      <c r="F40" s="6">
        <f t="shared" si="41"/>
        <v>1.301029996</v>
      </c>
      <c r="J40" s="6">
        <f t="shared" si="4"/>
        <v>0.04220288439</v>
      </c>
      <c r="K40" s="6">
        <f t="shared" si="5"/>
        <v>19.91736818</v>
      </c>
      <c r="M40" s="6">
        <f t="shared" si="6"/>
        <v>0.0003428172316</v>
      </c>
    </row>
    <row r="41">
      <c r="A41" s="2" t="s">
        <v>66</v>
      </c>
      <c r="B41" s="5">
        <f t="shared" si="2"/>
        <v>38</v>
      </c>
      <c r="C41" s="5">
        <v>19.0</v>
      </c>
      <c r="E41" s="6">
        <f t="shared" ref="E41:F41" si="42">log(B41)</f>
        <v>1.579783597</v>
      </c>
      <c r="F41" s="6">
        <f t="shared" si="42"/>
        <v>1.278753601</v>
      </c>
      <c r="J41" s="6">
        <f t="shared" si="4"/>
        <v>0.04122775341</v>
      </c>
      <c r="K41" s="6">
        <f t="shared" si="5"/>
        <v>19.45716166</v>
      </c>
      <c r="M41" s="6">
        <f t="shared" si="6"/>
        <v>0.01074138074</v>
      </c>
    </row>
    <row r="42">
      <c r="A42" s="7" t="s">
        <v>49</v>
      </c>
      <c r="B42" s="5">
        <f t="shared" si="2"/>
        <v>39</v>
      </c>
      <c r="C42" s="5">
        <v>19.0</v>
      </c>
      <c r="E42" s="6">
        <f t="shared" ref="E42:F42" si="43">log(B42)</f>
        <v>1.591064607</v>
      </c>
      <c r="F42" s="6">
        <f t="shared" si="43"/>
        <v>1.278753601</v>
      </c>
      <c r="J42" s="6">
        <f t="shared" si="4"/>
        <v>0.04029961858</v>
      </c>
      <c r="K42" s="6">
        <f t="shared" si="5"/>
        <v>19.01913465</v>
      </c>
      <c r="M42" s="6">
        <f t="shared" si="6"/>
        <v>0.00001925087505</v>
      </c>
    </row>
    <row r="43">
      <c r="A43" s="2" t="s">
        <v>141</v>
      </c>
      <c r="B43" s="5">
        <f t="shared" si="2"/>
        <v>40</v>
      </c>
      <c r="C43" s="5">
        <v>19.0</v>
      </c>
      <c r="E43" s="6">
        <f t="shared" ref="E43:F43" si="44">log(B43)</f>
        <v>1.602059991</v>
      </c>
      <c r="F43" s="6">
        <f t="shared" si="44"/>
        <v>1.278753601</v>
      </c>
      <c r="J43" s="6">
        <f t="shared" si="4"/>
        <v>0.0394150949</v>
      </c>
      <c r="K43" s="6">
        <f t="shared" si="5"/>
        <v>18.60168964</v>
      </c>
      <c r="M43" s="6">
        <f t="shared" si="6"/>
        <v>0.00852885675</v>
      </c>
    </row>
    <row r="44">
      <c r="A44" s="2" t="s">
        <v>77</v>
      </c>
      <c r="B44" s="5">
        <f t="shared" si="2"/>
        <v>41</v>
      </c>
      <c r="C44" s="5">
        <v>19.0</v>
      </c>
      <c r="E44" s="6">
        <f t="shared" ref="E44:F44" si="45">log(B44)</f>
        <v>1.612783857</v>
      </c>
      <c r="F44" s="6">
        <f t="shared" si="45"/>
        <v>1.278753601</v>
      </c>
      <c r="J44" s="6">
        <f t="shared" si="4"/>
        <v>0.03857111789</v>
      </c>
      <c r="K44" s="6">
        <f t="shared" si="5"/>
        <v>18.20338035</v>
      </c>
      <c r="M44" s="6">
        <f t="shared" si="6"/>
        <v>0.03486181459</v>
      </c>
    </row>
    <row r="45">
      <c r="A45" s="7" t="s">
        <v>68</v>
      </c>
      <c r="B45" s="5">
        <f t="shared" si="2"/>
        <v>42</v>
      </c>
      <c r="C45" s="5">
        <v>18.0</v>
      </c>
      <c r="E45" s="6">
        <f t="shared" ref="E45:F45" si="46">log(B45)</f>
        <v>1.62324929</v>
      </c>
      <c r="F45" s="6">
        <f t="shared" si="46"/>
        <v>1.255272505</v>
      </c>
      <c r="J45" s="6">
        <f t="shared" si="4"/>
        <v>0.03776490636</v>
      </c>
      <c r="K45" s="6">
        <f t="shared" si="5"/>
        <v>17.82289422</v>
      </c>
      <c r="M45" s="6">
        <f t="shared" si="6"/>
        <v>0.001759896898</v>
      </c>
    </row>
    <row r="46">
      <c r="A46" s="2" t="s">
        <v>105</v>
      </c>
      <c r="B46" s="5">
        <f t="shared" si="2"/>
        <v>43</v>
      </c>
      <c r="C46" s="5">
        <v>18.0</v>
      </c>
      <c r="E46" s="6">
        <f t="shared" ref="E46:F46" si="47">log(B46)</f>
        <v>1.633468456</v>
      </c>
      <c r="F46" s="6">
        <f t="shared" si="47"/>
        <v>1.255272505</v>
      </c>
      <c r="J46" s="6">
        <f t="shared" si="4"/>
        <v>0.03699393021</v>
      </c>
      <c r="K46" s="6">
        <f t="shared" si="5"/>
        <v>17.4590372</v>
      </c>
      <c r="M46" s="6">
        <f t="shared" si="6"/>
        <v>0.0167615629</v>
      </c>
    </row>
    <row r="47">
      <c r="A47" s="2" t="s">
        <v>29</v>
      </c>
      <c r="B47" s="5">
        <f t="shared" si="2"/>
        <v>44</v>
      </c>
      <c r="C47" s="5">
        <v>18.0</v>
      </c>
      <c r="E47" s="6">
        <f t="shared" ref="E47:F47" si="48">log(B47)</f>
        <v>1.643452676</v>
      </c>
      <c r="F47" s="6">
        <f t="shared" si="48"/>
        <v>1.255272505</v>
      </c>
      <c r="J47" s="6">
        <f t="shared" si="4"/>
        <v>0.03625588258</v>
      </c>
      <c r="K47" s="6">
        <f t="shared" si="5"/>
        <v>17.11072057</v>
      </c>
      <c r="M47" s="6">
        <f t="shared" si="6"/>
        <v>0.04621768543</v>
      </c>
    </row>
    <row r="48">
      <c r="A48" s="2" t="s">
        <v>334</v>
      </c>
      <c r="B48" s="5">
        <f t="shared" si="2"/>
        <v>45</v>
      </c>
      <c r="C48" s="5">
        <v>17.0</v>
      </c>
      <c r="E48" s="6">
        <f t="shared" ref="E48:F48" si="49">log(B48)</f>
        <v>1.653212514</v>
      </c>
      <c r="F48" s="6">
        <f t="shared" si="49"/>
        <v>1.230448921</v>
      </c>
      <c r="J48" s="6">
        <f t="shared" si="4"/>
        <v>0.03554865561</v>
      </c>
      <c r="K48" s="6">
        <f t="shared" si="5"/>
        <v>16.77694955</v>
      </c>
      <c r="M48" s="6">
        <f t="shared" si="6"/>
        <v>0.002965467835</v>
      </c>
    </row>
    <row r="49">
      <c r="A49" s="2" t="s">
        <v>510</v>
      </c>
      <c r="B49" s="5">
        <f t="shared" si="2"/>
        <v>46</v>
      </c>
      <c r="C49" s="5">
        <v>17.0</v>
      </c>
      <c r="E49" s="6">
        <f t="shared" ref="E49:F49" si="50">log(B49)</f>
        <v>1.662757832</v>
      </c>
      <c r="F49" s="6">
        <f t="shared" si="50"/>
        <v>1.230448921</v>
      </c>
      <c r="J49" s="6">
        <f t="shared" si="4"/>
        <v>0.03487031932</v>
      </c>
      <c r="K49" s="6">
        <f t="shared" si="5"/>
        <v>16.45681329</v>
      </c>
      <c r="M49" s="6">
        <f t="shared" si="6"/>
        <v>0.01792885412</v>
      </c>
    </row>
    <row r="50">
      <c r="A50" s="2" t="s">
        <v>511</v>
      </c>
      <c r="B50" s="5">
        <f t="shared" si="2"/>
        <v>47</v>
      </c>
      <c r="C50" s="5">
        <v>17.0</v>
      </c>
      <c r="E50" s="6">
        <f t="shared" ref="E50:F50" si="51">log(B50)</f>
        <v>1.672097858</v>
      </c>
      <c r="F50" s="6">
        <f t="shared" si="51"/>
        <v>1.230448921</v>
      </c>
      <c r="J50" s="6">
        <f t="shared" si="4"/>
        <v>0.03421910314</v>
      </c>
      <c r="K50" s="6">
        <f t="shared" si="5"/>
        <v>16.14947618</v>
      </c>
      <c r="M50" s="6">
        <f t="shared" si="6"/>
        <v>0.04479345112</v>
      </c>
    </row>
    <row r="51">
      <c r="A51" s="2" t="s">
        <v>34</v>
      </c>
      <c r="B51" s="5">
        <f t="shared" si="2"/>
        <v>48</v>
      </c>
      <c r="C51" s="5">
        <v>16.0</v>
      </c>
      <c r="E51" s="6">
        <f t="shared" ref="E51:F51" si="52">log(B51)</f>
        <v>1.681241237</v>
      </c>
      <c r="F51" s="6">
        <f t="shared" si="52"/>
        <v>1.204119983</v>
      </c>
      <c r="J51" s="6">
        <f t="shared" si="4"/>
        <v>0.03359337966</v>
      </c>
      <c r="K51" s="6">
        <f t="shared" si="5"/>
        <v>15.85417018</v>
      </c>
      <c r="M51" s="6">
        <f t="shared" si="6"/>
        <v>0.001341371763</v>
      </c>
    </row>
    <row r="52">
      <c r="A52" s="2" t="s">
        <v>32</v>
      </c>
      <c r="B52" s="5">
        <f t="shared" si="2"/>
        <v>49</v>
      </c>
      <c r="C52" s="5">
        <v>16.0</v>
      </c>
      <c r="E52" s="6">
        <f t="shared" ref="E52:F52" si="53">log(B52)</f>
        <v>1.69019608</v>
      </c>
      <c r="F52" s="6">
        <f t="shared" si="53"/>
        <v>1.204119983</v>
      </c>
      <c r="J52" s="6">
        <f t="shared" si="4"/>
        <v>0.03299165041</v>
      </c>
      <c r="K52" s="6">
        <f t="shared" si="5"/>
        <v>15.5701881</v>
      </c>
      <c r="M52" s="6">
        <f t="shared" si="6"/>
        <v>0.01186487092</v>
      </c>
    </row>
    <row r="53">
      <c r="A53" s="2" t="s">
        <v>75</v>
      </c>
      <c r="B53" s="5">
        <f t="shared" si="2"/>
        <v>50</v>
      </c>
      <c r="C53" s="5">
        <v>16.0</v>
      </c>
      <c r="E53" s="6">
        <f t="shared" ref="E53:F53" si="54">log(B53)</f>
        <v>1.698970004</v>
      </c>
      <c r="F53" s="6">
        <f t="shared" si="54"/>
        <v>1.204119983</v>
      </c>
      <c r="J53" s="6">
        <f t="shared" si="4"/>
        <v>0.03241253323</v>
      </c>
      <c r="K53" s="6">
        <f t="shared" si="5"/>
        <v>15.29687763</v>
      </c>
      <c r="M53" s="6">
        <f t="shared" si="6"/>
        <v>0.03231908381</v>
      </c>
    </row>
    <row r="54">
      <c r="A54" s="2" t="s">
        <v>116</v>
      </c>
      <c r="B54" s="5">
        <f t="shared" si="2"/>
        <v>51</v>
      </c>
      <c r="C54" s="5">
        <v>16.0</v>
      </c>
      <c r="E54" s="6">
        <f t="shared" ref="E54:F54" si="55">log(B54)</f>
        <v>1.707570176</v>
      </c>
      <c r="F54" s="6">
        <f t="shared" si="55"/>
        <v>1.204119983</v>
      </c>
      <c r="J54" s="6">
        <f t="shared" si="4"/>
        <v>0.03185475115</v>
      </c>
      <c r="K54" s="6">
        <f t="shared" si="5"/>
        <v>15.03363612</v>
      </c>
      <c r="M54" s="6">
        <f t="shared" si="6"/>
        <v>0.06211798304</v>
      </c>
    </row>
    <row r="55">
      <c r="A55" s="2" t="s">
        <v>155</v>
      </c>
      <c r="B55" s="5">
        <f t="shared" si="2"/>
        <v>52</v>
      </c>
      <c r="C55" s="5">
        <v>15.0</v>
      </c>
      <c r="E55" s="6">
        <f t="shared" ref="E55:F55" si="56">log(B55)</f>
        <v>1.716003344</v>
      </c>
      <c r="F55" s="6">
        <f t="shared" si="56"/>
        <v>1.176091259</v>
      </c>
      <c r="J55" s="6">
        <f t="shared" si="4"/>
        <v>0.03131712252</v>
      </c>
      <c r="K55" s="6">
        <f t="shared" si="5"/>
        <v>14.77990589</v>
      </c>
      <c r="M55" s="6">
        <f t="shared" si="6"/>
        <v>0.0032775186</v>
      </c>
    </row>
    <row r="56">
      <c r="A56" s="2" t="s">
        <v>512</v>
      </c>
      <c r="B56" s="5">
        <f t="shared" si="2"/>
        <v>53</v>
      </c>
      <c r="C56" s="5">
        <v>15.0</v>
      </c>
      <c r="E56" s="6">
        <f t="shared" ref="E56:F56" si="57">log(B56)</f>
        <v>1.72427587</v>
      </c>
      <c r="F56" s="6">
        <f t="shared" si="57"/>
        <v>1.176091259</v>
      </c>
      <c r="J56" s="6">
        <f t="shared" si="4"/>
        <v>0.03079855221</v>
      </c>
      <c r="K56" s="6">
        <f t="shared" si="5"/>
        <v>14.53517012</v>
      </c>
      <c r="M56" s="6">
        <f t="shared" si="6"/>
        <v>0.01486510444</v>
      </c>
    </row>
    <row r="57">
      <c r="A57" s="2" t="s">
        <v>44</v>
      </c>
      <c r="B57" s="5">
        <f t="shared" si="2"/>
        <v>54</v>
      </c>
      <c r="C57" s="5">
        <v>14.0</v>
      </c>
      <c r="E57" s="6">
        <f t="shared" ref="E57:F57" si="58">log(B57)</f>
        <v>1.73239376</v>
      </c>
      <c r="F57" s="6">
        <f t="shared" si="58"/>
        <v>1.146128036</v>
      </c>
      <c r="J57" s="6">
        <f t="shared" si="4"/>
        <v>0.03029802382</v>
      </c>
      <c r="K57" s="6">
        <f t="shared" si="5"/>
        <v>14.2989491</v>
      </c>
      <c r="M57" s="6">
        <f t="shared" si="6"/>
        <v>0.006250149063</v>
      </c>
    </row>
    <row r="58">
      <c r="A58" s="2" t="s">
        <v>162</v>
      </c>
      <c r="B58" s="5">
        <f t="shared" si="2"/>
        <v>55</v>
      </c>
      <c r="C58" s="5">
        <v>14.0</v>
      </c>
      <c r="E58" s="6">
        <f t="shared" ref="E58:F58" si="59">log(B58)</f>
        <v>1.740362689</v>
      </c>
      <c r="F58" s="6">
        <f t="shared" si="59"/>
        <v>1.146128036</v>
      </c>
      <c r="J58" s="6">
        <f t="shared" si="4"/>
        <v>0.02981459265</v>
      </c>
      <c r="K58" s="6">
        <f t="shared" si="5"/>
        <v>14.070797</v>
      </c>
      <c r="M58" s="6">
        <f t="shared" si="6"/>
        <v>0.0003562140206</v>
      </c>
    </row>
    <row r="59">
      <c r="A59" s="2" t="s">
        <v>38</v>
      </c>
      <c r="B59" s="5">
        <f t="shared" si="2"/>
        <v>56</v>
      </c>
      <c r="C59" s="5">
        <v>14.0</v>
      </c>
      <c r="E59" s="6">
        <f t="shared" ref="E59:F59" si="60">log(B59)</f>
        <v>1.748188027</v>
      </c>
      <c r="F59" s="6">
        <f t="shared" si="60"/>
        <v>1.146128036</v>
      </c>
      <c r="J59" s="6">
        <f t="shared" si="4"/>
        <v>0.02934737947</v>
      </c>
      <c r="K59" s="6">
        <f t="shared" si="5"/>
        <v>13.85029888</v>
      </c>
      <c r="M59" s="6">
        <f t="shared" si="6"/>
        <v>0.001618046405</v>
      </c>
    </row>
    <row r="60">
      <c r="A60" s="2" t="s">
        <v>513</v>
      </c>
      <c r="B60" s="5">
        <f t="shared" si="2"/>
        <v>57</v>
      </c>
      <c r="C60" s="5">
        <v>14.0</v>
      </c>
      <c r="E60" s="6">
        <f t="shared" ref="E60:F60" si="61">log(B60)</f>
        <v>1.755874856</v>
      </c>
      <c r="F60" s="6">
        <f t="shared" si="61"/>
        <v>1.146128036</v>
      </c>
      <c r="J60" s="6">
        <f t="shared" si="4"/>
        <v>0.02889556494</v>
      </c>
      <c r="K60" s="6">
        <f t="shared" si="5"/>
        <v>13.63706804</v>
      </c>
      <c r="M60" s="6">
        <f t="shared" si="6"/>
        <v>0.009658939086</v>
      </c>
    </row>
    <row r="61">
      <c r="A61" s="2" t="s">
        <v>256</v>
      </c>
      <c r="B61" s="5">
        <f t="shared" si="2"/>
        <v>58</v>
      </c>
      <c r="C61" s="5">
        <v>13.0</v>
      </c>
      <c r="E61" s="6">
        <f t="shared" ref="E61:F61" si="62">log(B61)</f>
        <v>1.763427994</v>
      </c>
      <c r="F61" s="6">
        <f t="shared" si="62"/>
        <v>1.113943352</v>
      </c>
      <c r="J61" s="6">
        <f t="shared" si="4"/>
        <v>0.0284583845</v>
      </c>
      <c r="K61" s="6">
        <f t="shared" si="5"/>
        <v>13.43074366</v>
      </c>
      <c r="M61" s="6">
        <f t="shared" si="6"/>
        <v>0.01381458155</v>
      </c>
    </row>
    <row r="62">
      <c r="A62" s="2" t="s">
        <v>484</v>
      </c>
      <c r="B62" s="5">
        <f t="shared" si="2"/>
        <v>59</v>
      </c>
      <c r="C62" s="5">
        <v>13.0</v>
      </c>
      <c r="E62" s="6">
        <f t="shared" ref="E62:F62" si="63">log(B62)</f>
        <v>1.770852012</v>
      </c>
      <c r="F62" s="6">
        <f t="shared" si="63"/>
        <v>1.113943352</v>
      </c>
      <c r="J62" s="6">
        <f t="shared" si="4"/>
        <v>0.02803512392</v>
      </c>
      <c r="K62" s="6">
        <f t="shared" si="5"/>
        <v>13.23098867</v>
      </c>
      <c r="M62" s="6">
        <f t="shared" si="6"/>
        <v>0.00403263631</v>
      </c>
    </row>
    <row r="63">
      <c r="A63" s="2" t="s">
        <v>230</v>
      </c>
      <c r="B63" s="5">
        <f t="shared" si="2"/>
        <v>60</v>
      </c>
      <c r="C63" s="5">
        <v>13.0</v>
      </c>
      <c r="E63" s="6">
        <f t="shared" ref="E63:F63" si="64">log(B63)</f>
        <v>1.77815125</v>
      </c>
      <c r="F63" s="6">
        <f t="shared" si="64"/>
        <v>1.113943352</v>
      </c>
      <c r="J63" s="6">
        <f t="shared" si="4"/>
        <v>0.02762511513</v>
      </c>
      <c r="K63" s="6">
        <f t="shared" si="5"/>
        <v>13.03748777</v>
      </c>
      <c r="M63" s="6">
        <f t="shared" si="6"/>
        <v>0.0001077917004</v>
      </c>
    </row>
    <row r="64">
      <c r="A64" s="2" t="s">
        <v>299</v>
      </c>
      <c r="B64" s="5">
        <f t="shared" si="2"/>
        <v>61</v>
      </c>
      <c r="C64" s="5">
        <v>13.0</v>
      </c>
      <c r="E64" s="6">
        <f t="shared" ref="E64:F64" si="65">log(B64)</f>
        <v>1.785329835</v>
      </c>
      <c r="F64" s="6">
        <f t="shared" si="65"/>
        <v>1.113943352</v>
      </c>
      <c r="J64" s="6">
        <f t="shared" si="4"/>
        <v>0.02722773258</v>
      </c>
      <c r="K64" s="6">
        <f t="shared" si="5"/>
        <v>12.84994574</v>
      </c>
      <c r="M64" s="6">
        <f t="shared" si="6"/>
        <v>0.001752247118</v>
      </c>
    </row>
    <row r="65">
      <c r="A65" s="2" t="s">
        <v>217</v>
      </c>
      <c r="B65" s="5">
        <f t="shared" si="2"/>
        <v>62</v>
      </c>
      <c r="C65" s="5">
        <v>13.0</v>
      </c>
      <c r="E65" s="6">
        <f t="shared" ref="E65:F65" si="66">log(B65)</f>
        <v>1.792391689</v>
      </c>
      <c r="F65" s="6">
        <f t="shared" si="66"/>
        <v>1.113943352</v>
      </c>
      <c r="J65" s="6">
        <f t="shared" si="4"/>
        <v>0.02684238986</v>
      </c>
      <c r="K65" s="6">
        <f t="shared" si="5"/>
        <v>12.66808583</v>
      </c>
      <c r="M65" s="6">
        <f t="shared" si="6"/>
        <v>0.008696421534</v>
      </c>
    </row>
    <row r="66">
      <c r="A66" s="2" t="s">
        <v>514</v>
      </c>
      <c r="B66" s="5">
        <f t="shared" si="2"/>
        <v>63</v>
      </c>
      <c r="C66" s="5">
        <v>12.0</v>
      </c>
      <c r="E66" s="6">
        <f t="shared" ref="E66:F66" si="67">log(B66)</f>
        <v>1.799340549</v>
      </c>
      <c r="F66" s="6">
        <f t="shared" si="67"/>
        <v>1.079181246</v>
      </c>
      <c r="J66" s="6">
        <f t="shared" si="4"/>
        <v>0.0264685367</v>
      </c>
      <c r="K66" s="6">
        <f t="shared" si="5"/>
        <v>12.49164834</v>
      </c>
      <c r="M66" s="6">
        <f t="shared" si="6"/>
        <v>0.0193503759</v>
      </c>
    </row>
    <row r="67">
      <c r="A67" s="2" t="s">
        <v>80</v>
      </c>
      <c r="B67" s="5">
        <f t="shared" si="2"/>
        <v>64</v>
      </c>
      <c r="C67" s="5">
        <v>12.0</v>
      </c>
      <c r="E67" s="6">
        <f t="shared" ref="E67:F67" si="68">log(B67)</f>
        <v>1.806179974</v>
      </c>
      <c r="F67" s="6">
        <f t="shared" si="68"/>
        <v>1.079181246</v>
      </c>
      <c r="J67" s="6">
        <f t="shared" si="4"/>
        <v>0.02610565617</v>
      </c>
      <c r="K67" s="6">
        <f t="shared" si="5"/>
        <v>12.32038931</v>
      </c>
      <c r="M67" s="6">
        <f t="shared" si="6"/>
        <v>0.008331661194</v>
      </c>
    </row>
    <row r="68">
      <c r="A68" s="2" t="s">
        <v>51</v>
      </c>
      <c r="B68" s="5">
        <f t="shared" si="2"/>
        <v>65</v>
      </c>
      <c r="C68" s="5">
        <v>12.0</v>
      </c>
      <c r="E68" s="6">
        <f t="shared" ref="E68:F68" si="69">log(B68)</f>
        <v>1.812913357</v>
      </c>
      <c r="F68" s="6">
        <f t="shared" si="69"/>
        <v>1.079181246</v>
      </c>
      <c r="J68" s="6">
        <f t="shared" si="4"/>
        <v>0.02575326221</v>
      </c>
      <c r="K68" s="6">
        <f t="shared" si="5"/>
        <v>12.15407934</v>
      </c>
      <c r="M68" s="6">
        <f t="shared" si="6"/>
        <v>0.001953290233</v>
      </c>
    </row>
    <row r="69">
      <c r="A69" s="2" t="s">
        <v>41</v>
      </c>
      <c r="B69" s="5">
        <f t="shared" si="2"/>
        <v>66</v>
      </c>
      <c r="C69" s="5">
        <v>12.0</v>
      </c>
      <c r="E69" s="6">
        <f t="shared" ref="E69:F69" si="70">log(B69)</f>
        <v>1.819543936</v>
      </c>
      <c r="F69" s="6">
        <f t="shared" si="70"/>
        <v>1.079181246</v>
      </c>
      <c r="J69" s="6">
        <f t="shared" si="4"/>
        <v>0.02541089734</v>
      </c>
      <c r="K69" s="6">
        <f t="shared" si="5"/>
        <v>11.99250254</v>
      </c>
      <c r="M69" s="6">
        <f t="shared" si="6"/>
        <v>0.000004687253679</v>
      </c>
    </row>
    <row r="70">
      <c r="A70" s="2" t="s">
        <v>27</v>
      </c>
      <c r="B70" s="5">
        <f t="shared" si="2"/>
        <v>67</v>
      </c>
      <c r="C70" s="5">
        <v>12.0</v>
      </c>
      <c r="E70" s="6">
        <f t="shared" ref="E70:F70" si="71">log(B70)</f>
        <v>1.826074803</v>
      </c>
      <c r="F70" s="6">
        <f t="shared" si="71"/>
        <v>1.079181246</v>
      </c>
      <c r="J70" s="6">
        <f t="shared" si="4"/>
        <v>0.02507813057</v>
      </c>
      <c r="K70" s="6">
        <f t="shared" si="5"/>
        <v>11.83545549</v>
      </c>
      <c r="M70" s="6">
        <f t="shared" si="6"/>
        <v>0.002287609023</v>
      </c>
    </row>
    <row r="71">
      <c r="A71" s="2" t="s">
        <v>424</v>
      </c>
      <c r="B71" s="5">
        <f t="shared" si="2"/>
        <v>68</v>
      </c>
      <c r="C71" s="5">
        <v>11.0</v>
      </c>
      <c r="E71" s="6">
        <f t="shared" ref="E71:F71" si="72">log(B71)</f>
        <v>1.832508913</v>
      </c>
      <c r="F71" s="6">
        <f t="shared" si="72"/>
        <v>1.041392685</v>
      </c>
      <c r="J71" s="6">
        <f t="shared" si="4"/>
        <v>0.02475455549</v>
      </c>
      <c r="K71" s="6">
        <f t="shared" si="5"/>
        <v>11.68274641</v>
      </c>
      <c r="M71" s="6">
        <f t="shared" si="6"/>
        <v>0.0399000919</v>
      </c>
    </row>
    <row r="72">
      <c r="A72" s="2" t="s">
        <v>98</v>
      </c>
      <c r="B72" s="5">
        <f t="shared" si="2"/>
        <v>69</v>
      </c>
      <c r="C72" s="5">
        <v>11.0</v>
      </c>
      <c r="E72" s="6">
        <f t="shared" ref="E72:F72" si="73">log(B72)</f>
        <v>1.838849091</v>
      </c>
      <c r="F72" s="6">
        <f t="shared" si="73"/>
        <v>1.041392685</v>
      </c>
      <c r="J72" s="6">
        <f t="shared" si="4"/>
        <v>0.02443978857</v>
      </c>
      <c r="K72" s="6">
        <f t="shared" si="5"/>
        <v>11.53419427</v>
      </c>
      <c r="M72" s="6">
        <f t="shared" si="6"/>
        <v>0.02474065462</v>
      </c>
    </row>
    <row r="73">
      <c r="A73" s="2" t="s">
        <v>318</v>
      </c>
      <c r="B73" s="5">
        <f t="shared" si="2"/>
        <v>70</v>
      </c>
      <c r="C73" s="5">
        <v>11.0</v>
      </c>
      <c r="E73" s="6">
        <f t="shared" ref="E73:F73" si="74">log(B73)</f>
        <v>1.84509804</v>
      </c>
      <c r="F73" s="6">
        <f t="shared" si="74"/>
        <v>1.041392685</v>
      </c>
      <c r="J73" s="6">
        <f t="shared" si="4"/>
        <v>0.02413346751</v>
      </c>
      <c r="K73" s="6">
        <f t="shared" si="5"/>
        <v>11.3896281</v>
      </c>
      <c r="M73" s="6">
        <f t="shared" si="6"/>
        <v>0.01332879852</v>
      </c>
    </row>
    <row r="74">
      <c r="A74" s="2" t="s">
        <v>33</v>
      </c>
      <c r="B74" s="5">
        <f t="shared" si="2"/>
        <v>71</v>
      </c>
      <c r="C74" s="5">
        <v>11.0</v>
      </c>
      <c r="E74" s="6">
        <f t="shared" ref="E74:F74" si="75">log(B74)</f>
        <v>1.851258349</v>
      </c>
      <c r="F74" s="6">
        <f t="shared" si="75"/>
        <v>1.041392685</v>
      </c>
      <c r="J74" s="6">
        <f t="shared" si="4"/>
        <v>0.02383524984</v>
      </c>
      <c r="K74" s="6">
        <f t="shared" si="5"/>
        <v>11.24888627</v>
      </c>
      <c r="M74" s="6">
        <f t="shared" si="6"/>
        <v>0.005506711989</v>
      </c>
    </row>
    <row r="75">
      <c r="A75" s="7" t="s">
        <v>56</v>
      </c>
      <c r="B75" s="5">
        <f t="shared" si="2"/>
        <v>72</v>
      </c>
      <c r="C75" s="5">
        <v>11.0</v>
      </c>
      <c r="E75" s="6">
        <f t="shared" ref="E75:F75" si="76">log(B75)</f>
        <v>1.857332496</v>
      </c>
      <c r="F75" s="6">
        <f t="shared" si="76"/>
        <v>1.041392685</v>
      </c>
      <c r="J75" s="6">
        <f t="shared" si="4"/>
        <v>0.02354481152</v>
      </c>
      <c r="K75" s="6">
        <f t="shared" si="5"/>
        <v>11.11181586</v>
      </c>
      <c r="M75" s="6">
        <f t="shared" si="6"/>
        <v>0.001125179349</v>
      </c>
    </row>
    <row r="76">
      <c r="A76" s="2" t="s">
        <v>84</v>
      </c>
      <c r="B76" s="5">
        <f t="shared" si="2"/>
        <v>73</v>
      </c>
      <c r="C76" s="5">
        <v>10.0</v>
      </c>
      <c r="E76" s="6">
        <f t="shared" ref="E76:F76" si="77">log(B76)</f>
        <v>1.86332286</v>
      </c>
      <c r="F76" s="6">
        <f t="shared" si="77"/>
        <v>1</v>
      </c>
      <c r="J76" s="6">
        <f t="shared" si="4"/>
        <v>0.02326184575</v>
      </c>
      <c r="K76" s="6">
        <f t="shared" si="5"/>
        <v>10.97827206</v>
      </c>
      <c r="M76" s="6">
        <f t="shared" si="6"/>
        <v>0.08717366546</v>
      </c>
    </row>
    <row r="77">
      <c r="A77" s="2" t="s">
        <v>340</v>
      </c>
      <c r="B77" s="5">
        <f t="shared" si="2"/>
        <v>74</v>
      </c>
      <c r="C77" s="5">
        <v>10.0</v>
      </c>
      <c r="E77" s="6">
        <f t="shared" ref="E77:F77" si="78">log(B77)</f>
        <v>1.86923172</v>
      </c>
      <c r="F77" s="6">
        <f t="shared" si="78"/>
        <v>1</v>
      </c>
      <c r="J77" s="6">
        <f t="shared" si="4"/>
        <v>0.02298606179</v>
      </c>
      <c r="K77" s="6">
        <f t="shared" si="5"/>
        <v>10.84811767</v>
      </c>
      <c r="M77" s="6">
        <f t="shared" si="6"/>
        <v>0.06630676395</v>
      </c>
    </row>
    <row r="78">
      <c r="A78" s="2" t="s">
        <v>438</v>
      </c>
      <c r="B78" s="5">
        <f t="shared" si="2"/>
        <v>75</v>
      </c>
      <c r="C78" s="5">
        <v>10.0</v>
      </c>
      <c r="E78" s="6">
        <f t="shared" ref="E78:F78" si="79">log(B78)</f>
        <v>1.875061263</v>
      </c>
      <c r="F78" s="6">
        <f t="shared" si="79"/>
        <v>1</v>
      </c>
      <c r="J78" s="6">
        <f t="shared" si="4"/>
        <v>0.02271718397</v>
      </c>
      <c r="K78" s="6">
        <f t="shared" si="5"/>
        <v>10.72122258</v>
      </c>
      <c r="M78" s="6">
        <f t="shared" si="6"/>
        <v>0.04851704276</v>
      </c>
    </row>
    <row r="79">
      <c r="A79" s="2" t="s">
        <v>258</v>
      </c>
      <c r="B79" s="5">
        <f t="shared" si="2"/>
        <v>76</v>
      </c>
      <c r="C79" s="5">
        <v>10.0</v>
      </c>
      <c r="E79" s="6">
        <f t="shared" ref="E79:F79" si="80">log(B79)</f>
        <v>1.880813592</v>
      </c>
      <c r="F79" s="6">
        <f t="shared" si="80"/>
        <v>1</v>
      </c>
      <c r="J79" s="6">
        <f t="shared" si="4"/>
        <v>0.02245495067</v>
      </c>
      <c r="K79" s="6">
        <f t="shared" si="5"/>
        <v>10.59746334</v>
      </c>
      <c r="M79" s="6">
        <f t="shared" si="6"/>
        <v>0.03368376279</v>
      </c>
    </row>
    <row r="80">
      <c r="A80" s="2" t="s">
        <v>123</v>
      </c>
      <c r="B80" s="5">
        <f t="shared" si="2"/>
        <v>77</v>
      </c>
      <c r="C80" s="5">
        <v>10.0</v>
      </c>
      <c r="E80" s="6">
        <f t="shared" ref="E80:F80" si="81">log(B80)</f>
        <v>1.886490725</v>
      </c>
      <c r="F80" s="6">
        <f t="shared" si="81"/>
        <v>1</v>
      </c>
      <c r="J80" s="6">
        <f t="shared" si="4"/>
        <v>0.02219911348</v>
      </c>
      <c r="K80" s="6">
        <f t="shared" si="5"/>
        <v>10.47672269</v>
      </c>
      <c r="M80" s="6">
        <f t="shared" si="6"/>
        <v>0.02169232974</v>
      </c>
    </row>
    <row r="81">
      <c r="A81" s="2" t="s">
        <v>186</v>
      </c>
      <c r="B81" s="5">
        <f t="shared" si="2"/>
        <v>78</v>
      </c>
      <c r="C81" s="5">
        <v>10.0</v>
      </c>
      <c r="E81" s="6">
        <f t="shared" ref="E81:F81" si="82">log(B81)</f>
        <v>1.892094603</v>
      </c>
      <c r="F81" s="6">
        <f t="shared" si="82"/>
        <v>1</v>
      </c>
      <c r="J81" s="6">
        <f t="shared" si="4"/>
        <v>0.02194943631</v>
      </c>
      <c r="K81" s="6">
        <f t="shared" si="5"/>
        <v>10.35888922</v>
      </c>
      <c r="M81" s="6">
        <f t="shared" si="6"/>
        <v>0.01243390797</v>
      </c>
    </row>
    <row r="82">
      <c r="A82" s="2" t="s">
        <v>515</v>
      </c>
      <c r="B82" s="5">
        <f t="shared" si="2"/>
        <v>79</v>
      </c>
      <c r="C82" s="5">
        <v>10.0</v>
      </c>
      <c r="E82" s="6">
        <f t="shared" ref="E82:F82" si="83">log(B82)</f>
        <v>1.897627091</v>
      </c>
      <c r="F82" s="6">
        <f t="shared" si="83"/>
        <v>1</v>
      </c>
      <c r="J82" s="6">
        <f t="shared" si="4"/>
        <v>0.02170569468</v>
      </c>
      <c r="K82" s="6">
        <f t="shared" si="5"/>
        <v>10.243857</v>
      </c>
      <c r="M82" s="6">
        <f t="shared" si="6"/>
        <v>0.005805063141</v>
      </c>
    </row>
    <row r="83">
      <c r="A83" s="2" t="s">
        <v>169</v>
      </c>
      <c r="B83" s="5">
        <f t="shared" si="2"/>
        <v>80</v>
      </c>
      <c r="C83" s="5">
        <v>10.0</v>
      </c>
      <c r="E83" s="6">
        <f t="shared" ref="E83:F83" si="84">log(B83)</f>
        <v>1.903089987</v>
      </c>
      <c r="F83" s="6">
        <f t="shared" si="84"/>
        <v>1</v>
      </c>
      <c r="J83" s="6">
        <f t="shared" si="4"/>
        <v>0.02146767502</v>
      </c>
      <c r="K83" s="6">
        <f t="shared" si="5"/>
        <v>10.13152522</v>
      </c>
      <c r="M83" s="6">
        <f t="shared" si="6"/>
        <v>0.001707431201</v>
      </c>
    </row>
    <row r="84">
      <c r="A84" s="2" t="s">
        <v>52</v>
      </c>
      <c r="B84" s="5">
        <f t="shared" si="2"/>
        <v>81</v>
      </c>
      <c r="C84" s="5">
        <v>10.0</v>
      </c>
      <c r="E84" s="6">
        <f t="shared" ref="E84:F84" si="85">log(B84)</f>
        <v>1.908485019</v>
      </c>
      <c r="F84" s="6">
        <f t="shared" si="85"/>
        <v>1</v>
      </c>
      <c r="J84" s="6">
        <f t="shared" si="4"/>
        <v>0.02123517394</v>
      </c>
      <c r="K84" s="6">
        <f t="shared" si="5"/>
        <v>10.02179789</v>
      </c>
      <c r="M84" s="6">
        <f t="shared" si="6"/>
        <v>0.00004741146866</v>
      </c>
    </row>
    <row r="85">
      <c r="A85" s="2" t="s">
        <v>97</v>
      </c>
      <c r="B85" s="5">
        <f t="shared" si="2"/>
        <v>82</v>
      </c>
      <c r="C85" s="5">
        <v>10.0</v>
      </c>
      <c r="E85" s="6">
        <f t="shared" ref="E85:F85" si="86">log(B85)</f>
        <v>1.913813852</v>
      </c>
      <c r="F85" s="6">
        <f t="shared" si="86"/>
        <v>1</v>
      </c>
      <c r="J85" s="6">
        <f t="shared" si="4"/>
        <v>0.02100799772</v>
      </c>
      <c r="K85" s="6">
        <f t="shared" si="5"/>
        <v>9.9145836</v>
      </c>
      <c r="M85" s="6">
        <f t="shared" si="6"/>
        <v>0.0007358817754</v>
      </c>
    </row>
    <row r="86">
      <c r="A86" s="2" t="s">
        <v>133</v>
      </c>
      <c r="B86" s="5">
        <f t="shared" si="2"/>
        <v>83</v>
      </c>
      <c r="C86" s="5">
        <v>10.0</v>
      </c>
      <c r="E86" s="6">
        <f t="shared" ref="E86:F86" si="87">log(B86)</f>
        <v>1.919078092</v>
      </c>
      <c r="F86" s="6">
        <f t="shared" si="87"/>
        <v>1</v>
      </c>
      <c r="J86" s="6">
        <f t="shared" si="4"/>
        <v>0.02078596167</v>
      </c>
      <c r="K86" s="6">
        <f t="shared" si="5"/>
        <v>9.809795174</v>
      </c>
      <c r="M86" s="6">
        <f t="shared" si="6"/>
        <v>0.003687933851</v>
      </c>
    </row>
    <row r="87">
      <c r="A87" s="2" t="s">
        <v>146</v>
      </c>
      <c r="B87" s="5">
        <f t="shared" si="2"/>
        <v>84</v>
      </c>
      <c r="C87" s="5">
        <v>9.0</v>
      </c>
      <c r="E87" s="6">
        <f t="shared" ref="E87:F87" si="88">log(B87)</f>
        <v>1.924279286</v>
      </c>
      <c r="F87" s="6">
        <f t="shared" si="88"/>
        <v>0.9542425094</v>
      </c>
      <c r="J87" s="6">
        <f t="shared" si="4"/>
        <v>0.02056888963</v>
      </c>
      <c r="K87" s="6">
        <f t="shared" si="5"/>
        <v>9.707349481</v>
      </c>
      <c r="M87" s="6">
        <f t="shared" si="6"/>
        <v>0.05154272947</v>
      </c>
    </row>
    <row r="88">
      <c r="A88" s="2" t="s">
        <v>124</v>
      </c>
      <c r="B88" s="5">
        <f t="shared" si="2"/>
        <v>85</v>
      </c>
      <c r="C88" s="5">
        <v>9.0</v>
      </c>
      <c r="E88" s="6">
        <f t="shared" ref="E88:F88" si="89">log(B88)</f>
        <v>1.929418926</v>
      </c>
      <c r="F88" s="6">
        <f t="shared" si="89"/>
        <v>0.9542425094</v>
      </c>
      <c r="J88" s="6">
        <f t="shared" si="4"/>
        <v>0.02035661348</v>
      </c>
      <c r="K88" s="6">
        <f t="shared" si="5"/>
        <v>9.607167179</v>
      </c>
      <c r="M88" s="6">
        <f t="shared" si="6"/>
        <v>0.03837259994</v>
      </c>
    </row>
    <row r="89">
      <c r="A89" s="2" t="s">
        <v>87</v>
      </c>
      <c r="B89" s="5">
        <f t="shared" si="2"/>
        <v>86</v>
      </c>
      <c r="C89" s="5">
        <v>9.0</v>
      </c>
      <c r="E89" s="6">
        <f t="shared" ref="E89:F89" si="90">log(B89)</f>
        <v>1.934498451</v>
      </c>
      <c r="F89" s="6">
        <f t="shared" si="90"/>
        <v>0.9542425094</v>
      </c>
      <c r="J89" s="6">
        <f t="shared" si="4"/>
        <v>0.0201489727</v>
      </c>
      <c r="K89" s="6">
        <f t="shared" si="5"/>
        <v>9.509172505</v>
      </c>
      <c r="M89" s="6">
        <f t="shared" si="6"/>
        <v>0.02726384865</v>
      </c>
    </row>
    <row r="90">
      <c r="A90" s="2" t="s">
        <v>341</v>
      </c>
      <c r="B90" s="5">
        <f t="shared" si="2"/>
        <v>87</v>
      </c>
      <c r="C90" s="5">
        <v>9.0</v>
      </c>
      <c r="E90" s="6">
        <f t="shared" ref="E90:F90" si="91">log(B90)</f>
        <v>1.939519253</v>
      </c>
      <c r="F90" s="6">
        <f t="shared" si="91"/>
        <v>0.9542425094</v>
      </c>
      <c r="J90" s="6">
        <f t="shared" si="4"/>
        <v>0.01994581391</v>
      </c>
      <c r="K90" s="6">
        <f t="shared" si="5"/>
        <v>9.413293077</v>
      </c>
      <c r="M90" s="6">
        <f t="shared" si="6"/>
        <v>0.01814573986</v>
      </c>
    </row>
    <row r="91">
      <c r="A91" s="2" t="s">
        <v>61</v>
      </c>
      <c r="B91" s="5">
        <f t="shared" si="2"/>
        <v>88</v>
      </c>
      <c r="C91" s="5">
        <v>9.0</v>
      </c>
      <c r="E91" s="6">
        <f t="shared" ref="E91:F91" si="92">log(B91)</f>
        <v>1.944482672</v>
      </c>
      <c r="F91" s="6">
        <f t="shared" si="92"/>
        <v>0.9542425094</v>
      </c>
      <c r="J91" s="6">
        <f t="shared" si="4"/>
        <v>0.0197469905</v>
      </c>
      <c r="K91" s="6">
        <f t="shared" si="5"/>
        <v>9.319459701</v>
      </c>
      <c r="M91" s="6">
        <f t="shared" si="6"/>
        <v>0.01095068853</v>
      </c>
    </row>
    <row r="92">
      <c r="A92" s="2" t="s">
        <v>92</v>
      </c>
      <c r="B92" s="5">
        <f t="shared" si="2"/>
        <v>89</v>
      </c>
      <c r="C92" s="5">
        <v>9.0</v>
      </c>
      <c r="E92" s="6">
        <f t="shared" ref="E92:F92" si="93">log(B92)</f>
        <v>1.949390007</v>
      </c>
      <c r="F92" s="6">
        <f t="shared" si="93"/>
        <v>0.9542425094</v>
      </c>
      <c r="J92" s="6">
        <f t="shared" si="4"/>
        <v>0.01955236224</v>
      </c>
      <c r="K92" s="6">
        <f t="shared" si="5"/>
        <v>9.2276062</v>
      </c>
      <c r="M92" s="6">
        <f t="shared" si="6"/>
        <v>0.005614086812</v>
      </c>
    </row>
    <row r="93">
      <c r="A93" s="2" t="s">
        <v>54</v>
      </c>
      <c r="B93" s="5">
        <f t="shared" si="2"/>
        <v>90</v>
      </c>
      <c r="C93" s="5">
        <v>9.0</v>
      </c>
      <c r="E93" s="6">
        <f t="shared" ref="E93:F93" si="94">log(B93)</f>
        <v>1.954242509</v>
      </c>
      <c r="F93" s="6">
        <f t="shared" si="94"/>
        <v>0.9542425094</v>
      </c>
      <c r="J93" s="6">
        <f t="shared" si="4"/>
        <v>0.01936179496</v>
      </c>
      <c r="K93" s="6">
        <f t="shared" si="5"/>
        <v>9.13766925</v>
      </c>
      <c r="M93" s="6">
        <f t="shared" si="6"/>
        <v>0.002074141865</v>
      </c>
    </row>
    <row r="94">
      <c r="A94" s="2" t="s">
        <v>55</v>
      </c>
      <c r="B94" s="5">
        <f t="shared" si="2"/>
        <v>91</v>
      </c>
      <c r="C94" s="5">
        <v>9.0</v>
      </c>
      <c r="E94" s="6">
        <f t="shared" ref="E94:F94" si="95">log(B94)</f>
        <v>1.959041392</v>
      </c>
      <c r="F94" s="6">
        <f t="shared" si="95"/>
        <v>0.9542425094</v>
      </c>
      <c r="J94" s="6">
        <f t="shared" si="4"/>
        <v>0.0191751602</v>
      </c>
      <c r="K94" s="6">
        <f t="shared" si="5"/>
        <v>9.049588225</v>
      </c>
      <c r="M94" s="6">
        <f t="shared" si="6"/>
        <v>0.0002717241948</v>
      </c>
    </row>
    <row r="95">
      <c r="A95" s="2" t="s">
        <v>516</v>
      </c>
      <c r="B95" s="5">
        <f t="shared" si="2"/>
        <v>92</v>
      </c>
      <c r="C95" s="5">
        <v>9.0</v>
      </c>
      <c r="E95" s="6">
        <f t="shared" ref="E95:F95" si="96">log(B95)</f>
        <v>1.963787827</v>
      </c>
      <c r="F95" s="6">
        <f t="shared" si="96"/>
        <v>0.9542425094</v>
      </c>
      <c r="J95" s="6">
        <f t="shared" si="4"/>
        <v>0.01899233491</v>
      </c>
      <c r="K95" s="6">
        <f t="shared" si="5"/>
        <v>8.963305057</v>
      </c>
      <c r="M95" s="6">
        <f t="shared" si="6"/>
        <v>0.0001502257053</v>
      </c>
    </row>
    <row r="96">
      <c r="A96" s="2" t="s">
        <v>45</v>
      </c>
      <c r="B96" s="5">
        <f t="shared" si="2"/>
        <v>93</v>
      </c>
      <c r="C96" s="5">
        <v>9.0</v>
      </c>
      <c r="E96" s="6">
        <f t="shared" ref="E96:F96" si="97">log(B96)</f>
        <v>1.968482949</v>
      </c>
      <c r="F96" s="6">
        <f t="shared" si="97"/>
        <v>0.9542425094</v>
      </c>
      <c r="J96" s="6">
        <f t="shared" si="4"/>
        <v>0.01881320119</v>
      </c>
      <c r="K96" s="6">
        <f t="shared" si="5"/>
        <v>8.878764099</v>
      </c>
      <c r="M96" s="6">
        <f t="shared" si="6"/>
        <v>0.00165542675</v>
      </c>
    </row>
    <row r="97">
      <c r="A97" s="2" t="s">
        <v>275</v>
      </c>
      <c r="B97" s="5">
        <f t="shared" si="2"/>
        <v>94</v>
      </c>
      <c r="C97" s="5">
        <v>9.0</v>
      </c>
      <c r="E97" s="6">
        <f t="shared" ref="E97:F97" si="98">log(B97)</f>
        <v>1.973127854</v>
      </c>
      <c r="F97" s="6">
        <f t="shared" si="98"/>
        <v>0.9542425094</v>
      </c>
      <c r="J97" s="6">
        <f t="shared" si="4"/>
        <v>0.01863764599</v>
      </c>
      <c r="K97" s="6">
        <f t="shared" si="5"/>
        <v>8.795912001</v>
      </c>
      <c r="M97" s="6">
        <f t="shared" si="6"/>
        <v>0.004735371523</v>
      </c>
    </row>
    <row r="98">
      <c r="A98" s="2" t="s">
        <v>154</v>
      </c>
      <c r="B98" s="5">
        <f t="shared" si="2"/>
        <v>95</v>
      </c>
      <c r="C98" s="5">
        <v>9.0</v>
      </c>
      <c r="E98" s="6">
        <f t="shared" ref="E98:F98" si="99">log(B98)</f>
        <v>1.977723605</v>
      </c>
      <c r="F98" s="6">
        <f t="shared" si="99"/>
        <v>0.9542425094</v>
      </c>
      <c r="J98" s="6">
        <f t="shared" si="4"/>
        <v>0.01846556089</v>
      </c>
      <c r="K98" s="6">
        <f t="shared" si="5"/>
        <v>8.714697591</v>
      </c>
      <c r="M98" s="6">
        <f t="shared" si="6"/>
        <v>0.009340251181</v>
      </c>
    </row>
    <row r="99">
      <c r="A99" s="2" t="s">
        <v>179</v>
      </c>
      <c r="B99" s="5">
        <f t="shared" si="2"/>
        <v>96</v>
      </c>
      <c r="C99" s="5">
        <v>9.0</v>
      </c>
      <c r="E99" s="6">
        <f t="shared" ref="E99:F99" si="100">log(B99)</f>
        <v>1.982271233</v>
      </c>
      <c r="F99" s="6">
        <f t="shared" si="100"/>
        <v>0.9542425094</v>
      </c>
      <c r="J99" s="6">
        <f t="shared" si="4"/>
        <v>0.01829684183</v>
      </c>
      <c r="K99" s="6">
        <f t="shared" si="5"/>
        <v>8.635071765</v>
      </c>
      <c r="M99" s="6">
        <f t="shared" si="6"/>
        <v>0.01542229415</v>
      </c>
    </row>
    <row r="100">
      <c r="A100" s="2" t="s">
        <v>145</v>
      </c>
      <c r="B100" s="5">
        <f t="shared" si="2"/>
        <v>97</v>
      </c>
      <c r="C100" s="5">
        <v>9.0</v>
      </c>
      <c r="E100" s="6">
        <f t="shared" ref="E100:F100" si="101">log(B100)</f>
        <v>1.986771734</v>
      </c>
      <c r="F100" s="6">
        <f t="shared" si="101"/>
        <v>0.9542425094</v>
      </c>
      <c r="J100" s="6">
        <f t="shared" si="4"/>
        <v>0.01813138894</v>
      </c>
      <c r="K100" s="6">
        <f t="shared" si="5"/>
        <v>8.556987382</v>
      </c>
      <c r="M100" s="6">
        <f t="shared" si="6"/>
        <v>0.02293566309</v>
      </c>
    </row>
    <row r="101">
      <c r="A101" s="2" t="s">
        <v>138</v>
      </c>
      <c r="B101" s="5">
        <f t="shared" si="2"/>
        <v>98</v>
      </c>
      <c r="C101" s="5">
        <v>8.0</v>
      </c>
      <c r="E101" s="6">
        <f t="shared" ref="E101:F101" si="102">log(B101)</f>
        <v>1.991226076</v>
      </c>
      <c r="F101" s="6">
        <f t="shared" si="102"/>
        <v>0.903089987</v>
      </c>
      <c r="J101" s="6">
        <f t="shared" si="4"/>
        <v>0.01796910628</v>
      </c>
      <c r="K101" s="6">
        <f t="shared" si="5"/>
        <v>8.480399168</v>
      </c>
      <c r="M101" s="6">
        <f t="shared" si="6"/>
        <v>0.02721373796</v>
      </c>
    </row>
    <row r="102">
      <c r="A102" s="2" t="s">
        <v>62</v>
      </c>
      <c r="B102" s="5">
        <f t="shared" si="2"/>
        <v>99</v>
      </c>
      <c r="C102" s="5">
        <v>8.0</v>
      </c>
      <c r="E102" s="6">
        <f t="shared" ref="E102:F102" si="103">log(B102)</f>
        <v>1.995635195</v>
      </c>
      <c r="F102" s="6">
        <f t="shared" si="103"/>
        <v>0.903089987</v>
      </c>
      <c r="J102" s="6">
        <f t="shared" si="4"/>
        <v>0.01780990167</v>
      </c>
      <c r="K102" s="6">
        <f t="shared" si="5"/>
        <v>8.405263623</v>
      </c>
      <c r="M102" s="6">
        <f t="shared" si="6"/>
        <v>0.01953997056</v>
      </c>
    </row>
    <row r="103">
      <c r="A103" s="2" t="s">
        <v>517</v>
      </c>
      <c r="B103" s="5">
        <f t="shared" si="2"/>
        <v>100</v>
      </c>
      <c r="C103" s="5">
        <v>8.0</v>
      </c>
      <c r="E103" s="6">
        <f t="shared" ref="E103:F103" si="104">log(B103)</f>
        <v>2</v>
      </c>
      <c r="F103" s="6">
        <f t="shared" si="104"/>
        <v>0.903089987</v>
      </c>
      <c r="J103" s="6">
        <f t="shared" si="4"/>
        <v>0.01765368653</v>
      </c>
      <c r="K103" s="6">
        <f t="shared" si="5"/>
        <v>8.331538932</v>
      </c>
      <c r="M103" s="6">
        <f t="shared" si="6"/>
        <v>0.01319300845</v>
      </c>
    </row>
    <row r="104">
      <c r="A104" s="2" t="s">
        <v>502</v>
      </c>
      <c r="B104" s="5">
        <f t="shared" si="2"/>
        <v>101</v>
      </c>
      <c r="C104" s="5">
        <v>8.0</v>
      </c>
      <c r="E104" s="6">
        <f t="shared" ref="E104:F104" si="105">log(B104)</f>
        <v>2.004321374</v>
      </c>
      <c r="F104" s="6">
        <f t="shared" si="105"/>
        <v>0.903089987</v>
      </c>
      <c r="J104" s="6">
        <f t="shared" si="4"/>
        <v>0.01750037564</v>
      </c>
      <c r="K104" s="6">
        <f t="shared" si="5"/>
        <v>8.25918489</v>
      </c>
      <c r="M104" s="6">
        <f t="shared" si="6"/>
        <v>0.008133587985</v>
      </c>
    </row>
    <row r="105">
      <c r="A105" s="2" t="s">
        <v>518</v>
      </c>
      <c r="B105" s="5">
        <f t="shared" si="2"/>
        <v>102</v>
      </c>
      <c r="C105" s="5">
        <v>8.0</v>
      </c>
      <c r="E105" s="6">
        <f t="shared" ref="E105:F105" si="106">log(B105)</f>
        <v>2.008600172</v>
      </c>
      <c r="F105" s="6">
        <f t="shared" si="106"/>
        <v>0.903089987</v>
      </c>
      <c r="J105" s="6">
        <f t="shared" si="4"/>
        <v>0.01734988707</v>
      </c>
      <c r="K105" s="6">
        <f t="shared" si="5"/>
        <v>8.188162817</v>
      </c>
      <c r="M105" s="6">
        <f t="shared" si="6"/>
        <v>0.004323954758</v>
      </c>
    </row>
    <row r="106">
      <c r="A106" s="2" t="s">
        <v>64</v>
      </c>
      <c r="B106" s="5">
        <f t="shared" si="2"/>
        <v>103</v>
      </c>
      <c r="C106" s="5">
        <v>8.0</v>
      </c>
      <c r="E106" s="6">
        <f t="shared" ref="E106:F106" si="107">log(B106)</f>
        <v>2.012837225</v>
      </c>
      <c r="F106" s="6">
        <f t="shared" si="107"/>
        <v>0.903089987</v>
      </c>
      <c r="J106" s="6">
        <f t="shared" si="4"/>
        <v>0.01720214193</v>
      </c>
      <c r="K106" s="6">
        <f t="shared" si="5"/>
        <v>8.118435492</v>
      </c>
      <c r="M106" s="6">
        <f t="shared" si="6"/>
        <v>0.001727791728</v>
      </c>
    </row>
    <row r="107">
      <c r="A107" s="2" t="s">
        <v>171</v>
      </c>
      <c r="B107" s="5">
        <f t="shared" si="2"/>
        <v>104</v>
      </c>
      <c r="C107" s="5">
        <v>8.0</v>
      </c>
      <c r="E107" s="6">
        <f t="shared" ref="E107:F107" si="108">log(B107)</f>
        <v>2.017033339</v>
      </c>
      <c r="F107" s="6">
        <f t="shared" si="108"/>
        <v>0.903089987</v>
      </c>
      <c r="J107" s="6">
        <f t="shared" si="4"/>
        <v>0.01705706431</v>
      </c>
      <c r="K107" s="6">
        <f t="shared" si="5"/>
        <v>8.049967081</v>
      </c>
      <c r="M107" s="6">
        <f t="shared" si="6"/>
        <v>0.00031015148</v>
      </c>
    </row>
    <row r="108">
      <c r="A108" s="2" t="s">
        <v>519</v>
      </c>
      <c r="B108" s="5">
        <f t="shared" si="2"/>
        <v>105</v>
      </c>
      <c r="C108" s="5">
        <v>8.0</v>
      </c>
      <c r="E108" s="6">
        <f t="shared" ref="E108:F108" si="109">log(B108)</f>
        <v>2.021189299</v>
      </c>
      <c r="F108" s="6">
        <f t="shared" si="109"/>
        <v>0.903089987</v>
      </c>
      <c r="J108" s="6">
        <f t="shared" si="4"/>
        <v>0.01691458108</v>
      </c>
      <c r="K108" s="6">
        <f t="shared" si="5"/>
        <v>7.982723076</v>
      </c>
      <c r="M108" s="6">
        <f t="shared" si="6"/>
        <v>0.0000373922674</v>
      </c>
    </row>
    <row r="109">
      <c r="A109" s="7" t="s">
        <v>73</v>
      </c>
      <c r="B109" s="5">
        <f t="shared" si="2"/>
        <v>106</v>
      </c>
      <c r="C109" s="5">
        <v>8.0</v>
      </c>
      <c r="E109" s="6">
        <f t="shared" ref="E109:F109" si="110">log(B109)</f>
        <v>2.025305865</v>
      </c>
      <c r="F109" s="6">
        <f t="shared" si="110"/>
        <v>0.903089987</v>
      </c>
      <c r="J109" s="6">
        <f t="shared" si="4"/>
        <v>0.01677462179</v>
      </c>
      <c r="K109" s="6">
        <f t="shared" si="5"/>
        <v>7.916670228</v>
      </c>
      <c r="M109" s="6">
        <f t="shared" si="6"/>
        <v>0.0008771176126</v>
      </c>
    </row>
    <row r="110">
      <c r="A110" s="2" t="s">
        <v>520</v>
      </c>
      <c r="B110" s="5">
        <f t="shared" si="2"/>
        <v>107</v>
      </c>
      <c r="C110" s="5">
        <v>7.0</v>
      </c>
      <c r="E110" s="6">
        <f t="shared" ref="E110:F110" si="111">log(B110)</f>
        <v>2.029383778</v>
      </c>
      <c r="F110" s="6">
        <f t="shared" si="111"/>
        <v>0.84509804</v>
      </c>
      <c r="J110" s="6">
        <f t="shared" si="4"/>
        <v>0.01663711855</v>
      </c>
      <c r="K110" s="6">
        <f t="shared" si="5"/>
        <v>7.851776497</v>
      </c>
      <c r="M110" s="6">
        <f t="shared" si="6"/>
        <v>0.09240242651</v>
      </c>
    </row>
    <row r="111">
      <c r="A111" s="2" t="s">
        <v>72</v>
      </c>
      <c r="B111" s="5">
        <f t="shared" si="2"/>
        <v>108</v>
      </c>
      <c r="C111" s="5">
        <v>7.0</v>
      </c>
      <c r="E111" s="6">
        <f t="shared" ref="E111:F111" si="112">log(B111)</f>
        <v>2.033423755</v>
      </c>
      <c r="F111" s="6">
        <f t="shared" si="112"/>
        <v>0.84509804</v>
      </c>
      <c r="J111" s="6">
        <f t="shared" si="4"/>
        <v>0.01650200591</v>
      </c>
      <c r="K111" s="6">
        <f t="shared" si="5"/>
        <v>7.788010991</v>
      </c>
      <c r="M111" s="6">
        <f t="shared" si="6"/>
        <v>0.07973297972</v>
      </c>
    </row>
    <row r="112">
      <c r="A112" s="2" t="s">
        <v>427</v>
      </c>
      <c r="B112" s="5">
        <f t="shared" si="2"/>
        <v>109</v>
      </c>
      <c r="C112" s="5">
        <v>7.0</v>
      </c>
      <c r="E112" s="6">
        <f t="shared" ref="E112:F112" si="113">log(B112)</f>
        <v>2.037426498</v>
      </c>
      <c r="F112" s="6">
        <f t="shared" si="113"/>
        <v>0.84509804</v>
      </c>
      <c r="J112" s="6">
        <f t="shared" si="4"/>
        <v>0.01636922074</v>
      </c>
      <c r="K112" s="6">
        <f t="shared" si="5"/>
        <v>7.72534392</v>
      </c>
      <c r="M112" s="6">
        <f t="shared" si="6"/>
        <v>0.06810360902</v>
      </c>
    </row>
    <row r="113">
      <c r="A113" s="2" t="s">
        <v>521</v>
      </c>
      <c r="B113" s="5">
        <f t="shared" si="2"/>
        <v>110</v>
      </c>
      <c r="C113" s="5">
        <v>7.0</v>
      </c>
      <c r="E113" s="6">
        <f t="shared" ref="E113:F113" si="114">log(B113)</f>
        <v>2.041392685</v>
      </c>
      <c r="F113" s="6">
        <f t="shared" si="114"/>
        <v>0.84509804</v>
      </c>
      <c r="J113" s="6">
        <f t="shared" si="4"/>
        <v>0.01623870213</v>
      </c>
      <c r="K113" s="6">
        <f t="shared" si="5"/>
        <v>7.663746541</v>
      </c>
      <c r="M113" s="6">
        <f t="shared" si="6"/>
        <v>0.05748617446</v>
      </c>
    </row>
    <row r="114">
      <c r="A114" s="2" t="s">
        <v>106</v>
      </c>
      <c r="B114" s="5">
        <f t="shared" si="2"/>
        <v>111</v>
      </c>
      <c r="C114" s="5">
        <v>7.0</v>
      </c>
      <c r="E114" s="6">
        <f t="shared" ref="E114:F114" si="115">log(B114)</f>
        <v>2.045322979</v>
      </c>
      <c r="F114" s="6">
        <f t="shared" si="115"/>
        <v>0.84509804</v>
      </c>
      <c r="J114" s="6">
        <f t="shared" si="4"/>
        <v>0.01611039133</v>
      </c>
      <c r="K114" s="6">
        <f t="shared" si="5"/>
        <v>7.603191118</v>
      </c>
      <c r="M114" s="6">
        <f t="shared" si="6"/>
        <v>0.04785352881</v>
      </c>
    </row>
    <row r="115">
      <c r="A115" s="2" t="s">
        <v>522</v>
      </c>
      <c r="B115" s="5">
        <f t="shared" si="2"/>
        <v>112</v>
      </c>
      <c r="C115" s="5">
        <v>7.0</v>
      </c>
      <c r="E115" s="6">
        <f t="shared" ref="E115:F115" si="116">log(B115)</f>
        <v>2.049218023</v>
      </c>
      <c r="F115" s="6">
        <f t="shared" si="116"/>
        <v>0.84509804</v>
      </c>
      <c r="J115" s="6">
        <f t="shared" si="4"/>
        <v>0.01598423159</v>
      </c>
      <c r="K115" s="6">
        <f t="shared" si="5"/>
        <v>7.543650876</v>
      </c>
      <c r="M115" s="6">
        <f t="shared" si="6"/>
        <v>0.03917947416</v>
      </c>
    </row>
    <row r="116">
      <c r="A116" s="2" t="s">
        <v>209</v>
      </c>
      <c r="B116" s="5">
        <f t="shared" si="2"/>
        <v>113</v>
      </c>
      <c r="C116" s="5">
        <v>7.0</v>
      </c>
      <c r="E116" s="6">
        <f t="shared" ref="E116:F116" si="117">log(B116)</f>
        <v>2.053078443</v>
      </c>
      <c r="F116" s="6">
        <f t="shared" si="117"/>
        <v>0.84509804</v>
      </c>
      <c r="J116" s="6">
        <f t="shared" si="4"/>
        <v>0.01586016813</v>
      </c>
      <c r="K116" s="6">
        <f t="shared" si="5"/>
        <v>7.485099956</v>
      </c>
      <c r="M116" s="6">
        <f t="shared" si="6"/>
        <v>0.03143872072</v>
      </c>
    </row>
    <row r="117">
      <c r="A117" s="2" t="s">
        <v>59</v>
      </c>
      <c r="B117" s="5">
        <f t="shared" si="2"/>
        <v>114</v>
      </c>
      <c r="C117" s="5">
        <v>7.0</v>
      </c>
      <c r="E117" s="6">
        <f t="shared" ref="E117:F117" si="118">log(B117)</f>
        <v>2.056904851</v>
      </c>
      <c r="F117" s="6">
        <f t="shared" si="118"/>
        <v>0.84509804</v>
      </c>
      <c r="J117" s="6">
        <f t="shared" si="4"/>
        <v>0.01573814801</v>
      </c>
      <c r="K117" s="6">
        <f t="shared" si="5"/>
        <v>7.427513381</v>
      </c>
      <c r="M117" s="6">
        <f t="shared" si="6"/>
        <v>0.02460684778</v>
      </c>
    </row>
    <row r="118">
      <c r="A118" s="2" t="s">
        <v>458</v>
      </c>
      <c r="B118" s="5">
        <f t="shared" si="2"/>
        <v>115</v>
      </c>
      <c r="C118" s="5">
        <v>7.0</v>
      </c>
      <c r="E118" s="6">
        <f t="shared" ref="E118:F118" si="119">log(B118)</f>
        <v>2.06069784</v>
      </c>
      <c r="F118" s="6">
        <f t="shared" si="119"/>
        <v>0.84509804</v>
      </c>
      <c r="J118" s="6">
        <f t="shared" si="4"/>
        <v>0.01561812011</v>
      </c>
      <c r="K118" s="6">
        <f t="shared" si="5"/>
        <v>7.370867017</v>
      </c>
      <c r="M118" s="6">
        <f t="shared" si="6"/>
        <v>0.01866026672</v>
      </c>
    </row>
    <row r="119">
      <c r="A119" s="2" t="s">
        <v>246</v>
      </c>
      <c r="B119" s="5">
        <f t="shared" si="2"/>
        <v>116</v>
      </c>
      <c r="C119" s="5">
        <v>7.0</v>
      </c>
      <c r="E119" s="6">
        <f t="shared" ref="E119:F119" si="120">log(B119)</f>
        <v>2.064457989</v>
      </c>
      <c r="F119" s="6">
        <f t="shared" si="120"/>
        <v>0.84509804</v>
      </c>
      <c r="J119" s="6">
        <f t="shared" si="4"/>
        <v>0.01550003499</v>
      </c>
      <c r="K119" s="6">
        <f t="shared" si="5"/>
        <v>7.315137536</v>
      </c>
      <c r="M119" s="6">
        <f t="shared" si="6"/>
        <v>0.01357618583</v>
      </c>
    </row>
    <row r="120">
      <c r="A120" s="2" t="s">
        <v>523</v>
      </c>
      <c r="B120" s="5">
        <f t="shared" si="2"/>
        <v>117</v>
      </c>
      <c r="C120" s="5">
        <v>7.0</v>
      </c>
      <c r="E120" s="6">
        <f t="shared" ref="E120:F120" si="121">log(B120)</f>
        <v>2.068185862</v>
      </c>
      <c r="F120" s="6">
        <f t="shared" si="121"/>
        <v>0.84509804</v>
      </c>
      <c r="J120" s="6">
        <f t="shared" si="4"/>
        <v>0.01538384486</v>
      </c>
      <c r="K120" s="6">
        <f t="shared" si="5"/>
        <v>7.260302383</v>
      </c>
      <c r="M120" s="6">
        <f t="shared" si="6"/>
        <v>0.009332576908</v>
      </c>
    </row>
    <row r="121">
      <c r="A121" s="2" t="s">
        <v>252</v>
      </c>
      <c r="B121" s="5">
        <f t="shared" si="2"/>
        <v>118</v>
      </c>
      <c r="C121" s="5">
        <v>6.0</v>
      </c>
      <c r="E121" s="6">
        <f t="shared" ref="E121:F121" si="122">log(B121)</f>
        <v>2.071882007</v>
      </c>
      <c r="F121" s="6">
        <f t="shared" si="122"/>
        <v>0.7781512504</v>
      </c>
      <c r="J121" s="6">
        <f t="shared" si="4"/>
        <v>0.01526950349</v>
      </c>
      <c r="K121" s="6">
        <f t="shared" si="5"/>
        <v>7.206339744</v>
      </c>
      <c r="M121" s="6">
        <f t="shared" si="6"/>
        <v>0.2019410171</v>
      </c>
    </row>
    <row r="122">
      <c r="A122" s="2" t="s">
        <v>78</v>
      </c>
      <c r="B122" s="5">
        <f t="shared" si="2"/>
        <v>119</v>
      </c>
      <c r="C122" s="5">
        <v>6.0</v>
      </c>
      <c r="E122" s="6">
        <f t="shared" ref="E122:F122" si="123">log(B122)</f>
        <v>2.075546961</v>
      </c>
      <c r="F122" s="6">
        <f t="shared" si="123"/>
        <v>0.7781512504</v>
      </c>
      <c r="J122" s="6">
        <f t="shared" si="4"/>
        <v>0.01515696619</v>
      </c>
      <c r="K122" s="6">
        <f t="shared" si="5"/>
        <v>7.153228518</v>
      </c>
      <c r="M122" s="6">
        <f t="shared" si="6"/>
        <v>0.185921086</v>
      </c>
    </row>
    <row r="123">
      <c r="A123" s="2" t="s">
        <v>104</v>
      </c>
      <c r="B123" s="5">
        <f t="shared" si="2"/>
        <v>120</v>
      </c>
      <c r="C123" s="5">
        <v>6.0</v>
      </c>
      <c r="E123" s="6">
        <f t="shared" ref="E123:F123" si="124">log(B123)</f>
        <v>2.079181246</v>
      </c>
      <c r="F123" s="6">
        <f t="shared" si="124"/>
        <v>0.7781512504</v>
      </c>
      <c r="J123" s="6">
        <f t="shared" si="4"/>
        <v>0.01504618967</v>
      </c>
      <c r="K123" s="6">
        <f t="shared" si="5"/>
        <v>7.100948284</v>
      </c>
      <c r="M123" s="6">
        <f t="shared" si="6"/>
        <v>0.1706936983</v>
      </c>
    </row>
    <row r="124">
      <c r="A124" s="2" t="s">
        <v>125</v>
      </c>
      <c r="B124" s="5">
        <f t="shared" si="2"/>
        <v>121</v>
      </c>
      <c r="C124" s="5">
        <v>6.0</v>
      </c>
      <c r="E124" s="6">
        <f t="shared" ref="E124:F124" si="125">log(B124)</f>
        <v>2.08278537</v>
      </c>
      <c r="F124" s="6">
        <f t="shared" si="125"/>
        <v>0.7781512504</v>
      </c>
      <c r="J124" s="6">
        <f t="shared" si="4"/>
        <v>0.01493713206</v>
      </c>
      <c r="K124" s="6">
        <f t="shared" si="5"/>
        <v>7.049479277</v>
      </c>
      <c r="M124" s="6">
        <f t="shared" si="6"/>
        <v>0.1562394482</v>
      </c>
    </row>
    <row r="125">
      <c r="A125" s="2" t="s">
        <v>144</v>
      </c>
      <c r="B125" s="5">
        <f t="shared" si="2"/>
        <v>122</v>
      </c>
      <c r="C125" s="5">
        <v>6.0</v>
      </c>
      <c r="E125" s="6">
        <f t="shared" ref="E125:F125" si="126">log(B125)</f>
        <v>2.086359831</v>
      </c>
      <c r="F125" s="6">
        <f t="shared" si="126"/>
        <v>0.7781512504</v>
      </c>
      <c r="J125" s="6">
        <f t="shared" si="4"/>
        <v>0.01482975281</v>
      </c>
      <c r="K125" s="6">
        <f t="shared" si="5"/>
        <v>6.998802359</v>
      </c>
      <c r="M125" s="6">
        <f t="shared" si="6"/>
        <v>0.1425395519</v>
      </c>
    </row>
    <row r="126">
      <c r="A126" s="2" t="s">
        <v>476</v>
      </c>
      <c r="B126" s="5">
        <f t="shared" si="2"/>
        <v>123</v>
      </c>
      <c r="C126" s="5">
        <v>6.0</v>
      </c>
      <c r="E126" s="6">
        <f t="shared" ref="E126:F126" si="127">log(B126)</f>
        <v>2.089905111</v>
      </c>
      <c r="F126" s="6">
        <f t="shared" si="127"/>
        <v>0.7781512504</v>
      </c>
      <c r="J126" s="6">
        <f t="shared" si="4"/>
        <v>0.01472401264</v>
      </c>
      <c r="K126" s="6">
        <f t="shared" si="5"/>
        <v>6.948898996</v>
      </c>
      <c r="M126" s="6">
        <f t="shared" si="6"/>
        <v>0.1295758228</v>
      </c>
    </row>
    <row r="127">
      <c r="A127" s="2" t="s">
        <v>477</v>
      </c>
      <c r="B127" s="5">
        <f t="shared" si="2"/>
        <v>124</v>
      </c>
      <c r="C127" s="5">
        <v>6.0</v>
      </c>
      <c r="E127" s="6">
        <f t="shared" ref="E127:F127" si="128">log(B127)</f>
        <v>2.093421685</v>
      </c>
      <c r="F127" s="6">
        <f t="shared" si="128"/>
        <v>0.7781512504</v>
      </c>
      <c r="J127" s="6">
        <f t="shared" si="4"/>
        <v>0.01461987352</v>
      </c>
      <c r="K127" s="6">
        <f t="shared" si="5"/>
        <v>6.899751235</v>
      </c>
      <c r="M127" s="6">
        <f t="shared" si="6"/>
        <v>0.1173306483</v>
      </c>
    </row>
    <row r="128">
      <c r="A128" s="2" t="s">
        <v>224</v>
      </c>
      <c r="B128" s="5">
        <f t="shared" si="2"/>
        <v>125</v>
      </c>
      <c r="C128" s="5">
        <v>6.0</v>
      </c>
      <c r="E128" s="6">
        <f t="shared" ref="E128:F128" si="129">log(B128)</f>
        <v>2.096910013</v>
      </c>
      <c r="F128" s="6">
        <f t="shared" si="129"/>
        <v>0.7781512504</v>
      </c>
      <c r="J128" s="6">
        <f t="shared" si="4"/>
        <v>0.01451729858</v>
      </c>
      <c r="K128" s="6">
        <f t="shared" si="5"/>
        <v>6.851341679</v>
      </c>
      <c r="M128" s="6">
        <f t="shared" si="6"/>
        <v>0.1057869667</v>
      </c>
    </row>
    <row r="129">
      <c r="A129" s="2" t="s">
        <v>101</v>
      </c>
      <c r="B129" s="5">
        <f t="shared" si="2"/>
        <v>126</v>
      </c>
      <c r="C129" s="5">
        <v>6.0</v>
      </c>
      <c r="E129" s="6">
        <f t="shared" ref="E129:F129" si="130">log(B129)</f>
        <v>2.100370545</v>
      </c>
      <c r="F129" s="6">
        <f t="shared" si="130"/>
        <v>0.7781512504</v>
      </c>
      <c r="J129" s="6">
        <f t="shared" si="4"/>
        <v>0.01441625208</v>
      </c>
      <c r="K129" s="6">
        <f t="shared" si="5"/>
        <v>6.803653465</v>
      </c>
      <c r="M129" s="6">
        <f t="shared" si="6"/>
        <v>0.0949282463</v>
      </c>
    </row>
    <row r="130">
      <c r="A130" s="2" t="s">
        <v>93</v>
      </c>
      <c r="B130" s="5">
        <f t="shared" si="2"/>
        <v>127</v>
      </c>
      <c r="C130" s="5">
        <v>6.0</v>
      </c>
      <c r="E130" s="6">
        <f t="shared" ref="E130:F130" si="131">log(B130)</f>
        <v>2.103803721</v>
      </c>
      <c r="F130" s="6">
        <f t="shared" si="131"/>
        <v>0.7781512504</v>
      </c>
      <c r="J130" s="6">
        <f t="shared" si="4"/>
        <v>0.01431669941</v>
      </c>
      <c r="K130" s="6">
        <f t="shared" si="5"/>
        <v>6.756670248</v>
      </c>
      <c r="M130" s="6">
        <f t="shared" si="6"/>
        <v>0.08473846475</v>
      </c>
    </row>
    <row r="131">
      <c r="A131" s="2" t="s">
        <v>88</v>
      </c>
      <c r="B131" s="5">
        <f t="shared" si="2"/>
        <v>128</v>
      </c>
      <c r="C131" s="5">
        <v>6.0</v>
      </c>
      <c r="E131" s="6">
        <f t="shared" ref="E131:F131" si="132">log(B131)</f>
        <v>2.10720997</v>
      </c>
      <c r="F131" s="6">
        <f t="shared" si="132"/>
        <v>0.7781512504</v>
      </c>
      <c r="J131" s="6">
        <f t="shared" si="4"/>
        <v>0.01421860696</v>
      </c>
      <c r="K131" s="6">
        <f t="shared" si="5"/>
        <v>6.710376175</v>
      </c>
      <c r="M131" s="6">
        <f t="shared" si="6"/>
        <v>0.07520208958</v>
      </c>
    </row>
    <row r="132">
      <c r="A132" s="2" t="s">
        <v>179</v>
      </c>
      <c r="B132" s="5">
        <f t="shared" si="2"/>
        <v>129</v>
      </c>
      <c r="C132" s="5">
        <v>6.0</v>
      </c>
      <c r="E132" s="6">
        <f t="shared" ref="E132:F132" si="133">log(B132)</f>
        <v>2.11058971</v>
      </c>
      <c r="F132" s="6">
        <f t="shared" si="133"/>
        <v>0.7781512504</v>
      </c>
      <c r="J132" s="6">
        <f t="shared" si="4"/>
        <v>0.01412194217</v>
      </c>
      <c r="K132" s="6">
        <f t="shared" si="5"/>
        <v>6.664755873</v>
      </c>
      <c r="M132" s="6">
        <f t="shared" si="6"/>
        <v>0.06630405961</v>
      </c>
    </row>
    <row r="133">
      <c r="A133" s="2" t="s">
        <v>385</v>
      </c>
      <c r="B133" s="5">
        <f t="shared" si="2"/>
        <v>130</v>
      </c>
      <c r="C133" s="5">
        <v>6.0</v>
      </c>
      <c r="E133" s="6">
        <f t="shared" ref="E133:F133" si="134">log(B133)</f>
        <v>2.113943352</v>
      </c>
      <c r="F133" s="6">
        <f t="shared" si="134"/>
        <v>0.7781512504</v>
      </c>
      <c r="J133" s="6">
        <f t="shared" si="4"/>
        <v>0.01402667341</v>
      </c>
      <c r="K133" s="6">
        <f t="shared" si="5"/>
        <v>6.619794425</v>
      </c>
      <c r="M133" s="6">
        <f t="shared" si="6"/>
        <v>0.05802976722</v>
      </c>
    </row>
    <row r="134">
      <c r="A134" s="2" t="s">
        <v>58</v>
      </c>
      <c r="B134" s="5">
        <f t="shared" si="2"/>
        <v>131</v>
      </c>
      <c r="C134" s="5">
        <v>6.0</v>
      </c>
      <c r="E134" s="6">
        <f t="shared" ref="E134:F134" si="135">log(B134)</f>
        <v>2.117271296</v>
      </c>
      <c r="F134" s="6">
        <f t="shared" si="135"/>
        <v>0.7781512504</v>
      </c>
      <c r="J134" s="6">
        <f t="shared" si="4"/>
        <v>0.01393277004</v>
      </c>
      <c r="K134" s="6">
        <f t="shared" si="5"/>
        <v>6.575477357</v>
      </c>
      <c r="M134" s="6">
        <f t="shared" si="6"/>
        <v>0.05036504131</v>
      </c>
    </row>
    <row r="135">
      <c r="A135" s="2" t="s">
        <v>478</v>
      </c>
      <c r="B135" s="5">
        <f t="shared" si="2"/>
        <v>132</v>
      </c>
      <c r="C135" s="5">
        <v>6.0</v>
      </c>
      <c r="E135" s="6">
        <f t="shared" ref="E135:F135" si="136">log(B135)</f>
        <v>2.120573931</v>
      </c>
      <c r="F135" s="6">
        <f t="shared" si="136"/>
        <v>0.7781512504</v>
      </c>
      <c r="J135" s="6">
        <f t="shared" si="4"/>
        <v>0.01384020227</v>
      </c>
      <c r="K135" s="6">
        <f t="shared" si="5"/>
        <v>6.53179062</v>
      </c>
      <c r="M135" s="6">
        <f t="shared" si="6"/>
        <v>0.0432961312</v>
      </c>
    </row>
    <row r="136">
      <c r="A136" s="2" t="s">
        <v>295</v>
      </c>
      <c r="B136" s="5">
        <f t="shared" si="2"/>
        <v>133</v>
      </c>
      <c r="C136" s="5">
        <v>6.0</v>
      </c>
      <c r="E136" s="6">
        <f t="shared" ref="E136:F136" si="137">log(B136)</f>
        <v>2.123851641</v>
      </c>
      <c r="F136" s="6">
        <f t="shared" si="137"/>
        <v>0.7781512504</v>
      </c>
      <c r="J136" s="6">
        <f t="shared" si="4"/>
        <v>0.01374894121</v>
      </c>
      <c r="K136" s="6">
        <f t="shared" si="5"/>
        <v>6.488720574</v>
      </c>
      <c r="M136" s="6">
        <f t="shared" si="6"/>
        <v>0.03680969108</v>
      </c>
    </row>
    <row r="137">
      <c r="A137" s="2" t="s">
        <v>270</v>
      </c>
      <c r="B137" s="5">
        <f t="shared" si="2"/>
        <v>134</v>
      </c>
      <c r="C137" s="5">
        <v>6.0</v>
      </c>
      <c r="E137" s="6">
        <f t="shared" ref="E137:F137" si="138">log(B137)</f>
        <v>2.127104798</v>
      </c>
      <c r="F137" s="6">
        <f t="shared" si="138"/>
        <v>0.7781512504</v>
      </c>
      <c r="J137" s="6">
        <f t="shared" si="4"/>
        <v>0.01365895879</v>
      </c>
      <c r="K137" s="6">
        <f t="shared" si="5"/>
        <v>6.446253975</v>
      </c>
      <c r="M137" s="6">
        <f t="shared" si="6"/>
        <v>0.0308927652</v>
      </c>
    </row>
    <row r="138">
      <c r="A138" s="2" t="s">
        <v>475</v>
      </c>
      <c r="B138" s="5">
        <f t="shared" si="2"/>
        <v>135</v>
      </c>
      <c r="C138" s="5">
        <v>6.0</v>
      </c>
      <c r="E138" s="6">
        <f t="shared" ref="E138:F138" si="139">log(B138)</f>
        <v>2.130333768</v>
      </c>
      <c r="F138" s="6">
        <f t="shared" si="139"/>
        <v>0.7781512504</v>
      </c>
      <c r="J138" s="6">
        <f t="shared" si="4"/>
        <v>0.01357022776</v>
      </c>
      <c r="K138" s="6">
        <f t="shared" si="5"/>
        <v>6.404377959</v>
      </c>
      <c r="M138" s="6">
        <f t="shared" si="6"/>
        <v>0.02553277377</v>
      </c>
    </row>
    <row r="139">
      <c r="A139" s="2" t="s">
        <v>112</v>
      </c>
      <c r="B139" s="5">
        <f t="shared" si="2"/>
        <v>136</v>
      </c>
      <c r="C139" s="5">
        <v>6.0</v>
      </c>
      <c r="E139" s="6">
        <f t="shared" ref="E139:F139" si="140">log(B139)</f>
        <v>2.133538908</v>
      </c>
      <c r="F139" s="6">
        <f t="shared" si="140"/>
        <v>0.7781512504</v>
      </c>
      <c r="J139" s="6">
        <f t="shared" si="4"/>
        <v>0.01348272163</v>
      </c>
      <c r="K139" s="6">
        <f t="shared" si="5"/>
        <v>6.363080027</v>
      </c>
      <c r="M139" s="6">
        <f t="shared" si="6"/>
        <v>0.02071749935</v>
      </c>
    </row>
    <row r="140">
      <c r="A140" s="2" t="s">
        <v>60</v>
      </c>
      <c r="B140" s="5">
        <f t="shared" si="2"/>
        <v>137</v>
      </c>
      <c r="C140" s="5">
        <v>6.0</v>
      </c>
      <c r="E140" s="6">
        <f t="shared" ref="E140:F140" si="141">log(B140)</f>
        <v>2.136720567</v>
      </c>
      <c r="F140" s="6">
        <f t="shared" si="141"/>
        <v>0.7781512504</v>
      </c>
      <c r="J140" s="6">
        <f t="shared" si="4"/>
        <v>0.01339641467</v>
      </c>
      <c r="K140" s="6">
        <f t="shared" si="5"/>
        <v>6.322348038</v>
      </c>
      <c r="M140" s="6">
        <f t="shared" si="6"/>
        <v>0.01643507395</v>
      </c>
    </row>
    <row r="141">
      <c r="A141" s="2" t="s">
        <v>463</v>
      </c>
      <c r="B141" s="5">
        <f t="shared" si="2"/>
        <v>138</v>
      </c>
      <c r="C141" s="5">
        <v>6.0</v>
      </c>
      <c r="E141" s="6">
        <f t="shared" ref="E141:F141" si="142">log(B141)</f>
        <v>2.139879086</v>
      </c>
      <c r="F141" s="6">
        <f t="shared" si="142"/>
        <v>0.7781512504</v>
      </c>
      <c r="J141" s="6">
        <f t="shared" si="4"/>
        <v>0.01331128188</v>
      </c>
      <c r="K141" s="6">
        <f t="shared" si="5"/>
        <v>6.282170188</v>
      </c>
      <c r="M141" s="6">
        <f t="shared" si="6"/>
        <v>0.01267396655</v>
      </c>
    </row>
    <row r="142">
      <c r="A142" s="2" t="s">
        <v>479</v>
      </c>
      <c r="B142" s="5">
        <f t="shared" si="2"/>
        <v>139</v>
      </c>
      <c r="C142" s="5">
        <v>6.0</v>
      </c>
      <c r="E142" s="6">
        <f t="shared" ref="E142:F142" si="143">log(B142)</f>
        <v>2.1430148</v>
      </c>
      <c r="F142" s="6">
        <f t="shared" si="143"/>
        <v>0.7781512504</v>
      </c>
      <c r="J142" s="6">
        <f t="shared" si="4"/>
        <v>0.01322729894</v>
      </c>
      <c r="K142" s="6">
        <f t="shared" si="5"/>
        <v>6.242535004</v>
      </c>
      <c r="M142" s="6">
        <f t="shared" si="6"/>
        <v>0.009422971306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472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D3" s="4" t="s">
        <v>4</v>
      </c>
      <c r="G3" s="4" t="s">
        <v>524</v>
      </c>
      <c r="H3" s="4" t="s">
        <v>7</v>
      </c>
      <c r="J3" s="4" t="s">
        <v>525</v>
      </c>
      <c r="L3" s="4" t="s">
        <v>21</v>
      </c>
      <c r="M3" s="4" t="s">
        <v>526</v>
      </c>
    </row>
    <row r="4">
      <c r="A4" s="2" t="s">
        <v>9</v>
      </c>
      <c r="B4" s="5">
        <f t="shared" ref="B4:B727" si="1">ROW()-3</f>
        <v>1</v>
      </c>
      <c r="C4" s="5">
        <v>691.0</v>
      </c>
      <c r="D4" s="6">
        <f t="shared" ref="D4:D727" si="2">log(2*C4)</f>
        <v>3.140508043</v>
      </c>
      <c r="E4" s="4" t="s">
        <v>527</v>
      </c>
      <c r="G4" s="6">
        <f t="shared" ref="G4:G727" si="3">1/(B4^E$5)</f>
        <v>1</v>
      </c>
      <c r="H4" s="6">
        <f t="shared" ref="H4:H727" si="4">G4/E$9*E$12</f>
        <v>3085.493026</v>
      </c>
      <c r="J4" s="6">
        <f t="shared" ref="J4:J727" si="5">(C4-H4)^2/H4</f>
        <v>1858.243335</v>
      </c>
      <c r="L4" s="6">
        <f>SUM(J4:J727)</f>
        <v>3991883.54</v>
      </c>
      <c r="M4" s="6">
        <f>1-_xlfn.CHISQ.DIST(L4,723,TRUE)</f>
        <v>0</v>
      </c>
    </row>
    <row r="5">
      <c r="A5" s="2" t="s">
        <v>10</v>
      </c>
      <c r="B5" s="5">
        <f t="shared" si="1"/>
        <v>2</v>
      </c>
      <c r="C5" s="5">
        <v>239.0</v>
      </c>
      <c r="D5" s="6">
        <f t="shared" si="2"/>
        <v>2.679427897</v>
      </c>
      <c r="E5" s="6">
        <f>1 + count(C:C)*(sum(D4:D727))^(-1)</f>
        <v>2.690823639</v>
      </c>
      <c r="G5" s="6">
        <f t="shared" si="3"/>
        <v>0.1548750186</v>
      </c>
      <c r="H5" s="6">
        <f t="shared" si="4"/>
        <v>477.8657899</v>
      </c>
      <c r="J5" s="6">
        <f t="shared" si="5"/>
        <v>119.3993518</v>
      </c>
    </row>
    <row r="6">
      <c r="A6" s="7" t="s">
        <v>11</v>
      </c>
      <c r="B6" s="5">
        <f t="shared" si="1"/>
        <v>3</v>
      </c>
      <c r="C6" s="5">
        <v>209.0</v>
      </c>
      <c r="D6" s="6">
        <f t="shared" si="2"/>
        <v>2.621176282</v>
      </c>
      <c r="G6" s="6">
        <f t="shared" si="3"/>
        <v>0.05201766449</v>
      </c>
      <c r="H6" s="6">
        <f t="shared" si="4"/>
        <v>160.500141</v>
      </c>
      <c r="J6" s="6">
        <f t="shared" si="5"/>
        <v>14.65566515</v>
      </c>
    </row>
    <row r="7">
      <c r="A7" s="2" t="s">
        <v>22</v>
      </c>
      <c r="B7" s="5">
        <f t="shared" si="1"/>
        <v>4</v>
      </c>
      <c r="C7" s="5">
        <v>112.0</v>
      </c>
      <c r="D7" s="6">
        <f t="shared" si="2"/>
        <v>2.350248018</v>
      </c>
      <c r="G7" s="6">
        <f t="shared" si="3"/>
        <v>0.0239862714</v>
      </c>
      <c r="H7" s="6">
        <f t="shared" si="4"/>
        <v>74.00947311</v>
      </c>
      <c r="J7" s="6">
        <f t="shared" si="5"/>
        <v>19.50128913</v>
      </c>
    </row>
    <row r="8">
      <c r="A8" s="2" t="s">
        <v>14</v>
      </c>
      <c r="B8" s="5">
        <f t="shared" si="1"/>
        <v>5</v>
      </c>
      <c r="C8" s="5">
        <v>95.0</v>
      </c>
      <c r="D8" s="6">
        <f t="shared" si="2"/>
        <v>2.278753601</v>
      </c>
      <c r="E8" s="4" t="s">
        <v>528</v>
      </c>
      <c r="G8" s="6">
        <f t="shared" si="3"/>
        <v>0.01315815474</v>
      </c>
      <c r="H8" s="6">
        <f t="shared" si="4"/>
        <v>40.59939468</v>
      </c>
      <c r="J8" s="6">
        <f t="shared" si="5"/>
        <v>72.89334932</v>
      </c>
    </row>
    <row r="9">
      <c r="A9" s="2" t="s">
        <v>25</v>
      </c>
      <c r="B9" s="5">
        <f t="shared" si="1"/>
        <v>6</v>
      </c>
      <c r="C9" s="5">
        <v>90.0</v>
      </c>
      <c r="D9" s="6">
        <f t="shared" si="2"/>
        <v>2.255272505</v>
      </c>
      <c r="E9" s="6">
        <f>sum(G:G)</f>
        <v>1.276943415</v>
      </c>
      <c r="G9" s="6">
        <f t="shared" si="3"/>
        <v>0.008056236756</v>
      </c>
      <c r="H9" s="6">
        <f t="shared" si="4"/>
        <v>24.85746233</v>
      </c>
      <c r="J9" s="6">
        <f t="shared" si="5"/>
        <v>170.7153433</v>
      </c>
    </row>
    <row r="10">
      <c r="A10" s="2" t="s">
        <v>18</v>
      </c>
      <c r="B10" s="5">
        <f t="shared" si="1"/>
        <v>7</v>
      </c>
      <c r="C10" s="5">
        <v>75.0</v>
      </c>
      <c r="D10" s="6">
        <f t="shared" si="2"/>
        <v>2.176091259</v>
      </c>
      <c r="G10" s="6">
        <f t="shared" si="3"/>
        <v>0.005320962726</v>
      </c>
      <c r="H10" s="6">
        <f t="shared" si="4"/>
        <v>16.41779338</v>
      </c>
      <c r="J10" s="6">
        <f t="shared" si="5"/>
        <v>209.0338727</v>
      </c>
    </row>
    <row r="11">
      <c r="A11" s="2" t="s">
        <v>27</v>
      </c>
      <c r="B11" s="5">
        <f t="shared" si="1"/>
        <v>8</v>
      </c>
      <c r="C11" s="5">
        <v>70.0</v>
      </c>
      <c r="D11" s="6">
        <f t="shared" si="2"/>
        <v>2.146128036</v>
      </c>
      <c r="E11" s="4" t="s">
        <v>529</v>
      </c>
      <c r="G11" s="6">
        <f t="shared" si="3"/>
        <v>0.003714874229</v>
      </c>
      <c r="H11" s="6">
        <f t="shared" si="4"/>
        <v>11.46221853</v>
      </c>
      <c r="J11" s="6">
        <f t="shared" si="5"/>
        <v>298.9536321</v>
      </c>
    </row>
    <row r="12">
      <c r="A12" s="2" t="s">
        <v>30</v>
      </c>
      <c r="B12" s="5">
        <f t="shared" si="1"/>
        <v>9</v>
      </c>
      <c r="C12" s="5">
        <v>66.0</v>
      </c>
      <c r="D12" s="6">
        <f t="shared" si="2"/>
        <v>2.120573931</v>
      </c>
      <c r="E12" s="6">
        <f>sum(C:C)</f>
        <v>3940</v>
      </c>
      <c r="G12" s="6">
        <f t="shared" si="3"/>
        <v>0.002705837419</v>
      </c>
      <c r="H12" s="6">
        <f t="shared" si="4"/>
        <v>8.348842484</v>
      </c>
      <c r="J12" s="6">
        <f t="shared" si="5"/>
        <v>398.0978164</v>
      </c>
    </row>
    <row r="13">
      <c r="A13" s="7" t="s">
        <v>23</v>
      </c>
      <c r="B13" s="5">
        <f t="shared" si="1"/>
        <v>10</v>
      </c>
      <c r="C13" s="5">
        <v>56.0</v>
      </c>
      <c r="D13" s="6">
        <f t="shared" si="2"/>
        <v>2.049218023</v>
      </c>
      <c r="G13" s="6">
        <f t="shared" si="3"/>
        <v>0.00203786946</v>
      </c>
      <c r="H13" s="6">
        <f t="shared" si="4"/>
        <v>6.287832008</v>
      </c>
      <c r="J13" s="6">
        <f t="shared" si="5"/>
        <v>393.0288919</v>
      </c>
    </row>
    <row r="14">
      <c r="A14" s="2" t="s">
        <v>16</v>
      </c>
      <c r="B14" s="5">
        <f t="shared" si="1"/>
        <v>11</v>
      </c>
      <c r="C14" s="5">
        <v>52.0</v>
      </c>
      <c r="D14" s="6">
        <f t="shared" si="2"/>
        <v>2.017033339</v>
      </c>
      <c r="G14" s="6">
        <f t="shared" si="3"/>
        <v>0.001576870198</v>
      </c>
      <c r="H14" s="6">
        <f t="shared" si="4"/>
        <v>4.865421999</v>
      </c>
      <c r="J14" s="6">
        <f t="shared" si="5"/>
        <v>456.6239977</v>
      </c>
    </row>
    <row r="15">
      <c r="A15" s="2" t="s">
        <v>32</v>
      </c>
      <c r="B15" s="5">
        <f t="shared" si="1"/>
        <v>12</v>
      </c>
      <c r="C15" s="5">
        <v>42.0</v>
      </c>
      <c r="D15" s="6">
        <f t="shared" si="2"/>
        <v>1.924279286</v>
      </c>
      <c r="G15" s="6">
        <f t="shared" si="3"/>
        <v>0.001247709818</v>
      </c>
      <c r="H15" s="6">
        <f t="shared" si="4"/>
        <v>3.849799941</v>
      </c>
      <c r="J15" s="6">
        <f t="shared" si="5"/>
        <v>378.055428</v>
      </c>
    </row>
    <row r="16">
      <c r="A16" s="2" t="s">
        <v>28</v>
      </c>
      <c r="B16" s="5">
        <f t="shared" si="1"/>
        <v>13</v>
      </c>
      <c r="C16" s="5">
        <v>38.0</v>
      </c>
      <c r="D16" s="6">
        <f t="shared" si="2"/>
        <v>1.880813592</v>
      </c>
      <c r="G16" s="6">
        <f t="shared" si="3"/>
        <v>0.001005946526</v>
      </c>
      <c r="H16" s="6">
        <f t="shared" si="4"/>
        <v>3.10384099</v>
      </c>
      <c r="J16" s="6">
        <f t="shared" si="5"/>
        <v>392.3338591</v>
      </c>
    </row>
    <row r="17">
      <c r="A17" s="2" t="s">
        <v>36</v>
      </c>
      <c r="B17" s="5">
        <f t="shared" si="1"/>
        <v>14</v>
      </c>
      <c r="C17" s="5">
        <v>36.0</v>
      </c>
      <c r="D17" s="6">
        <f t="shared" si="2"/>
        <v>1.857332496</v>
      </c>
      <c r="G17" s="6">
        <f t="shared" si="3"/>
        <v>0.0008240842014</v>
      </c>
      <c r="H17" s="6">
        <f t="shared" si="4"/>
        <v>2.542706056</v>
      </c>
      <c r="J17" s="6">
        <f t="shared" si="5"/>
        <v>440.2359114</v>
      </c>
    </row>
    <row r="18">
      <c r="A18" s="2" t="s">
        <v>20</v>
      </c>
      <c r="B18" s="5">
        <f t="shared" si="1"/>
        <v>15</v>
      </c>
      <c r="C18" s="5">
        <v>31.0</v>
      </c>
      <c r="D18" s="6">
        <f t="shared" si="2"/>
        <v>1.792391689</v>
      </c>
      <c r="G18" s="6">
        <f t="shared" si="3"/>
        <v>0.0006844564785</v>
      </c>
      <c r="H18" s="6">
        <f t="shared" si="4"/>
        <v>2.111885691</v>
      </c>
      <c r="J18" s="6">
        <f t="shared" si="5"/>
        <v>395.1554537</v>
      </c>
    </row>
    <row r="19">
      <c r="A19" s="7" t="s">
        <v>47</v>
      </c>
      <c r="B19" s="5">
        <f t="shared" si="1"/>
        <v>16</v>
      </c>
      <c r="C19" s="5">
        <v>29.0</v>
      </c>
      <c r="D19" s="6">
        <f t="shared" si="2"/>
        <v>1.763427994</v>
      </c>
      <c r="G19" s="6">
        <f t="shared" si="3"/>
        <v>0.0005753412155</v>
      </c>
      <c r="H19" s="6">
        <f t="shared" si="4"/>
        <v>1.775211308</v>
      </c>
      <c r="J19" s="6">
        <f t="shared" si="5"/>
        <v>417.5216303</v>
      </c>
    </row>
    <row r="20">
      <c r="A20" s="7" t="s">
        <v>37</v>
      </c>
      <c r="B20" s="5">
        <f t="shared" si="1"/>
        <v>17</v>
      </c>
      <c r="C20" s="5">
        <v>28.0</v>
      </c>
      <c r="D20" s="6">
        <f t="shared" si="2"/>
        <v>1.748188027</v>
      </c>
      <c r="G20" s="6">
        <f t="shared" si="3"/>
        <v>0.0004887412056</v>
      </c>
      <c r="H20" s="6">
        <f t="shared" si="4"/>
        <v>1.508007581</v>
      </c>
      <c r="J20" s="6">
        <f t="shared" si="5"/>
        <v>465.3992931</v>
      </c>
    </row>
    <row r="21">
      <c r="A21" s="2" t="s">
        <v>38</v>
      </c>
      <c r="B21" s="5">
        <f t="shared" si="1"/>
        <v>18</v>
      </c>
      <c r="C21" s="5">
        <v>27.0</v>
      </c>
      <c r="D21" s="6">
        <f t="shared" si="2"/>
        <v>1.73239376</v>
      </c>
      <c r="G21" s="6">
        <f t="shared" si="3"/>
        <v>0.0004190666206</v>
      </c>
      <c r="H21" s="6">
        <f t="shared" si="4"/>
        <v>1.293027135</v>
      </c>
      <c r="J21" s="6">
        <f t="shared" si="5"/>
        <v>511.0862996</v>
      </c>
    </row>
    <row r="22">
      <c r="A22" s="2" t="s">
        <v>26</v>
      </c>
      <c r="B22" s="5">
        <f t="shared" si="1"/>
        <v>19</v>
      </c>
      <c r="C22" s="5">
        <v>26.0</v>
      </c>
      <c r="D22" s="6">
        <f t="shared" si="2"/>
        <v>1.716003344</v>
      </c>
      <c r="G22" s="6">
        <f t="shared" si="3"/>
        <v>0.0003623260689</v>
      </c>
      <c r="H22" s="6">
        <f t="shared" si="4"/>
        <v>1.117954559</v>
      </c>
      <c r="J22" s="6">
        <f t="shared" si="5"/>
        <v>553.7936945</v>
      </c>
    </row>
    <row r="23">
      <c r="A23" s="2" t="s">
        <v>31</v>
      </c>
      <c r="B23" s="5">
        <f t="shared" si="1"/>
        <v>20</v>
      </c>
      <c r="C23" s="5">
        <v>26.0</v>
      </c>
      <c r="D23" s="6">
        <f t="shared" si="2"/>
        <v>1.716003344</v>
      </c>
      <c r="G23" s="6">
        <f t="shared" si="3"/>
        <v>0.0003156150707</v>
      </c>
      <c r="H23" s="6">
        <f t="shared" si="4"/>
        <v>0.9738280994</v>
      </c>
      <c r="J23" s="6">
        <f t="shared" si="5"/>
        <v>643.1415158</v>
      </c>
    </row>
    <row r="24">
      <c r="A24" s="2" t="s">
        <v>12</v>
      </c>
      <c r="B24" s="5">
        <f t="shared" si="1"/>
        <v>21</v>
      </c>
      <c r="C24" s="5">
        <v>25.0</v>
      </c>
      <c r="D24" s="6">
        <f t="shared" si="2"/>
        <v>1.698970004</v>
      </c>
      <c r="G24" s="6">
        <f t="shared" si="3"/>
        <v>0.0002767840538</v>
      </c>
      <c r="H24" s="6">
        <f t="shared" si="4"/>
        <v>0.8540152678</v>
      </c>
      <c r="J24" s="6">
        <f t="shared" si="5"/>
        <v>682.6910486</v>
      </c>
    </row>
    <row r="25">
      <c r="A25" s="7" t="s">
        <v>49</v>
      </c>
      <c r="B25" s="5">
        <f t="shared" si="1"/>
        <v>22</v>
      </c>
      <c r="C25" s="5">
        <v>24.0</v>
      </c>
      <c r="D25" s="6">
        <f t="shared" si="2"/>
        <v>1.681241237</v>
      </c>
      <c r="G25" s="6">
        <f t="shared" si="3"/>
        <v>0.0002442178013</v>
      </c>
      <c r="H25" s="6">
        <f t="shared" si="4"/>
        <v>0.7535323227</v>
      </c>
      <c r="J25" s="6">
        <f t="shared" si="5"/>
        <v>717.1533897</v>
      </c>
    </row>
    <row r="26">
      <c r="A26" s="2" t="s">
        <v>43</v>
      </c>
      <c r="B26" s="5">
        <f t="shared" si="1"/>
        <v>23</v>
      </c>
      <c r="C26" s="5">
        <v>23.0</v>
      </c>
      <c r="D26" s="6">
        <f t="shared" si="2"/>
        <v>1.662757832</v>
      </c>
      <c r="G26" s="6">
        <f t="shared" si="3"/>
        <v>0.0002166858485</v>
      </c>
      <c r="H26" s="6">
        <f t="shared" si="4"/>
        <v>0.6685826744</v>
      </c>
      <c r="J26" s="6">
        <f t="shared" si="5"/>
        <v>745.89459</v>
      </c>
    </row>
    <row r="27">
      <c r="A27" s="2" t="s">
        <v>77</v>
      </c>
      <c r="B27" s="5">
        <f t="shared" si="1"/>
        <v>24</v>
      </c>
      <c r="C27" s="5">
        <v>21.0</v>
      </c>
      <c r="D27" s="6">
        <f t="shared" si="2"/>
        <v>1.62324929</v>
      </c>
      <c r="G27" s="6">
        <f t="shared" si="3"/>
        <v>0.0001932390813</v>
      </c>
      <c r="H27" s="6">
        <f t="shared" si="4"/>
        <v>0.5962378376</v>
      </c>
      <c r="J27" s="6">
        <f t="shared" si="5"/>
        <v>698.2339666</v>
      </c>
    </row>
    <row r="28">
      <c r="A28" s="2" t="s">
        <v>29</v>
      </c>
      <c r="B28" s="5">
        <f t="shared" si="1"/>
        <v>25</v>
      </c>
      <c r="C28" s="5">
        <v>20.0</v>
      </c>
      <c r="D28" s="6">
        <f t="shared" si="2"/>
        <v>1.602059991</v>
      </c>
      <c r="G28" s="6">
        <f t="shared" si="3"/>
        <v>0.0001731370362</v>
      </c>
      <c r="H28" s="6">
        <f t="shared" si="4"/>
        <v>0.5342131176</v>
      </c>
      <c r="J28" s="6">
        <f t="shared" si="5"/>
        <v>709.299054</v>
      </c>
    </row>
    <row r="29">
      <c r="A29" s="2" t="s">
        <v>15</v>
      </c>
      <c r="B29" s="5">
        <f t="shared" si="1"/>
        <v>26</v>
      </c>
      <c r="C29" s="5">
        <v>19.0</v>
      </c>
      <c r="D29" s="6">
        <f t="shared" si="2"/>
        <v>1.579783597</v>
      </c>
      <c r="G29" s="6">
        <f t="shared" si="3"/>
        <v>0.0001557959869</v>
      </c>
      <c r="H29" s="6">
        <f t="shared" si="4"/>
        <v>0.4807074312</v>
      </c>
      <c r="J29" s="6">
        <f t="shared" si="5"/>
        <v>713.4572403</v>
      </c>
    </row>
    <row r="30">
      <c r="A30" s="7" t="s">
        <v>35</v>
      </c>
      <c r="B30" s="5">
        <f t="shared" si="1"/>
        <v>27</v>
      </c>
      <c r="C30" s="5">
        <v>19.0</v>
      </c>
      <c r="D30" s="6">
        <f t="shared" si="2"/>
        <v>1.579783597</v>
      </c>
      <c r="G30" s="6">
        <f t="shared" si="3"/>
        <v>0.000140751343</v>
      </c>
      <c r="H30" s="6">
        <f t="shared" si="4"/>
        <v>0.4342872872</v>
      </c>
      <c r="J30" s="6">
        <f t="shared" si="5"/>
        <v>793.6812766</v>
      </c>
    </row>
    <row r="31">
      <c r="A31" s="2" t="s">
        <v>58</v>
      </c>
      <c r="B31" s="5">
        <f t="shared" si="1"/>
        <v>28</v>
      </c>
      <c r="C31" s="5">
        <v>18.0</v>
      </c>
      <c r="D31" s="6">
        <f t="shared" si="2"/>
        <v>1.556302501</v>
      </c>
      <c r="G31" s="6">
        <f t="shared" si="3"/>
        <v>0.000127630056</v>
      </c>
      <c r="H31" s="6">
        <f t="shared" si="4"/>
        <v>0.3938016478</v>
      </c>
      <c r="J31" s="6">
        <f t="shared" si="5"/>
        <v>787.1430253</v>
      </c>
    </row>
    <row r="32">
      <c r="A32" s="2" t="s">
        <v>19</v>
      </c>
      <c r="B32" s="5">
        <f t="shared" si="1"/>
        <v>29</v>
      </c>
      <c r="C32" s="5">
        <v>17.0</v>
      </c>
      <c r="D32" s="6">
        <f t="shared" si="2"/>
        <v>1.531478917</v>
      </c>
      <c r="G32" s="6">
        <f t="shared" si="3"/>
        <v>0.0001161301261</v>
      </c>
      <c r="H32" s="6">
        <f t="shared" si="4"/>
        <v>0.3583186942</v>
      </c>
      <c r="J32" s="6">
        <f t="shared" si="5"/>
        <v>772.9028967</v>
      </c>
    </row>
    <row r="33">
      <c r="A33" s="2" t="s">
        <v>63</v>
      </c>
      <c r="B33" s="5">
        <f t="shared" si="1"/>
        <v>30</v>
      </c>
      <c r="C33" s="5">
        <v>17.0</v>
      </c>
      <c r="D33" s="6">
        <f t="shared" si="2"/>
        <v>1.531478917</v>
      </c>
      <c r="G33" s="6">
        <f t="shared" si="3"/>
        <v>0.0001060052099</v>
      </c>
      <c r="H33" s="6">
        <f t="shared" si="4"/>
        <v>0.3270783357</v>
      </c>
      <c r="J33" s="6">
        <f t="shared" si="5"/>
        <v>849.9074578</v>
      </c>
    </row>
    <row r="34">
      <c r="A34" s="2" t="s">
        <v>57</v>
      </c>
      <c r="B34" s="5">
        <f t="shared" si="1"/>
        <v>31</v>
      </c>
      <c r="C34" s="5">
        <v>17.0</v>
      </c>
      <c r="D34" s="6">
        <f t="shared" si="2"/>
        <v>1.531478917</v>
      </c>
      <c r="G34" s="6">
        <f t="shared" si="3"/>
        <v>0.00009705294091</v>
      </c>
      <c r="H34" s="6">
        <f t="shared" si="4"/>
        <v>0.2994561723</v>
      </c>
      <c r="J34" s="6">
        <f t="shared" si="5"/>
        <v>931.382252</v>
      </c>
    </row>
    <row r="35">
      <c r="A35" s="2" t="s">
        <v>64</v>
      </c>
      <c r="B35" s="5">
        <f t="shared" si="1"/>
        <v>32</v>
      </c>
      <c r="C35" s="5">
        <v>17.0</v>
      </c>
      <c r="D35" s="6">
        <f t="shared" si="2"/>
        <v>1.531478917</v>
      </c>
      <c r="G35" s="6">
        <f t="shared" si="3"/>
        <v>0.00008910598146</v>
      </c>
      <c r="H35" s="6">
        <f t="shared" si="4"/>
        <v>0.2749358844</v>
      </c>
      <c r="J35" s="6">
        <f t="shared" si="5"/>
        <v>1017.429101</v>
      </c>
    </row>
    <row r="36">
      <c r="A36" s="8" t="s">
        <v>56</v>
      </c>
      <c r="B36" s="5">
        <f t="shared" si="1"/>
        <v>33</v>
      </c>
      <c r="C36" s="5">
        <v>17.0</v>
      </c>
      <c r="D36" s="6">
        <f t="shared" si="2"/>
        <v>1.531478917</v>
      </c>
      <c r="G36" s="6">
        <f t="shared" si="3"/>
        <v>0.0000820251049</v>
      </c>
      <c r="H36" s="6">
        <f t="shared" si="4"/>
        <v>0.2530878891</v>
      </c>
      <c r="J36" s="6">
        <f t="shared" si="5"/>
        <v>1108.148897</v>
      </c>
    </row>
    <row r="37">
      <c r="A37" s="2" t="s">
        <v>92</v>
      </c>
      <c r="B37" s="5">
        <f t="shared" si="1"/>
        <v>34</v>
      </c>
      <c r="C37" s="5">
        <v>16.0</v>
      </c>
      <c r="D37" s="6">
        <f t="shared" si="2"/>
        <v>1.505149978</v>
      </c>
      <c r="G37" s="6">
        <f t="shared" si="3"/>
        <v>0.00007569380332</v>
      </c>
      <c r="H37" s="6">
        <f t="shared" si="4"/>
        <v>0.2335527023</v>
      </c>
      <c r="J37" s="6">
        <f t="shared" si="5"/>
        <v>1064.345897</v>
      </c>
    </row>
    <row r="38">
      <c r="A38" s="2" t="s">
        <v>41</v>
      </c>
      <c r="B38" s="5">
        <f t="shared" si="1"/>
        <v>35</v>
      </c>
      <c r="C38" s="5">
        <v>16.0</v>
      </c>
      <c r="D38" s="6">
        <f t="shared" si="2"/>
        <v>1.505149978</v>
      </c>
      <c r="G38" s="6">
        <f t="shared" si="3"/>
        <v>0.00007001405092</v>
      </c>
      <c r="H38" s="6">
        <f t="shared" si="4"/>
        <v>0.2160278658</v>
      </c>
      <c r="J38" s="6">
        <f t="shared" si="5"/>
        <v>1153.248334</v>
      </c>
    </row>
    <row r="39">
      <c r="A39" s="2" t="s">
        <v>52</v>
      </c>
      <c r="B39" s="5">
        <f t="shared" si="1"/>
        <v>36</v>
      </c>
      <c r="C39" s="5">
        <v>16.0</v>
      </c>
      <c r="D39" s="6">
        <f t="shared" si="2"/>
        <v>1.505149978</v>
      </c>
      <c r="G39" s="6">
        <f t="shared" si="3"/>
        <v>0.00006490295067</v>
      </c>
      <c r="H39" s="6">
        <f t="shared" si="4"/>
        <v>0.2002576017</v>
      </c>
      <c r="J39" s="6">
        <f t="shared" si="5"/>
        <v>1246.553728</v>
      </c>
    </row>
    <row r="40">
      <c r="A40" s="2" t="s">
        <v>62</v>
      </c>
      <c r="B40" s="5">
        <f t="shared" si="1"/>
        <v>37</v>
      </c>
      <c r="C40" s="5">
        <v>15.0</v>
      </c>
      <c r="D40" s="6">
        <f t="shared" si="2"/>
        <v>1.477121255</v>
      </c>
      <c r="G40" s="6">
        <f t="shared" si="3"/>
        <v>0.00006029006196</v>
      </c>
      <c r="H40" s="6">
        <f t="shared" si="4"/>
        <v>0.1860245657</v>
      </c>
      <c r="J40" s="6">
        <f t="shared" si="5"/>
        <v>1179.703698</v>
      </c>
    </row>
    <row r="41">
      <c r="A41" s="7" t="s">
        <v>65</v>
      </c>
      <c r="B41" s="5">
        <f t="shared" si="1"/>
        <v>38</v>
      </c>
      <c r="C41" s="5">
        <v>15.0</v>
      </c>
      <c r="D41" s="6">
        <f t="shared" si="2"/>
        <v>1.477121255</v>
      </c>
      <c r="G41" s="6">
        <f t="shared" si="3"/>
        <v>0.00005611525667</v>
      </c>
      <c r="H41" s="6">
        <f t="shared" si="4"/>
        <v>0.1731432331</v>
      </c>
      <c r="J41" s="6">
        <f t="shared" si="5"/>
        <v>1269.675272</v>
      </c>
    </row>
    <row r="42">
      <c r="A42" s="2" t="s">
        <v>40</v>
      </c>
      <c r="B42" s="5">
        <f t="shared" si="1"/>
        <v>39</v>
      </c>
      <c r="C42" s="5">
        <v>15.0</v>
      </c>
      <c r="D42" s="6">
        <f t="shared" si="2"/>
        <v>1.477121255</v>
      </c>
      <c r="G42" s="6">
        <f t="shared" si="3"/>
        <v>0.00005232698888</v>
      </c>
      <c r="H42" s="6">
        <f t="shared" si="4"/>
        <v>0.1614545592</v>
      </c>
      <c r="J42" s="6">
        <f t="shared" si="5"/>
        <v>1363.742417</v>
      </c>
    </row>
    <row r="43">
      <c r="A43" s="2" t="s">
        <v>81</v>
      </c>
      <c r="B43" s="5">
        <f t="shared" si="1"/>
        <v>40</v>
      </c>
      <c r="C43" s="5">
        <v>14.0</v>
      </c>
      <c r="D43" s="6">
        <f t="shared" si="2"/>
        <v>1.447158031</v>
      </c>
      <c r="G43" s="6">
        <f t="shared" si="3"/>
        <v>0.00004888088995</v>
      </c>
      <c r="H43" s="6">
        <f t="shared" si="4"/>
        <v>0.150821645</v>
      </c>
      <c r="J43" s="6">
        <f t="shared" si="5"/>
        <v>1271.699039</v>
      </c>
    </row>
    <row r="44">
      <c r="A44" s="2" t="s">
        <v>42</v>
      </c>
      <c r="B44" s="5">
        <f t="shared" si="1"/>
        <v>41</v>
      </c>
      <c r="C44" s="5">
        <v>13.0</v>
      </c>
      <c r="D44" s="6">
        <f t="shared" si="2"/>
        <v>1.414973348</v>
      </c>
      <c r="G44" s="6">
        <f t="shared" si="3"/>
        <v>0.00004573862175</v>
      </c>
      <c r="H44" s="6">
        <f t="shared" si="4"/>
        <v>0.1411261984</v>
      </c>
      <c r="J44" s="6">
        <f t="shared" si="5"/>
        <v>1171.650886</v>
      </c>
    </row>
    <row r="45">
      <c r="A45" s="2" t="s">
        <v>83</v>
      </c>
      <c r="B45" s="5">
        <f t="shared" si="1"/>
        <v>42</v>
      </c>
      <c r="C45" s="5">
        <v>13.0</v>
      </c>
      <c r="D45" s="6">
        <f t="shared" si="2"/>
        <v>1.414973348</v>
      </c>
      <c r="G45" s="6">
        <f t="shared" si="3"/>
        <v>0.00004286693549</v>
      </c>
      <c r="H45" s="6">
        <f t="shared" si="4"/>
        <v>0.1322656305</v>
      </c>
      <c r="J45" s="6">
        <f t="shared" si="5"/>
        <v>1251.864049</v>
      </c>
    </row>
    <row r="46">
      <c r="A46" s="2" t="s">
        <v>50</v>
      </c>
      <c r="B46" s="5">
        <f t="shared" si="1"/>
        <v>43</v>
      </c>
      <c r="C46" s="5">
        <v>13.0</v>
      </c>
      <c r="D46" s="6">
        <f t="shared" si="2"/>
        <v>1.414973348</v>
      </c>
      <c r="G46" s="6">
        <f t="shared" si="3"/>
        <v>0.0000402368956</v>
      </c>
      <c r="H46" s="6">
        <f t="shared" si="4"/>
        <v>0.1241506608</v>
      </c>
      <c r="J46" s="6">
        <f t="shared" si="5"/>
        <v>1335.37345</v>
      </c>
    </row>
    <row r="47">
      <c r="A47" s="2" t="s">
        <v>66</v>
      </c>
      <c r="B47" s="5">
        <f t="shared" si="1"/>
        <v>44</v>
      </c>
      <c r="C47" s="5">
        <v>13.0</v>
      </c>
      <c r="D47" s="6">
        <f t="shared" si="2"/>
        <v>1.414973348</v>
      </c>
      <c r="G47" s="6">
        <f t="shared" si="3"/>
        <v>0.00003782323652</v>
      </c>
      <c r="H47" s="6">
        <f t="shared" si="4"/>
        <v>0.1167033325</v>
      </c>
      <c r="J47" s="6">
        <f t="shared" si="5"/>
        <v>1422.23302</v>
      </c>
    </row>
    <row r="48">
      <c r="A48" s="2" t="s">
        <v>90</v>
      </c>
      <c r="B48" s="5">
        <f t="shared" si="1"/>
        <v>45</v>
      </c>
      <c r="C48" s="5">
        <v>13.0</v>
      </c>
      <c r="D48" s="6">
        <f t="shared" si="2"/>
        <v>1.414973348</v>
      </c>
      <c r="G48" s="6">
        <f t="shared" si="3"/>
        <v>0.00003560382745</v>
      </c>
      <c r="H48" s="6">
        <f t="shared" si="4"/>
        <v>0.1098553613</v>
      </c>
      <c r="J48" s="6">
        <f t="shared" si="5"/>
        <v>1512.496312</v>
      </c>
    </row>
    <row r="49">
      <c r="A49" s="2" t="s">
        <v>51</v>
      </c>
      <c r="B49" s="5">
        <f t="shared" si="1"/>
        <v>46</v>
      </c>
      <c r="C49" s="5">
        <v>12.0</v>
      </c>
      <c r="D49" s="6">
        <f t="shared" si="2"/>
        <v>1.380211242</v>
      </c>
      <c r="G49" s="6">
        <f t="shared" si="3"/>
        <v>0.00003355922482</v>
      </c>
      <c r="H49" s="6">
        <f t="shared" si="4"/>
        <v>0.1035467541</v>
      </c>
      <c r="J49" s="6">
        <f t="shared" si="5"/>
        <v>1366.779683</v>
      </c>
    </row>
    <row r="50">
      <c r="A50" s="2" t="s">
        <v>181</v>
      </c>
      <c r="B50" s="5">
        <f t="shared" si="1"/>
        <v>47</v>
      </c>
      <c r="C50" s="5">
        <v>12.0</v>
      </c>
      <c r="D50" s="6">
        <f t="shared" si="2"/>
        <v>1.380211242</v>
      </c>
      <c r="G50" s="6">
        <f t="shared" si="3"/>
        <v>0.0000316722967</v>
      </c>
      <c r="H50" s="6">
        <f t="shared" si="4"/>
        <v>0.09772465059</v>
      </c>
      <c r="J50" s="6">
        <f t="shared" si="5"/>
        <v>1449.625633</v>
      </c>
    </row>
    <row r="51">
      <c r="A51" s="2" t="s">
        <v>33</v>
      </c>
      <c r="B51" s="5">
        <f t="shared" si="1"/>
        <v>48</v>
      </c>
      <c r="C51" s="5">
        <v>12.0</v>
      </c>
      <c r="D51" s="6">
        <f t="shared" si="2"/>
        <v>1.380211242</v>
      </c>
      <c r="G51" s="6">
        <f t="shared" si="3"/>
        <v>0.00002992790631</v>
      </c>
      <c r="H51" s="6">
        <f t="shared" si="4"/>
        <v>0.0923423462</v>
      </c>
      <c r="J51" s="6">
        <f t="shared" si="5"/>
        <v>1535.506911</v>
      </c>
    </row>
    <row r="52">
      <c r="A52" s="2" t="s">
        <v>86</v>
      </c>
      <c r="B52" s="5">
        <f t="shared" si="1"/>
        <v>49</v>
      </c>
      <c r="C52" s="5">
        <v>11.0</v>
      </c>
      <c r="D52" s="6">
        <f t="shared" si="2"/>
        <v>1.342422681</v>
      </c>
      <c r="G52" s="6">
        <f t="shared" si="3"/>
        <v>0.00002831264433</v>
      </c>
      <c r="H52" s="6">
        <f t="shared" si="4"/>
        <v>0.08735846664</v>
      </c>
      <c r="J52" s="6">
        <f t="shared" si="5"/>
        <v>1363.18493</v>
      </c>
    </row>
    <row r="53">
      <c r="A53" s="2" t="s">
        <v>72</v>
      </c>
      <c r="B53" s="5">
        <f t="shared" si="1"/>
        <v>50</v>
      </c>
      <c r="C53" s="5">
        <v>11.0</v>
      </c>
      <c r="D53" s="6">
        <f t="shared" si="2"/>
        <v>1.342422681</v>
      </c>
      <c r="G53" s="6">
        <f t="shared" si="3"/>
        <v>0.0000268146017</v>
      </c>
      <c r="H53" s="6">
        <f t="shared" si="4"/>
        <v>0.08273626654</v>
      </c>
      <c r="J53" s="6">
        <f t="shared" si="5"/>
        <v>1440.561104</v>
      </c>
    </row>
    <row r="54">
      <c r="A54" s="2" t="s">
        <v>98</v>
      </c>
      <c r="B54" s="5">
        <f t="shared" si="1"/>
        <v>51</v>
      </c>
      <c r="C54" s="5">
        <v>11.0</v>
      </c>
      <c r="D54" s="6">
        <f t="shared" si="2"/>
        <v>1.342422681</v>
      </c>
      <c r="G54" s="6">
        <f t="shared" si="3"/>
        <v>0.00002542317605</v>
      </c>
      <c r="H54" s="6">
        <f t="shared" si="4"/>
        <v>0.07844303241</v>
      </c>
      <c r="J54" s="6">
        <f t="shared" si="5"/>
        <v>1520.599127</v>
      </c>
    </row>
    <row r="55">
      <c r="A55" s="2" t="s">
        <v>80</v>
      </c>
      <c r="B55" s="5">
        <f t="shared" si="1"/>
        <v>52</v>
      </c>
      <c r="C55" s="5">
        <v>11.0</v>
      </c>
      <c r="D55" s="6">
        <f t="shared" si="2"/>
        <v>1.342422681</v>
      </c>
      <c r="G55" s="6">
        <f t="shared" si="3"/>
        <v>0.00002412890638</v>
      </c>
      <c r="H55" s="6">
        <f t="shared" si="4"/>
        <v>0.07444957236</v>
      </c>
      <c r="J55" s="6">
        <f t="shared" si="5"/>
        <v>1603.335632</v>
      </c>
    </row>
    <row r="56">
      <c r="A56" s="2" t="s">
        <v>55</v>
      </c>
      <c r="B56" s="5">
        <f t="shared" si="1"/>
        <v>53</v>
      </c>
      <c r="C56" s="5">
        <v>11.0</v>
      </c>
      <c r="D56" s="6">
        <f t="shared" si="2"/>
        <v>1.342422681</v>
      </c>
      <c r="G56" s="6">
        <f t="shared" si="3"/>
        <v>0.00002292333124</v>
      </c>
      <c r="H56" s="6">
        <f t="shared" si="4"/>
        <v>0.07072977867</v>
      </c>
      <c r="J56" s="6">
        <f t="shared" si="5"/>
        <v>1688.807032</v>
      </c>
    </row>
    <row r="57">
      <c r="A57" s="2" t="s">
        <v>188</v>
      </c>
      <c r="B57" s="5">
        <f t="shared" si="1"/>
        <v>54</v>
      </c>
      <c r="C57" s="5">
        <v>11.0</v>
      </c>
      <c r="D57" s="6">
        <f t="shared" si="2"/>
        <v>1.342422681</v>
      </c>
      <c r="G57" s="6">
        <f t="shared" si="3"/>
        <v>0.00002179886687</v>
      </c>
      <c r="H57" s="6">
        <f t="shared" si="4"/>
        <v>0.0672602517</v>
      </c>
      <c r="J57" s="6">
        <f t="shared" si="5"/>
        <v>1777.049526</v>
      </c>
    </row>
    <row r="58">
      <c r="A58" s="2" t="s">
        <v>48</v>
      </c>
      <c r="B58" s="5">
        <f t="shared" si="1"/>
        <v>55</v>
      </c>
      <c r="C58" s="5">
        <v>11.0</v>
      </c>
      <c r="D58" s="6">
        <f t="shared" si="2"/>
        <v>1.342422681</v>
      </c>
      <c r="G58" s="6">
        <f t="shared" si="3"/>
        <v>0.00002074870207</v>
      </c>
      <c r="H58" s="6">
        <f t="shared" si="4"/>
        <v>0.06401997553</v>
      </c>
      <c r="J58" s="6">
        <f t="shared" si="5"/>
        <v>1868.099107</v>
      </c>
    </row>
    <row r="59">
      <c r="A59" s="2" t="s">
        <v>129</v>
      </c>
      <c r="B59" s="5">
        <f t="shared" si="1"/>
        <v>56</v>
      </c>
      <c r="C59" s="5">
        <v>10.0</v>
      </c>
      <c r="D59" s="6">
        <f t="shared" si="2"/>
        <v>1.301029996</v>
      </c>
      <c r="G59" s="6">
        <f t="shared" si="3"/>
        <v>0.00001976670731</v>
      </c>
      <c r="H59" s="6">
        <f t="shared" si="4"/>
        <v>0.06099003754</v>
      </c>
      <c r="J59" s="6">
        <f t="shared" si="5"/>
        <v>1619.673032</v>
      </c>
    </row>
    <row r="60">
      <c r="A60" s="2" t="s">
        <v>239</v>
      </c>
      <c r="B60" s="5">
        <f t="shared" si="1"/>
        <v>57</v>
      </c>
      <c r="C60" s="5">
        <v>10.0</v>
      </c>
      <c r="D60" s="6">
        <f t="shared" si="2"/>
        <v>1.301029996</v>
      </c>
      <c r="G60" s="6">
        <f t="shared" si="3"/>
        <v>0.00001884735589</v>
      </c>
      <c r="H60" s="6">
        <f t="shared" si="4"/>
        <v>0.05815338515</v>
      </c>
      <c r="J60" s="6">
        <f t="shared" si="5"/>
        <v>1699.648505</v>
      </c>
    </row>
    <row r="61">
      <c r="A61" s="2" t="s">
        <v>46</v>
      </c>
      <c r="B61" s="5">
        <f t="shared" si="1"/>
        <v>58</v>
      </c>
      <c r="C61" s="5">
        <v>10.0</v>
      </c>
      <c r="D61" s="6">
        <f t="shared" si="2"/>
        <v>1.301029996</v>
      </c>
      <c r="G61" s="6">
        <f t="shared" si="3"/>
        <v>0.00001798565544</v>
      </c>
      <c r="H61" s="6">
        <f t="shared" si="4"/>
        <v>0.05549461444</v>
      </c>
      <c r="J61" s="6">
        <f t="shared" si="5"/>
        <v>1782.032155</v>
      </c>
    </row>
    <row r="62">
      <c r="A62" s="2" t="s">
        <v>342</v>
      </c>
      <c r="B62" s="5">
        <f t="shared" si="1"/>
        <v>59</v>
      </c>
      <c r="C62" s="5">
        <v>10.0</v>
      </c>
      <c r="D62" s="6">
        <f t="shared" si="2"/>
        <v>1.301029996</v>
      </c>
      <c r="G62" s="6">
        <f t="shared" si="3"/>
        <v>0.00001717708821</v>
      </c>
      <c r="H62" s="6">
        <f t="shared" si="4"/>
        <v>0.05299978588</v>
      </c>
      <c r="J62" s="6">
        <f t="shared" si="5"/>
        <v>1866.853075</v>
      </c>
    </row>
    <row r="63">
      <c r="A63" s="7" t="s">
        <v>68</v>
      </c>
      <c r="B63" s="5">
        <f t="shared" si="1"/>
        <v>60</v>
      </c>
      <c r="C63" s="5">
        <v>10.0</v>
      </c>
      <c r="D63" s="6">
        <f t="shared" si="2"/>
        <v>1.301029996</v>
      </c>
      <c r="G63" s="6">
        <f t="shared" si="3"/>
        <v>0.00001641755885</v>
      </c>
      <c r="H63" s="6">
        <f t="shared" si="4"/>
        <v>0.05065626334</v>
      </c>
      <c r="J63" s="6">
        <f t="shared" si="5"/>
        <v>1954.140204</v>
      </c>
    </row>
    <row r="64">
      <c r="A64" s="2" t="s">
        <v>309</v>
      </c>
      <c r="B64" s="5">
        <f t="shared" si="1"/>
        <v>61</v>
      </c>
      <c r="C64" s="5">
        <v>9.0</v>
      </c>
      <c r="D64" s="6">
        <f t="shared" si="2"/>
        <v>1.255272505</v>
      </c>
      <c r="G64" s="6">
        <f t="shared" si="3"/>
        <v>0.00001570334877</v>
      </c>
      <c r="H64" s="6">
        <f t="shared" si="4"/>
        <v>0.04845257313</v>
      </c>
      <c r="J64" s="6">
        <f t="shared" si="5"/>
        <v>1653.786294</v>
      </c>
    </row>
    <row r="65">
      <c r="A65" s="2" t="s">
        <v>53</v>
      </c>
      <c r="B65" s="5">
        <f t="shared" si="1"/>
        <v>62</v>
      </c>
      <c r="C65" s="5">
        <v>9.0</v>
      </c>
      <c r="D65" s="6">
        <f t="shared" si="2"/>
        <v>1.255272505</v>
      </c>
      <c r="G65" s="6">
        <f t="shared" si="3"/>
        <v>0.00001503107603</v>
      </c>
      <c r="H65" s="6">
        <f t="shared" si="4"/>
        <v>0.04637828027</v>
      </c>
      <c r="J65" s="6">
        <f t="shared" si="5"/>
        <v>1728.553569</v>
      </c>
    </row>
    <row r="66">
      <c r="A66" s="2" t="s">
        <v>258</v>
      </c>
      <c r="B66" s="5">
        <f t="shared" si="1"/>
        <v>63</v>
      </c>
      <c r="C66" s="5">
        <v>9.0</v>
      </c>
      <c r="D66" s="6">
        <f t="shared" si="2"/>
        <v>1.255272505</v>
      </c>
      <c r="G66" s="6">
        <f t="shared" si="3"/>
        <v>0.00001439766005</v>
      </c>
      <c r="H66" s="6">
        <f t="shared" si="4"/>
        <v>0.04442387967</v>
      </c>
      <c r="J66" s="6">
        <f t="shared" si="5"/>
        <v>1805.388099</v>
      </c>
    </row>
    <row r="67">
      <c r="A67" s="2" t="s">
        <v>39</v>
      </c>
      <c r="B67" s="5">
        <f t="shared" si="1"/>
        <v>64</v>
      </c>
      <c r="C67" s="5">
        <v>9.0</v>
      </c>
      <c r="D67" s="6">
        <f t="shared" si="2"/>
        <v>1.255272505</v>
      </c>
      <c r="G67" s="6">
        <f t="shared" si="3"/>
        <v>0.00001380029054</v>
      </c>
      <c r="H67" s="6">
        <f t="shared" si="4"/>
        <v>0.04258070021</v>
      </c>
      <c r="J67" s="6">
        <f t="shared" si="5"/>
        <v>1884.312849</v>
      </c>
    </row>
    <row r="68">
      <c r="A68" s="7" t="s">
        <v>121</v>
      </c>
      <c r="B68" s="5">
        <f t="shared" si="1"/>
        <v>65</v>
      </c>
      <c r="C68" s="5">
        <v>9.0</v>
      </c>
      <c r="D68" s="6">
        <f t="shared" si="2"/>
        <v>1.255272505</v>
      </c>
      <c r="G68" s="6">
        <f t="shared" si="3"/>
        <v>0.00001323640005</v>
      </c>
      <c r="H68" s="6">
        <f t="shared" si="4"/>
        <v>0.04084082004</v>
      </c>
      <c r="J68" s="6">
        <f t="shared" si="5"/>
        <v>1965.350675</v>
      </c>
    </row>
    <row r="69">
      <c r="A69" s="2" t="s">
        <v>171</v>
      </c>
      <c r="B69" s="5">
        <f t="shared" si="1"/>
        <v>66</v>
      </c>
      <c r="C69" s="5">
        <v>9.0</v>
      </c>
      <c r="D69" s="6">
        <f t="shared" si="2"/>
        <v>1.255272505</v>
      </c>
      <c r="G69" s="6">
        <f t="shared" si="3"/>
        <v>0.00001270363965</v>
      </c>
      <c r="H69" s="6">
        <f t="shared" si="4"/>
        <v>0.03919699154</v>
      </c>
      <c r="J69" s="6">
        <f t="shared" si="5"/>
        <v>2048.524323</v>
      </c>
    </row>
    <row r="70">
      <c r="A70" s="2" t="s">
        <v>89</v>
      </c>
      <c r="B70" s="5">
        <f t="shared" si="1"/>
        <v>67</v>
      </c>
      <c r="C70" s="5">
        <v>9.0</v>
      </c>
      <c r="D70" s="6">
        <f t="shared" si="2"/>
        <v>1.255272505</v>
      </c>
      <c r="G70" s="6">
        <f t="shared" si="3"/>
        <v>0.0000121998574</v>
      </c>
      <c r="H70" s="6">
        <f t="shared" si="4"/>
        <v>0.03764257492</v>
      </c>
      <c r="J70" s="6">
        <f t="shared" si="5"/>
        <v>2133.856432</v>
      </c>
    </row>
    <row r="71">
      <c r="A71" s="2" t="s">
        <v>155</v>
      </c>
      <c r="B71" s="5">
        <f t="shared" si="1"/>
        <v>68</v>
      </c>
      <c r="C71" s="5">
        <v>8.0</v>
      </c>
      <c r="D71" s="6">
        <f t="shared" si="2"/>
        <v>1.204119983</v>
      </c>
      <c r="G71" s="6">
        <f t="shared" si="3"/>
        <v>0.0000117230792</v>
      </c>
      <c r="H71" s="6">
        <f t="shared" si="4"/>
        <v>0.03617147911</v>
      </c>
      <c r="J71" s="6">
        <f t="shared" si="5"/>
        <v>1753.38599</v>
      </c>
    </row>
    <row r="72">
      <c r="A72" s="2" t="s">
        <v>424</v>
      </c>
      <c r="B72" s="5">
        <f t="shared" si="1"/>
        <v>69</v>
      </c>
      <c r="C72" s="5">
        <v>8.0</v>
      </c>
      <c r="D72" s="6">
        <f t="shared" si="2"/>
        <v>1.204119983</v>
      </c>
      <c r="G72" s="6">
        <f t="shared" si="3"/>
        <v>0.00001127149177</v>
      </c>
      <c r="H72" s="6">
        <f t="shared" si="4"/>
        <v>0.03477810924</v>
      </c>
      <c r="J72" s="6">
        <f t="shared" si="5"/>
        <v>1824.27283</v>
      </c>
    </row>
    <row r="73">
      <c r="A73" s="2" t="s">
        <v>34</v>
      </c>
      <c r="B73" s="5">
        <f t="shared" si="1"/>
        <v>70</v>
      </c>
      <c r="C73" s="5">
        <v>8.0</v>
      </c>
      <c r="D73" s="6">
        <f t="shared" si="2"/>
        <v>1.204119983</v>
      </c>
      <c r="G73" s="6">
        <f t="shared" si="3"/>
        <v>0.00001084342744</v>
      </c>
      <c r="H73" s="6">
        <f t="shared" si="4"/>
        <v>0.03345731974</v>
      </c>
      <c r="J73" s="6">
        <f t="shared" si="5"/>
        <v>1896.918306</v>
      </c>
    </row>
    <row r="74">
      <c r="A74" s="2" t="s">
        <v>76</v>
      </c>
      <c r="B74" s="5">
        <f t="shared" si="1"/>
        <v>71</v>
      </c>
      <c r="C74" s="5">
        <v>8.0</v>
      </c>
      <c r="D74" s="6">
        <f t="shared" si="2"/>
        <v>1.204119983</v>
      </c>
      <c r="G74" s="6">
        <f t="shared" si="3"/>
        <v>0.00001043735063</v>
      </c>
      <c r="H74" s="6">
        <f t="shared" si="4"/>
        <v>0.03220437259</v>
      </c>
      <c r="J74" s="6">
        <f t="shared" si="5"/>
        <v>1971.339979</v>
      </c>
    </row>
    <row r="75">
      <c r="A75" s="2" t="s">
        <v>226</v>
      </c>
      <c r="B75" s="5">
        <f t="shared" si="1"/>
        <v>72</v>
      </c>
      <c r="C75" s="5">
        <v>8.0</v>
      </c>
      <c r="D75" s="6">
        <f t="shared" si="2"/>
        <v>1.204119983</v>
      </c>
      <c r="G75" s="6">
        <f t="shared" si="3"/>
        <v>0.00001005184569</v>
      </c>
      <c r="H75" s="6">
        <f t="shared" si="4"/>
        <v>0.03101489979</v>
      </c>
      <c r="J75" s="6">
        <f t="shared" si="5"/>
        <v>2047.555335</v>
      </c>
    </row>
    <row r="76">
      <c r="A76" s="2" t="s">
        <v>291</v>
      </c>
      <c r="B76" s="5">
        <f t="shared" si="1"/>
        <v>73</v>
      </c>
      <c r="C76" s="5">
        <v>8.0</v>
      </c>
      <c r="D76" s="6">
        <f t="shared" si="2"/>
        <v>1.204119983</v>
      </c>
      <c r="G76" s="6">
        <f t="shared" si="3"/>
        <v>0.000009685606055</v>
      </c>
      <c r="H76" s="6">
        <f t="shared" si="4"/>
        <v>0.02988486994</v>
      </c>
      <c r="J76" s="6">
        <f t="shared" si="5"/>
        <v>2125.581785</v>
      </c>
    </row>
    <row r="77">
      <c r="A77" s="2" t="s">
        <v>168</v>
      </c>
      <c r="B77" s="5">
        <f t="shared" si="1"/>
        <v>74</v>
      </c>
      <c r="C77" s="5">
        <v>8.0</v>
      </c>
      <c r="D77" s="6">
        <f t="shared" si="2"/>
        <v>1.204119983</v>
      </c>
      <c r="G77" s="6">
        <f t="shared" si="3"/>
        <v>0.000009337424469</v>
      </c>
      <c r="H77" s="6">
        <f t="shared" si="4"/>
        <v>0.02881055808</v>
      </c>
      <c r="J77" s="6">
        <f t="shared" si="5"/>
        <v>2205.436665</v>
      </c>
    </row>
    <row r="78">
      <c r="A78" s="2" t="s">
        <v>184</v>
      </c>
      <c r="B78" s="5">
        <f t="shared" si="1"/>
        <v>75</v>
      </c>
      <c r="C78" s="5">
        <v>8.0</v>
      </c>
      <c r="D78" s="6">
        <f t="shared" si="2"/>
        <v>1.204119983</v>
      </c>
      <c r="G78" s="6">
        <f t="shared" si="3"/>
        <v>0.000009006184257</v>
      </c>
      <c r="H78" s="6">
        <f t="shared" si="4"/>
        <v>0.02778851871</v>
      </c>
      <c r="J78" s="6">
        <f t="shared" si="5"/>
        <v>2287.137237</v>
      </c>
    </row>
    <row r="79">
      <c r="A79" s="2" t="s">
        <v>156</v>
      </c>
      <c r="B79" s="5">
        <f t="shared" si="1"/>
        <v>76</v>
      </c>
      <c r="C79" s="5">
        <v>7.0</v>
      </c>
      <c r="D79" s="6">
        <f t="shared" si="2"/>
        <v>1.146128036</v>
      </c>
      <c r="G79" s="6">
        <f t="shared" si="3"/>
        <v>0.000008690851423</v>
      </c>
      <c r="H79" s="6">
        <f t="shared" si="4"/>
        <v>0.02681556145</v>
      </c>
      <c r="J79" s="6">
        <f t="shared" si="5"/>
        <v>1813.324002</v>
      </c>
    </row>
    <row r="80">
      <c r="A80" s="2" t="s">
        <v>104</v>
      </c>
      <c r="B80" s="5">
        <f t="shared" si="1"/>
        <v>77</v>
      </c>
      <c r="C80" s="5">
        <v>7.0</v>
      </c>
      <c r="D80" s="6">
        <f t="shared" si="2"/>
        <v>1.146128036</v>
      </c>
      <c r="G80" s="6">
        <f t="shared" si="3"/>
        <v>0.000008390467547</v>
      </c>
      <c r="H80" s="6">
        <f t="shared" si="4"/>
        <v>0.0258887291</v>
      </c>
      <c r="J80" s="6">
        <f t="shared" si="5"/>
        <v>1878.741433</v>
      </c>
    </row>
    <row r="81">
      <c r="A81" s="2" t="s">
        <v>255</v>
      </c>
      <c r="B81" s="5">
        <f t="shared" si="1"/>
        <v>78</v>
      </c>
      <c r="C81" s="5">
        <v>7.0</v>
      </c>
      <c r="D81" s="6">
        <f t="shared" si="2"/>
        <v>1.146128036</v>
      </c>
      <c r="G81" s="6">
        <f t="shared" si="3"/>
        <v>0.000008104143377</v>
      </c>
      <c r="H81" s="6">
        <f t="shared" si="4"/>
        <v>0.02500527787</v>
      </c>
      <c r="J81" s="6">
        <f t="shared" si="5"/>
        <v>1945.611308</v>
      </c>
    </row>
    <row r="82">
      <c r="A82" s="2" t="s">
        <v>474</v>
      </c>
      <c r="B82" s="5">
        <f t="shared" si="1"/>
        <v>79</v>
      </c>
      <c r="C82" s="5">
        <v>7.0</v>
      </c>
      <c r="D82" s="6">
        <f t="shared" si="2"/>
        <v>1.146128036</v>
      </c>
      <c r="G82" s="6">
        <f t="shared" si="3"/>
        <v>0.000007831053027</v>
      </c>
      <c r="H82" s="6">
        <f t="shared" si="4"/>
        <v>0.0241626595</v>
      </c>
      <c r="J82" s="6">
        <f t="shared" si="5"/>
        <v>2013.946627</v>
      </c>
    </row>
    <row r="83">
      <c r="A83" s="2" t="s">
        <v>100</v>
      </c>
      <c r="B83" s="5">
        <f t="shared" si="1"/>
        <v>80</v>
      </c>
      <c r="C83" s="5">
        <v>7.0</v>
      </c>
      <c r="D83" s="6">
        <f t="shared" si="2"/>
        <v>1.146128036</v>
      </c>
      <c r="G83" s="6">
        <f t="shared" si="3"/>
        <v>0.000007570428741</v>
      </c>
      <c r="H83" s="6">
        <f t="shared" si="4"/>
        <v>0.02335850508</v>
      </c>
      <c r="J83" s="6">
        <f t="shared" si="5"/>
        <v>2083.760342</v>
      </c>
    </row>
    <row r="84">
      <c r="A84" s="7" t="s">
        <v>118</v>
      </c>
      <c r="B84" s="5">
        <f t="shared" si="1"/>
        <v>81</v>
      </c>
      <c r="C84" s="5">
        <v>7.0</v>
      </c>
      <c r="D84" s="6">
        <f t="shared" si="2"/>
        <v>1.146128036</v>
      </c>
      <c r="G84" s="6">
        <f t="shared" si="3"/>
        <v>0.000007321556136</v>
      </c>
      <c r="H84" s="6">
        <f t="shared" si="4"/>
        <v>0.0225906104</v>
      </c>
      <c r="J84" s="6">
        <f t="shared" si="5"/>
        <v>2155.065354</v>
      </c>
    </row>
    <row r="85">
      <c r="A85" s="2" t="s">
        <v>106</v>
      </c>
      <c r="B85" s="5">
        <f t="shared" si="1"/>
        <v>82</v>
      </c>
      <c r="C85" s="5">
        <v>7.0</v>
      </c>
      <c r="D85" s="6">
        <f t="shared" si="2"/>
        <v>1.146128036</v>
      </c>
      <c r="G85" s="6">
        <f t="shared" si="3"/>
        <v>0.000007083769895</v>
      </c>
      <c r="H85" s="6">
        <f t="shared" si="4"/>
        <v>0.02185692261</v>
      </c>
      <c r="J85" s="6">
        <f t="shared" si="5"/>
        <v>2227.874513</v>
      </c>
    </row>
    <row r="86">
      <c r="A86" s="2" t="s">
        <v>387</v>
      </c>
      <c r="B86" s="5">
        <f t="shared" si="1"/>
        <v>83</v>
      </c>
      <c r="C86" s="5">
        <v>7.0</v>
      </c>
      <c r="D86" s="6">
        <f t="shared" si="2"/>
        <v>1.146128036</v>
      </c>
      <c r="G86" s="6">
        <f t="shared" si="3"/>
        <v>0.000006856449853</v>
      </c>
      <c r="H86" s="6">
        <f t="shared" si="4"/>
        <v>0.0211555282</v>
      </c>
      <c r="J86" s="6">
        <f t="shared" si="5"/>
        <v>2302.200621</v>
      </c>
    </row>
    <row r="87">
      <c r="A87" s="2" t="s">
        <v>151</v>
      </c>
      <c r="B87" s="5">
        <f t="shared" si="1"/>
        <v>84</v>
      </c>
      <c r="C87" s="5">
        <v>7.0</v>
      </c>
      <c r="D87" s="6">
        <f t="shared" si="2"/>
        <v>1.146128036</v>
      </c>
      <c r="G87" s="6">
        <f t="shared" si="3"/>
        <v>0.000006639017433</v>
      </c>
      <c r="H87" s="6">
        <f t="shared" si="4"/>
        <v>0.02048464199</v>
      </c>
      <c r="J87" s="6">
        <f t="shared" si="5"/>
        <v>2378.056432</v>
      </c>
    </row>
    <row r="88">
      <c r="A88" s="2" t="s">
        <v>45</v>
      </c>
      <c r="B88" s="5">
        <f t="shared" si="1"/>
        <v>85</v>
      </c>
      <c r="C88" s="5">
        <v>7.0</v>
      </c>
      <c r="D88" s="6">
        <f t="shared" si="2"/>
        <v>1.146128036</v>
      </c>
      <c r="G88" s="6">
        <f t="shared" si="3"/>
        <v>0.000006430932411</v>
      </c>
      <c r="H88" s="6">
        <f t="shared" si="4"/>
        <v>0.0198425971</v>
      </c>
      <c r="J88" s="6">
        <f t="shared" si="5"/>
        <v>2455.454652</v>
      </c>
    </row>
    <row r="89">
      <c r="A89" s="2" t="s">
        <v>153</v>
      </c>
      <c r="B89" s="5">
        <f t="shared" si="1"/>
        <v>86</v>
      </c>
      <c r="C89" s="5">
        <v>7.0</v>
      </c>
      <c r="D89" s="6">
        <f t="shared" si="2"/>
        <v>1.146128036</v>
      </c>
      <c r="G89" s="6">
        <f t="shared" si="3"/>
        <v>0.000006231689956</v>
      </c>
      <c r="H89" s="6">
        <f t="shared" si="4"/>
        <v>0.0192278359</v>
      </c>
      <c r="J89" s="6">
        <f t="shared" si="5"/>
        <v>2534.407942</v>
      </c>
    </row>
    <row r="90">
      <c r="A90" s="2" t="s">
        <v>475</v>
      </c>
      <c r="B90" s="5">
        <f t="shared" si="1"/>
        <v>87</v>
      </c>
      <c r="C90" s="5">
        <v>7.0</v>
      </c>
      <c r="D90" s="6">
        <f t="shared" si="2"/>
        <v>1.146128036</v>
      </c>
      <c r="G90" s="6">
        <f t="shared" si="3"/>
        <v>0.000006040817937</v>
      </c>
      <c r="H90" s="6">
        <f t="shared" si="4"/>
        <v>0.01863890161</v>
      </c>
      <c r="J90" s="6">
        <f t="shared" si="5"/>
        <v>2614.928916</v>
      </c>
    </row>
    <row r="91">
      <c r="A91" s="2" t="s">
        <v>97</v>
      </c>
      <c r="B91" s="5">
        <f t="shared" si="1"/>
        <v>88</v>
      </c>
      <c r="C91" s="5">
        <v>7.0</v>
      </c>
      <c r="D91" s="6">
        <f t="shared" si="2"/>
        <v>1.146128036</v>
      </c>
      <c r="G91" s="6">
        <f t="shared" si="3"/>
        <v>0.000005857874461</v>
      </c>
      <c r="H91" s="6">
        <f t="shared" si="4"/>
        <v>0.0180744308</v>
      </c>
      <c r="J91" s="6">
        <f t="shared" si="5"/>
        <v>2697.030142</v>
      </c>
    </row>
    <row r="92">
      <c r="A92" s="2" t="s">
        <v>133</v>
      </c>
      <c r="B92" s="5">
        <f t="shared" si="1"/>
        <v>89</v>
      </c>
      <c r="C92" s="5">
        <v>7.0</v>
      </c>
      <c r="D92" s="6">
        <f t="shared" si="2"/>
        <v>1.146128036</v>
      </c>
      <c r="G92" s="6">
        <f t="shared" si="3"/>
        <v>0.000005682445623</v>
      </c>
      <c r="H92" s="6">
        <f t="shared" si="4"/>
        <v>0.01753314634</v>
      </c>
      <c r="J92" s="6">
        <f t="shared" si="5"/>
        <v>2780.724145</v>
      </c>
    </row>
    <row r="93">
      <c r="A93" s="2" t="s">
        <v>220</v>
      </c>
      <c r="B93" s="5">
        <f t="shared" si="1"/>
        <v>90</v>
      </c>
      <c r="C93" s="5">
        <v>6.0</v>
      </c>
      <c r="D93" s="6">
        <f t="shared" si="2"/>
        <v>1.079181246</v>
      </c>
      <c r="G93" s="6">
        <f t="shared" si="3"/>
        <v>0.00000551414344</v>
      </c>
      <c r="H93" s="6">
        <f t="shared" si="4"/>
        <v>0.01701385113</v>
      </c>
      <c r="J93" s="6">
        <f t="shared" si="5"/>
        <v>2103.940077</v>
      </c>
    </row>
    <row r="94">
      <c r="A94" s="2" t="s">
        <v>79</v>
      </c>
      <c r="B94" s="5">
        <f t="shared" si="1"/>
        <v>91</v>
      </c>
      <c r="C94" s="5">
        <v>6.0</v>
      </c>
      <c r="D94" s="6">
        <f t="shared" si="2"/>
        <v>1.079181246</v>
      </c>
      <c r="G94" s="6">
        <f t="shared" si="3"/>
        <v>0.000005352603969</v>
      </c>
      <c r="H94" s="6">
        <f t="shared" si="4"/>
        <v>0.01651542222</v>
      </c>
      <c r="J94" s="6">
        <f t="shared" si="5"/>
        <v>2167.7973</v>
      </c>
    </row>
    <row r="95">
      <c r="A95" s="2" t="s">
        <v>93</v>
      </c>
      <c r="B95" s="5">
        <f t="shared" si="1"/>
        <v>92</v>
      </c>
      <c r="C95" s="5">
        <v>6.0</v>
      </c>
      <c r="D95" s="6">
        <f t="shared" si="2"/>
        <v>1.079181246</v>
      </c>
      <c r="G95" s="6">
        <f t="shared" si="3"/>
        <v>0.00000519748557</v>
      </c>
      <c r="H95" s="6">
        <f t="shared" si="4"/>
        <v>0.01603680548</v>
      </c>
      <c r="J95" s="6">
        <f t="shared" si="5"/>
        <v>2232.852145</v>
      </c>
    </row>
    <row r="96">
      <c r="A96" s="7" t="s">
        <v>113</v>
      </c>
      <c r="B96" s="5">
        <f t="shared" si="1"/>
        <v>93</v>
      </c>
      <c r="C96" s="5">
        <v>6.0</v>
      </c>
      <c r="D96" s="6">
        <f t="shared" si="2"/>
        <v>1.079181246</v>
      </c>
      <c r="G96" s="6">
        <f t="shared" si="3"/>
        <v>0.000005048467317</v>
      </c>
      <c r="H96" s="6">
        <f t="shared" si="4"/>
        <v>0.0155770107</v>
      </c>
      <c r="J96" s="6">
        <f t="shared" si="5"/>
        <v>2299.113688</v>
      </c>
    </row>
    <row r="97">
      <c r="A97" s="2" t="s">
        <v>322</v>
      </c>
      <c r="B97" s="5">
        <f t="shared" si="1"/>
        <v>94</v>
      </c>
      <c r="C97" s="5">
        <v>6.0</v>
      </c>
      <c r="D97" s="6">
        <f t="shared" si="2"/>
        <v>1.079181246</v>
      </c>
      <c r="G97" s="6">
        <f t="shared" si="3"/>
        <v>0.000004905247542</v>
      </c>
      <c r="H97" s="6">
        <f t="shared" si="4"/>
        <v>0.01513510708</v>
      </c>
      <c r="J97" s="6">
        <f t="shared" si="5"/>
        <v>2366.590973</v>
      </c>
    </row>
    <row r="98">
      <c r="A98" s="2" t="s">
        <v>439</v>
      </c>
      <c r="B98" s="5">
        <f t="shared" si="1"/>
        <v>95</v>
      </c>
      <c r="C98" s="5">
        <v>6.0</v>
      </c>
      <c r="D98" s="6">
        <f t="shared" si="2"/>
        <v>1.079181246</v>
      </c>
      <c r="G98" s="6">
        <f t="shared" si="3"/>
        <v>0.000004767542481</v>
      </c>
      <c r="H98" s="6">
        <f t="shared" si="4"/>
        <v>0.01471021908</v>
      </c>
      <c r="J98" s="6">
        <f t="shared" si="5"/>
        <v>2435.293015</v>
      </c>
    </row>
    <row r="99">
      <c r="A99" s="2" t="s">
        <v>449</v>
      </c>
      <c r="B99" s="5">
        <f t="shared" si="1"/>
        <v>96</v>
      </c>
      <c r="C99" s="5">
        <v>6.0</v>
      </c>
      <c r="D99" s="6">
        <f t="shared" si="2"/>
        <v>1.079181246</v>
      </c>
      <c r="G99" s="6">
        <f t="shared" si="3"/>
        <v>0.000004635085047</v>
      </c>
      <c r="H99" s="6">
        <f t="shared" si="4"/>
        <v>0.01430152259</v>
      </c>
      <c r="J99" s="6">
        <f t="shared" si="5"/>
        <v>2505.228799</v>
      </c>
    </row>
    <row r="100">
      <c r="A100" s="2" t="s">
        <v>170</v>
      </c>
      <c r="B100" s="5">
        <f t="shared" si="1"/>
        <v>97</v>
      </c>
      <c r="C100" s="5">
        <v>6.0</v>
      </c>
      <c r="D100" s="6">
        <f t="shared" si="2"/>
        <v>1.079181246</v>
      </c>
      <c r="G100" s="6">
        <f t="shared" si="3"/>
        <v>0.000004507623685</v>
      </c>
      <c r="H100" s="6">
        <f t="shared" si="4"/>
        <v>0.01390824144</v>
      </c>
      <c r="J100" s="6">
        <f t="shared" si="5"/>
        <v>2576.407283</v>
      </c>
    </row>
    <row r="101">
      <c r="A101" s="2" t="s">
        <v>114</v>
      </c>
      <c r="B101" s="5">
        <f t="shared" si="1"/>
        <v>98</v>
      </c>
      <c r="C101" s="5">
        <v>6.0</v>
      </c>
      <c r="D101" s="6">
        <f t="shared" si="2"/>
        <v>1.079181246</v>
      </c>
      <c r="G101" s="6">
        <f t="shared" si="3"/>
        <v>0.000004384921319</v>
      </c>
      <c r="H101" s="6">
        <f t="shared" si="4"/>
        <v>0.01352964415</v>
      </c>
      <c r="J101" s="6">
        <f t="shared" si="5"/>
        <v>2648.837392</v>
      </c>
    </row>
    <row r="102">
      <c r="A102" s="2" t="s">
        <v>143</v>
      </c>
      <c r="B102" s="5">
        <f t="shared" si="1"/>
        <v>99</v>
      </c>
      <c r="C102" s="5">
        <v>6.0</v>
      </c>
      <c r="D102" s="6">
        <f t="shared" si="2"/>
        <v>1.079181246</v>
      </c>
      <c r="G102" s="6">
        <f t="shared" si="3"/>
        <v>0.000004266754386</v>
      </c>
      <c r="H102" s="6">
        <f t="shared" si="4"/>
        <v>0.0131650409</v>
      </c>
      <c r="J102" s="6">
        <f t="shared" si="5"/>
        <v>2722.528027</v>
      </c>
    </row>
    <row r="103">
      <c r="A103" s="2" t="s">
        <v>530</v>
      </c>
      <c r="B103" s="5">
        <f t="shared" si="1"/>
        <v>100</v>
      </c>
      <c r="C103" s="5">
        <v>6.0</v>
      </c>
      <c r="D103" s="6">
        <f t="shared" si="2"/>
        <v>1.079181246</v>
      </c>
      <c r="G103" s="6">
        <f t="shared" si="3"/>
        <v>0.000004152911938</v>
      </c>
      <c r="H103" s="6">
        <f t="shared" si="4"/>
        <v>0.01281378082</v>
      </c>
      <c r="J103" s="6">
        <f t="shared" si="5"/>
        <v>2797.488058</v>
      </c>
    </row>
    <row r="104">
      <c r="A104" s="2" t="s">
        <v>107</v>
      </c>
      <c r="B104" s="5">
        <f t="shared" si="1"/>
        <v>101</v>
      </c>
      <c r="C104" s="5">
        <v>6.0</v>
      </c>
      <c r="D104" s="6">
        <f t="shared" si="2"/>
        <v>1.079181246</v>
      </c>
      <c r="G104" s="6">
        <f t="shared" si="3"/>
        <v>0.000004043194812</v>
      </c>
      <c r="H104" s="6">
        <f t="shared" si="4"/>
        <v>0.01247524939</v>
      </c>
      <c r="J104" s="6">
        <f t="shared" si="5"/>
        <v>2873.726328</v>
      </c>
    </row>
    <row r="105">
      <c r="A105" s="2" t="s">
        <v>531</v>
      </c>
      <c r="B105" s="5">
        <f t="shared" si="1"/>
        <v>102</v>
      </c>
      <c r="C105" s="5">
        <v>5.0</v>
      </c>
      <c r="D105" s="6">
        <f t="shared" si="2"/>
        <v>1</v>
      </c>
      <c r="G105" s="6">
        <f t="shared" si="3"/>
        <v>0.000003937414865</v>
      </c>
      <c r="H105" s="6">
        <f t="shared" si="4"/>
        <v>0.01214886611</v>
      </c>
      <c r="J105" s="6">
        <f t="shared" si="5"/>
        <v>2047.817361</v>
      </c>
    </row>
    <row r="106">
      <c r="A106" s="2" t="s">
        <v>146</v>
      </c>
      <c r="B106" s="5">
        <f t="shared" si="1"/>
        <v>103</v>
      </c>
      <c r="C106" s="5">
        <v>5.0</v>
      </c>
      <c r="D106" s="6">
        <f t="shared" si="2"/>
        <v>1</v>
      </c>
      <c r="G106" s="6">
        <f t="shared" si="3"/>
        <v>0.000003835394263</v>
      </c>
      <c r="H106" s="6">
        <f t="shared" si="4"/>
        <v>0.01183408225</v>
      </c>
      <c r="J106" s="6">
        <f t="shared" si="5"/>
        <v>2102.55419</v>
      </c>
    </row>
    <row r="107">
      <c r="A107" s="2" t="s">
        <v>124</v>
      </c>
      <c r="B107" s="5">
        <f t="shared" si="1"/>
        <v>104</v>
      </c>
      <c r="C107" s="5">
        <v>5.0</v>
      </c>
      <c r="D107" s="6">
        <f t="shared" si="2"/>
        <v>1</v>
      </c>
      <c r="G107" s="6">
        <f t="shared" si="3"/>
        <v>0.000003736964825</v>
      </c>
      <c r="H107" s="6">
        <f t="shared" si="4"/>
        <v>0.01153037891</v>
      </c>
      <c r="J107" s="6">
        <f t="shared" si="5"/>
        <v>2158.197</v>
      </c>
    </row>
    <row r="108">
      <c r="A108" s="2" t="s">
        <v>177</v>
      </c>
      <c r="B108" s="5">
        <f t="shared" si="1"/>
        <v>105</v>
      </c>
      <c r="C108" s="5">
        <v>5.0</v>
      </c>
      <c r="D108" s="6">
        <f t="shared" si="2"/>
        <v>1</v>
      </c>
      <c r="G108" s="6">
        <f t="shared" si="3"/>
        <v>0.00000364196741</v>
      </c>
      <c r="H108" s="6">
        <f t="shared" si="4"/>
        <v>0.01123726504</v>
      </c>
      <c r="J108" s="6">
        <f t="shared" si="5"/>
        <v>2214.751857</v>
      </c>
    </row>
    <row r="109">
      <c r="A109" s="2" t="s">
        <v>178</v>
      </c>
      <c r="B109" s="5">
        <f t="shared" si="1"/>
        <v>106</v>
      </c>
      <c r="C109" s="5">
        <v>5.0</v>
      </c>
      <c r="D109" s="6">
        <f t="shared" si="2"/>
        <v>1</v>
      </c>
      <c r="G109" s="6">
        <f t="shared" si="3"/>
        <v>0.000003550251353</v>
      </c>
      <c r="H109" s="6">
        <f t="shared" si="4"/>
        <v>0.01095427579</v>
      </c>
      <c r="J109" s="6">
        <f t="shared" si="5"/>
        <v>2272.224811</v>
      </c>
    </row>
    <row r="110">
      <c r="A110" s="2" t="s">
        <v>75</v>
      </c>
      <c r="B110" s="5">
        <f t="shared" si="1"/>
        <v>107</v>
      </c>
      <c r="C110" s="5">
        <v>5.0</v>
      </c>
      <c r="D110" s="6">
        <f t="shared" si="2"/>
        <v>1</v>
      </c>
      <c r="G110" s="6">
        <f t="shared" si="3"/>
        <v>0.000003461673938</v>
      </c>
      <c r="H110" s="6">
        <f t="shared" si="4"/>
        <v>0.01068097079</v>
      </c>
      <c r="J110" s="6">
        <f t="shared" si="5"/>
        <v>2330.621893</v>
      </c>
    </row>
    <row r="111">
      <c r="A111" s="2" t="s">
        <v>61</v>
      </c>
      <c r="B111" s="5">
        <f t="shared" si="1"/>
        <v>108</v>
      </c>
      <c r="C111" s="5">
        <v>5.0</v>
      </c>
      <c r="D111" s="6">
        <f t="shared" si="2"/>
        <v>1</v>
      </c>
      <c r="G111" s="6">
        <f t="shared" si="3"/>
        <v>0.000003376099912</v>
      </c>
      <c r="H111" s="6">
        <f t="shared" si="4"/>
        <v>0.01041693273</v>
      </c>
      <c r="J111" s="6">
        <f t="shared" si="5"/>
        <v>2389.949116</v>
      </c>
    </row>
    <row r="112">
      <c r="A112" s="2" t="s">
        <v>261</v>
      </c>
      <c r="B112" s="5">
        <f t="shared" si="1"/>
        <v>109</v>
      </c>
      <c r="C112" s="5">
        <v>5.0</v>
      </c>
      <c r="D112" s="6">
        <f t="shared" si="2"/>
        <v>1</v>
      </c>
      <c r="G112" s="6">
        <f t="shared" si="3"/>
        <v>0.000003293401027</v>
      </c>
      <c r="H112" s="6">
        <f t="shared" si="4"/>
        <v>0.0101617659</v>
      </c>
      <c r="J112" s="6">
        <f t="shared" si="5"/>
        <v>2450.212477</v>
      </c>
    </row>
    <row r="113">
      <c r="A113" s="2" t="s">
        <v>135</v>
      </c>
      <c r="B113" s="5">
        <f t="shared" si="1"/>
        <v>110</v>
      </c>
      <c r="C113" s="5">
        <v>5.0</v>
      </c>
      <c r="D113" s="6">
        <f t="shared" si="2"/>
        <v>1</v>
      </c>
      <c r="G113" s="6">
        <f t="shared" si="3"/>
        <v>0.00000321345562</v>
      </c>
      <c r="H113" s="6">
        <f t="shared" si="4"/>
        <v>0.009915094903</v>
      </c>
      <c r="J113" s="6">
        <f t="shared" si="5"/>
        <v>2511.417954</v>
      </c>
    </row>
    <row r="114">
      <c r="A114" s="2" t="s">
        <v>167</v>
      </c>
      <c r="B114" s="5">
        <f t="shared" si="1"/>
        <v>111</v>
      </c>
      <c r="C114" s="5">
        <v>5.0</v>
      </c>
      <c r="D114" s="6">
        <f t="shared" si="2"/>
        <v>1</v>
      </c>
      <c r="G114" s="6">
        <f t="shared" si="3"/>
        <v>0.000003136148215</v>
      </c>
      <c r="H114" s="6">
        <f t="shared" si="4"/>
        <v>0.009676563445</v>
      </c>
      <c r="J114" s="6">
        <f t="shared" si="5"/>
        <v>2573.57151</v>
      </c>
    </row>
    <row r="115">
      <c r="A115" s="2" t="s">
        <v>109</v>
      </c>
      <c r="B115" s="5">
        <f t="shared" si="1"/>
        <v>112</v>
      </c>
      <c r="C115" s="5">
        <v>5.0</v>
      </c>
      <c r="D115" s="6">
        <f t="shared" si="2"/>
        <v>1</v>
      </c>
      <c r="G115" s="6">
        <f t="shared" si="3"/>
        <v>0.000003061369162</v>
      </c>
      <c r="H115" s="6">
        <f t="shared" si="4"/>
        <v>0.0094458332</v>
      </c>
      <c r="J115" s="6">
        <f t="shared" si="5"/>
        <v>2636.679091</v>
      </c>
    </row>
    <row r="116">
      <c r="A116" s="2" t="s">
        <v>229</v>
      </c>
      <c r="B116" s="5">
        <f t="shared" si="1"/>
        <v>113</v>
      </c>
      <c r="C116" s="5">
        <v>5.0</v>
      </c>
      <c r="D116" s="6">
        <f t="shared" si="2"/>
        <v>1</v>
      </c>
      <c r="G116" s="6">
        <f t="shared" si="3"/>
        <v>0.000002989014292</v>
      </c>
      <c r="H116" s="6">
        <f t="shared" si="4"/>
        <v>0.009222582751</v>
      </c>
      <c r="J116" s="6">
        <f t="shared" si="5"/>
        <v>2700.746624</v>
      </c>
    </row>
    <row r="117">
      <c r="A117" s="2" t="s">
        <v>119</v>
      </c>
      <c r="B117" s="5">
        <f t="shared" si="1"/>
        <v>114</v>
      </c>
      <c r="C117" s="5">
        <v>5.0</v>
      </c>
      <c r="D117" s="6">
        <f t="shared" si="2"/>
        <v>1</v>
      </c>
      <c r="G117" s="6">
        <f t="shared" si="3"/>
        <v>0.000002918984594</v>
      </c>
      <c r="H117" s="6">
        <f t="shared" si="4"/>
        <v>0.009006506608</v>
      </c>
      <c r="J117" s="6">
        <f t="shared" si="5"/>
        <v>2765.780023</v>
      </c>
    </row>
    <row r="118">
      <c r="A118" s="2" t="s">
        <v>142</v>
      </c>
      <c r="B118" s="5">
        <f t="shared" si="1"/>
        <v>115</v>
      </c>
      <c r="C118" s="5">
        <v>5.0</v>
      </c>
      <c r="D118" s="6">
        <f t="shared" si="2"/>
        <v>1</v>
      </c>
      <c r="G118" s="6">
        <f t="shared" si="3"/>
        <v>0.000002851185924</v>
      </c>
      <c r="H118" s="6">
        <f t="shared" si="4"/>
        <v>0.008797314286</v>
      </c>
      <c r="J118" s="6">
        <f t="shared" si="5"/>
        <v>2831.785184</v>
      </c>
    </row>
    <row r="119">
      <c r="A119" s="2" t="s">
        <v>532</v>
      </c>
      <c r="B119" s="5">
        <f t="shared" si="1"/>
        <v>116</v>
      </c>
      <c r="C119" s="5">
        <v>5.0</v>
      </c>
      <c r="D119" s="6">
        <f t="shared" si="2"/>
        <v>1</v>
      </c>
      <c r="G119" s="6">
        <f t="shared" si="3"/>
        <v>0.000002785528722</v>
      </c>
      <c r="H119" s="6">
        <f t="shared" si="4"/>
        <v>0.008594729445</v>
      </c>
      <c r="J119" s="6">
        <f t="shared" si="5"/>
        <v>2898.767987</v>
      </c>
    </row>
    <row r="120">
      <c r="A120" s="2" t="s">
        <v>358</v>
      </c>
      <c r="B120" s="5">
        <f t="shared" si="1"/>
        <v>117</v>
      </c>
      <c r="C120" s="5">
        <v>5.0</v>
      </c>
      <c r="D120" s="6">
        <f t="shared" si="2"/>
        <v>1</v>
      </c>
      <c r="G120" s="6">
        <f t="shared" si="3"/>
        <v>0.000002721927751</v>
      </c>
      <c r="H120" s="6">
        <f t="shared" si="4"/>
        <v>0.008398489093</v>
      </c>
      <c r="J120" s="6">
        <f t="shared" si="5"/>
        <v>2966.734298</v>
      </c>
    </row>
    <row r="121">
      <c r="A121" s="2" t="s">
        <v>247</v>
      </c>
      <c r="B121" s="5">
        <f t="shared" si="1"/>
        <v>118</v>
      </c>
      <c r="C121" s="5">
        <v>5.0</v>
      </c>
      <c r="D121" s="6">
        <f t="shared" si="2"/>
        <v>1</v>
      </c>
      <c r="G121" s="6">
        <f t="shared" si="3"/>
        <v>0.000002660301857</v>
      </c>
      <c r="H121" s="6">
        <f t="shared" si="4"/>
        <v>0.008208342826</v>
      </c>
      <c r="J121" s="6">
        <f t="shared" si="5"/>
        <v>3035.689965</v>
      </c>
    </row>
    <row r="122">
      <c r="A122" s="2" t="s">
        <v>463</v>
      </c>
      <c r="B122" s="5">
        <f t="shared" si="1"/>
        <v>119</v>
      </c>
      <c r="C122" s="5">
        <v>5.0</v>
      </c>
      <c r="D122" s="6">
        <f t="shared" si="2"/>
        <v>1</v>
      </c>
      <c r="G122" s="6">
        <f t="shared" si="3"/>
        <v>0.000002600573738</v>
      </c>
      <c r="H122" s="6">
        <f t="shared" si="4"/>
        <v>0.008024052131</v>
      </c>
      <c r="J122" s="6">
        <f t="shared" si="5"/>
        <v>3105.640823</v>
      </c>
    </row>
    <row r="123">
      <c r="A123" s="2" t="s">
        <v>82</v>
      </c>
      <c r="B123" s="5">
        <f t="shared" si="1"/>
        <v>120</v>
      </c>
      <c r="C123" s="5">
        <v>5.0</v>
      </c>
      <c r="D123" s="6">
        <f t="shared" si="2"/>
        <v>1</v>
      </c>
      <c r="G123" s="6">
        <f t="shared" si="3"/>
        <v>0.000002542669733</v>
      </c>
      <c r="H123" s="6">
        <f t="shared" si="4"/>
        <v>0.007845389729</v>
      </c>
      <c r="J123" s="6">
        <f t="shared" si="5"/>
        <v>3176.592689</v>
      </c>
    </row>
    <row r="124">
      <c r="A124" s="2" t="s">
        <v>105</v>
      </c>
      <c r="B124" s="5">
        <f t="shared" si="1"/>
        <v>121</v>
      </c>
      <c r="C124" s="5">
        <v>5.0</v>
      </c>
      <c r="D124" s="6">
        <f t="shared" si="2"/>
        <v>1</v>
      </c>
      <c r="G124" s="6">
        <f t="shared" si="3"/>
        <v>0.000002486519621</v>
      </c>
      <c r="H124" s="6">
        <f t="shared" si="4"/>
        <v>0.00767213895</v>
      </c>
      <c r="J124" s="6">
        <f t="shared" si="5"/>
        <v>3248.551367</v>
      </c>
    </row>
    <row r="125">
      <c r="A125" s="2" t="s">
        <v>199</v>
      </c>
      <c r="B125" s="5">
        <f t="shared" si="1"/>
        <v>122</v>
      </c>
      <c r="C125" s="5">
        <v>5.0</v>
      </c>
      <c r="D125" s="6">
        <f t="shared" si="2"/>
        <v>1</v>
      </c>
      <c r="G125" s="6">
        <f t="shared" si="3"/>
        <v>0.000002432056434</v>
      </c>
      <c r="H125" s="6">
        <f t="shared" si="4"/>
        <v>0.007504093166</v>
      </c>
      <c r="J125" s="6">
        <f t="shared" si="5"/>
        <v>3321.522645</v>
      </c>
    </row>
    <row r="126">
      <c r="A126" s="7" t="s">
        <v>73</v>
      </c>
      <c r="B126" s="5">
        <f t="shared" si="1"/>
        <v>123</v>
      </c>
      <c r="C126" s="5">
        <v>5.0</v>
      </c>
      <c r="D126" s="6">
        <f t="shared" si="2"/>
        <v>1</v>
      </c>
      <c r="G126" s="6">
        <f t="shared" si="3"/>
        <v>0.00000237921628</v>
      </c>
      <c r="H126" s="6">
        <f t="shared" si="4"/>
        <v>0.007341055239</v>
      </c>
      <c r="J126" s="6">
        <f t="shared" si="5"/>
        <v>3395.512297</v>
      </c>
    </row>
    <row r="127">
      <c r="A127" s="2" t="s">
        <v>332</v>
      </c>
      <c r="B127" s="5">
        <f t="shared" si="1"/>
        <v>124</v>
      </c>
      <c r="C127" s="5">
        <v>4.0</v>
      </c>
      <c r="D127" s="6">
        <f t="shared" si="2"/>
        <v>0.903089987</v>
      </c>
      <c r="G127" s="6">
        <f t="shared" si="3"/>
        <v>0.00000232793818</v>
      </c>
      <c r="H127" s="6">
        <f t="shared" si="4"/>
        <v>0.00718283702</v>
      </c>
      <c r="J127" s="6">
        <f t="shared" si="5"/>
        <v>2219.539278</v>
      </c>
    </row>
    <row r="128">
      <c r="A128" s="2" t="s">
        <v>138</v>
      </c>
      <c r="B128" s="5">
        <f t="shared" si="1"/>
        <v>125</v>
      </c>
      <c r="C128" s="5">
        <v>4.0</v>
      </c>
      <c r="D128" s="6">
        <f t="shared" si="2"/>
        <v>0.903089987</v>
      </c>
      <c r="G128" s="6">
        <f t="shared" si="3"/>
        <v>0.000002278163913</v>
      </c>
      <c r="H128" s="6">
        <f t="shared" si="4"/>
        <v>0.007029258865</v>
      </c>
      <c r="J128" s="6">
        <f t="shared" si="5"/>
        <v>2268.207167</v>
      </c>
    </row>
    <row r="129">
      <c r="A129" s="2" t="s">
        <v>85</v>
      </c>
      <c r="B129" s="5">
        <f t="shared" si="1"/>
        <v>126</v>
      </c>
      <c r="C129" s="5">
        <v>4.0</v>
      </c>
      <c r="D129" s="6">
        <f t="shared" si="2"/>
        <v>0.903089987</v>
      </c>
      <c r="G129" s="6">
        <f t="shared" si="3"/>
        <v>0.000002229837868</v>
      </c>
      <c r="H129" s="6">
        <f t="shared" si="4"/>
        <v>0.006880149191</v>
      </c>
      <c r="J129" s="6">
        <f t="shared" si="5"/>
        <v>2317.537847</v>
      </c>
    </row>
    <row r="130">
      <c r="A130" s="2" t="s">
        <v>426</v>
      </c>
      <c r="B130" s="5">
        <f t="shared" si="1"/>
        <v>127</v>
      </c>
      <c r="C130" s="5">
        <v>4.0</v>
      </c>
      <c r="D130" s="6">
        <f t="shared" si="2"/>
        <v>0.903089987</v>
      </c>
      <c r="G130" s="6">
        <f t="shared" si="3"/>
        <v>0.000002182906911</v>
      </c>
      <c r="H130" s="6">
        <f t="shared" si="4"/>
        <v>0.006735344051</v>
      </c>
      <c r="J130" s="6">
        <f t="shared" si="5"/>
        <v>2367.534976</v>
      </c>
    </row>
    <row r="131">
      <c r="A131" s="2" t="s">
        <v>533</v>
      </c>
      <c r="B131" s="5">
        <f t="shared" si="1"/>
        <v>128</v>
      </c>
      <c r="C131" s="5">
        <v>4.0</v>
      </c>
      <c r="D131" s="6">
        <f t="shared" si="2"/>
        <v>0.903089987</v>
      </c>
      <c r="G131" s="6">
        <f t="shared" si="3"/>
        <v>0.000002137320254</v>
      </c>
      <c r="H131" s="6">
        <f t="shared" si="4"/>
        <v>0.006594686739</v>
      </c>
      <c r="J131" s="6">
        <f t="shared" si="5"/>
        <v>2418.202202</v>
      </c>
    </row>
    <row r="132">
      <c r="A132" s="2" t="s">
        <v>534</v>
      </c>
      <c r="B132" s="5">
        <f t="shared" si="1"/>
        <v>129</v>
      </c>
      <c r="C132" s="5">
        <v>4.0</v>
      </c>
      <c r="D132" s="6">
        <f t="shared" si="2"/>
        <v>0.903089987</v>
      </c>
      <c r="G132" s="6">
        <f t="shared" si="3"/>
        <v>0.000002093029335</v>
      </c>
      <c r="H132" s="6">
        <f t="shared" si="4"/>
        <v>0.006458027417</v>
      </c>
      <c r="J132" s="6">
        <f t="shared" si="5"/>
        <v>2469.543168</v>
      </c>
    </row>
    <row r="133">
      <c r="A133" s="2" t="s">
        <v>240</v>
      </c>
      <c r="B133" s="5">
        <f t="shared" si="1"/>
        <v>130</v>
      </c>
      <c r="C133" s="5">
        <v>4.0</v>
      </c>
      <c r="D133" s="6">
        <f t="shared" si="2"/>
        <v>0.903089987</v>
      </c>
      <c r="G133" s="6">
        <f t="shared" si="3"/>
        <v>0.000002049987704</v>
      </c>
      <c r="H133" s="6">
        <f t="shared" si="4"/>
        <v>0.006325222764</v>
      </c>
      <c r="J133" s="6">
        <f t="shared" si="5"/>
        <v>2521.561504</v>
      </c>
    </row>
    <row r="134">
      <c r="A134" s="2" t="s">
        <v>257</v>
      </c>
      <c r="B134" s="5">
        <f t="shared" si="1"/>
        <v>131</v>
      </c>
      <c r="C134" s="5">
        <v>4.0</v>
      </c>
      <c r="D134" s="6">
        <f t="shared" si="2"/>
        <v>0.903089987</v>
      </c>
      <c r="G134" s="6">
        <f t="shared" si="3"/>
        <v>0.000002008150915</v>
      </c>
      <c r="H134" s="6">
        <f t="shared" si="4"/>
        <v>0.006196135644</v>
      </c>
      <c r="J134" s="6">
        <f t="shared" si="5"/>
        <v>2574.260833</v>
      </c>
    </row>
    <row r="135">
      <c r="A135" s="2" t="s">
        <v>535</v>
      </c>
      <c r="B135" s="5">
        <f t="shared" si="1"/>
        <v>132</v>
      </c>
      <c r="C135" s="5">
        <v>4.0</v>
      </c>
      <c r="D135" s="6">
        <f t="shared" si="2"/>
        <v>0.903089987</v>
      </c>
      <c r="G135" s="6">
        <f t="shared" si="3"/>
        <v>0.000001967476427</v>
      </c>
      <c r="H135" s="6">
        <f t="shared" si="4"/>
        <v>0.006070634795</v>
      </c>
      <c r="J135" s="6">
        <f t="shared" si="5"/>
        <v>2627.644771</v>
      </c>
    </row>
    <row r="136">
      <c r="A136" s="2" t="s">
        <v>165</v>
      </c>
      <c r="B136" s="5">
        <f t="shared" si="1"/>
        <v>133</v>
      </c>
      <c r="C136" s="5">
        <v>4.0</v>
      </c>
      <c r="D136" s="6">
        <f t="shared" si="2"/>
        <v>0.903089987</v>
      </c>
      <c r="G136" s="6">
        <f t="shared" si="3"/>
        <v>0.000001927923507</v>
      </c>
      <c r="H136" s="6">
        <f t="shared" si="4"/>
        <v>0.005948594537</v>
      </c>
      <c r="J136" s="6">
        <f t="shared" si="5"/>
        <v>2681.716922</v>
      </c>
    </row>
    <row r="137">
      <c r="A137" s="2" t="s">
        <v>94</v>
      </c>
      <c r="B137" s="5">
        <f t="shared" si="1"/>
        <v>134</v>
      </c>
      <c r="C137" s="5">
        <v>4.0</v>
      </c>
      <c r="D137" s="6">
        <f t="shared" si="2"/>
        <v>0.903089987</v>
      </c>
      <c r="G137" s="6">
        <f t="shared" si="3"/>
        <v>0.000001889453142</v>
      </c>
      <c r="H137" s="6">
        <f t="shared" si="4"/>
        <v>0.005829894492</v>
      </c>
      <c r="J137" s="6">
        <f t="shared" si="5"/>
        <v>2736.480884</v>
      </c>
    </row>
    <row r="138">
      <c r="A138" s="2" t="s">
        <v>503</v>
      </c>
      <c r="B138" s="5">
        <f t="shared" si="1"/>
        <v>135</v>
      </c>
      <c r="C138" s="5">
        <v>4.0</v>
      </c>
      <c r="D138" s="6">
        <f t="shared" si="2"/>
        <v>0.903089987</v>
      </c>
      <c r="G138" s="6">
        <f t="shared" si="3"/>
        <v>0.000001852027951</v>
      </c>
      <c r="H138" s="6">
        <f t="shared" si="4"/>
        <v>0.005714419327</v>
      </c>
      <c r="J138" s="6">
        <f t="shared" si="5"/>
        <v>2791.940246</v>
      </c>
    </row>
    <row r="139">
      <c r="A139" s="2" t="s">
        <v>351</v>
      </c>
      <c r="B139" s="5">
        <f t="shared" si="1"/>
        <v>136</v>
      </c>
      <c r="C139" s="5">
        <v>4.0</v>
      </c>
      <c r="D139" s="6">
        <f t="shared" si="2"/>
        <v>0.903089987</v>
      </c>
      <c r="G139" s="6">
        <f t="shared" si="3"/>
        <v>0.000001815612109</v>
      </c>
      <c r="H139" s="6">
        <f t="shared" si="4"/>
        <v>0.005602058502</v>
      </c>
      <c r="J139" s="6">
        <f t="shared" si="5"/>
        <v>2848.098589</v>
      </c>
    </row>
    <row r="140">
      <c r="A140" s="2" t="s">
        <v>243</v>
      </c>
      <c r="B140" s="5">
        <f t="shared" si="1"/>
        <v>137</v>
      </c>
      <c r="C140" s="5">
        <v>4.0</v>
      </c>
      <c r="D140" s="6">
        <f t="shared" si="2"/>
        <v>0.903089987</v>
      </c>
      <c r="G140" s="6">
        <f t="shared" si="3"/>
        <v>0.000001780171271</v>
      </c>
      <c r="H140" s="6">
        <f t="shared" si="4"/>
        <v>0.005492706042</v>
      </c>
      <c r="J140" s="6">
        <f t="shared" si="5"/>
        <v>2904.959486</v>
      </c>
    </row>
    <row r="141">
      <c r="A141" s="2" t="s">
        <v>394</v>
      </c>
      <c r="B141" s="5">
        <f t="shared" si="1"/>
        <v>138</v>
      </c>
      <c r="C141" s="5">
        <v>4.0</v>
      </c>
      <c r="D141" s="6">
        <f t="shared" si="2"/>
        <v>0.903089987</v>
      </c>
      <c r="G141" s="6">
        <f t="shared" si="3"/>
        <v>0.000001745672497</v>
      </c>
      <c r="H141" s="6">
        <f t="shared" si="4"/>
        <v>0.005386260316</v>
      </c>
      <c r="J141" s="6">
        <f t="shared" si="5"/>
        <v>2962.526501</v>
      </c>
    </row>
    <row r="142">
      <c r="A142" s="2" t="s">
        <v>536</v>
      </c>
      <c r="B142" s="5">
        <f t="shared" si="1"/>
        <v>139</v>
      </c>
      <c r="C142" s="5">
        <v>4.0</v>
      </c>
      <c r="D142" s="6">
        <f t="shared" si="2"/>
        <v>0.903089987</v>
      </c>
      <c r="G142" s="6">
        <f t="shared" si="3"/>
        <v>0.00000171208419</v>
      </c>
      <c r="H142" s="6">
        <f t="shared" si="4"/>
        <v>0.005282623827</v>
      </c>
      <c r="J142" s="6">
        <f t="shared" si="5"/>
        <v>3020.803191</v>
      </c>
    </row>
    <row r="143">
      <c r="A143" s="2" t="s">
        <v>268</v>
      </c>
      <c r="B143" s="5">
        <f t="shared" si="1"/>
        <v>140</v>
      </c>
      <c r="C143" s="5">
        <v>4.0</v>
      </c>
      <c r="D143" s="6">
        <f t="shared" si="2"/>
        <v>0.903089987</v>
      </c>
      <c r="G143" s="6">
        <f t="shared" si="3"/>
        <v>0.000001679376027</v>
      </c>
      <c r="H143" s="6">
        <f t="shared" si="4"/>
        <v>0.005181703019</v>
      </c>
      <c r="J143" s="6">
        <f t="shared" si="5"/>
        <v>3079.793104</v>
      </c>
    </row>
    <row r="144">
      <c r="A144" s="2" t="s">
        <v>537</v>
      </c>
      <c r="B144" s="5">
        <f t="shared" si="1"/>
        <v>141</v>
      </c>
      <c r="C144" s="5">
        <v>4.0</v>
      </c>
      <c r="D144" s="6">
        <f t="shared" si="2"/>
        <v>0.903089987</v>
      </c>
      <c r="G144" s="6">
        <f t="shared" si="3"/>
        <v>0.000001647518903</v>
      </c>
      <c r="H144" s="6">
        <f t="shared" si="4"/>
        <v>0.005083408086</v>
      </c>
      <c r="J144" s="6">
        <f t="shared" si="5"/>
        <v>3139.499782</v>
      </c>
    </row>
    <row r="145">
      <c r="A145" s="2" t="s">
        <v>538</v>
      </c>
      <c r="B145" s="5">
        <f t="shared" si="1"/>
        <v>142</v>
      </c>
      <c r="C145" s="5">
        <v>4.0</v>
      </c>
      <c r="D145" s="6">
        <f t="shared" si="2"/>
        <v>0.903089987</v>
      </c>
      <c r="G145" s="6">
        <f t="shared" si="3"/>
        <v>0.000001616484874</v>
      </c>
      <c r="H145" s="6">
        <f t="shared" si="4"/>
        <v>0.004987652804</v>
      </c>
      <c r="J145" s="6">
        <f t="shared" si="5"/>
        <v>3199.926755</v>
      </c>
    </row>
    <row r="146">
      <c r="A146" s="2" t="s">
        <v>115</v>
      </c>
      <c r="B146" s="5">
        <f t="shared" si="1"/>
        <v>143</v>
      </c>
      <c r="C146" s="5">
        <v>4.0</v>
      </c>
      <c r="D146" s="6">
        <f t="shared" si="2"/>
        <v>0.903089987</v>
      </c>
      <c r="G146" s="6">
        <f t="shared" si="3"/>
        <v>0.000001586247097</v>
      </c>
      <c r="H146" s="6">
        <f t="shared" si="4"/>
        <v>0.004894354357</v>
      </c>
      <c r="J146" s="6">
        <f t="shared" si="5"/>
        <v>3261.077551</v>
      </c>
    </row>
    <row r="147">
      <c r="A147" s="2" t="s">
        <v>60</v>
      </c>
      <c r="B147" s="5">
        <f t="shared" si="1"/>
        <v>144</v>
      </c>
      <c r="C147" s="5">
        <v>4.0</v>
      </c>
      <c r="D147" s="6">
        <f t="shared" si="2"/>
        <v>0.903089987</v>
      </c>
      <c r="G147" s="6">
        <f t="shared" si="3"/>
        <v>0.000001556779789</v>
      </c>
      <c r="H147" s="6">
        <f t="shared" si="4"/>
        <v>0.004803433183</v>
      </c>
      <c r="J147" s="6">
        <f t="shared" si="5"/>
        <v>3322.955686</v>
      </c>
    </row>
    <row r="148">
      <c r="A148" s="2" t="s">
        <v>162</v>
      </c>
      <c r="B148" s="5">
        <f t="shared" si="1"/>
        <v>145</v>
      </c>
      <c r="C148" s="5">
        <v>4.0</v>
      </c>
      <c r="D148" s="6">
        <f t="shared" si="2"/>
        <v>0.903089987</v>
      </c>
      <c r="G148" s="6">
        <f t="shared" si="3"/>
        <v>0.000001528058169</v>
      </c>
      <c r="H148" s="6">
        <f t="shared" si="4"/>
        <v>0.004714812825</v>
      </c>
      <c r="J148" s="6">
        <f t="shared" si="5"/>
        <v>3385.564671</v>
      </c>
    </row>
    <row r="149">
      <c r="A149" s="2" t="s">
        <v>69</v>
      </c>
      <c r="B149" s="5">
        <f t="shared" si="1"/>
        <v>146</v>
      </c>
      <c r="C149" s="5">
        <v>4.0</v>
      </c>
      <c r="D149" s="6">
        <f t="shared" si="2"/>
        <v>0.903089987</v>
      </c>
      <c r="G149" s="6">
        <f t="shared" si="3"/>
        <v>0.000001500058418</v>
      </c>
      <c r="H149" s="6">
        <f t="shared" si="4"/>
        <v>0.004628419788</v>
      </c>
      <c r="J149" s="6">
        <f t="shared" si="5"/>
        <v>3448.908006</v>
      </c>
    </row>
    <row r="150">
      <c r="A150" s="2" t="s">
        <v>277</v>
      </c>
      <c r="B150" s="5">
        <f t="shared" si="1"/>
        <v>147</v>
      </c>
      <c r="C150" s="5">
        <v>4.0</v>
      </c>
      <c r="D150" s="6">
        <f t="shared" si="2"/>
        <v>0.903089987</v>
      </c>
      <c r="G150" s="6">
        <f t="shared" si="3"/>
        <v>0.000001472757634</v>
      </c>
      <c r="H150" s="6">
        <f t="shared" si="4"/>
        <v>0.004544183408</v>
      </c>
      <c r="J150" s="6">
        <f t="shared" si="5"/>
        <v>3512.989189</v>
      </c>
    </row>
    <row r="151">
      <c r="A151" s="2" t="s">
        <v>539</v>
      </c>
      <c r="B151" s="5">
        <f t="shared" si="1"/>
        <v>148</v>
      </c>
      <c r="C151" s="5">
        <v>4.0</v>
      </c>
      <c r="D151" s="6">
        <f t="shared" si="2"/>
        <v>0.903089987</v>
      </c>
      <c r="G151" s="6">
        <f t="shared" si="3"/>
        <v>0.000001446133789</v>
      </c>
      <c r="H151" s="6">
        <f t="shared" si="4"/>
        <v>0.004462035719</v>
      </c>
      <c r="J151" s="6">
        <f t="shared" si="5"/>
        <v>3577.811705</v>
      </c>
    </row>
    <row r="152">
      <c r="A152" s="2" t="s">
        <v>192</v>
      </c>
      <c r="B152" s="5">
        <f t="shared" si="1"/>
        <v>149</v>
      </c>
      <c r="C152" s="5">
        <v>4.0</v>
      </c>
      <c r="D152" s="6">
        <f t="shared" si="2"/>
        <v>0.903089987</v>
      </c>
      <c r="G152" s="6">
        <f t="shared" si="3"/>
        <v>0.000001420165693</v>
      </c>
      <c r="H152" s="6">
        <f t="shared" si="4"/>
        <v>0.00438191134</v>
      </c>
      <c r="J152" s="6">
        <f t="shared" si="5"/>
        <v>3643.379035</v>
      </c>
    </row>
    <row r="153">
      <c r="A153" s="2" t="s">
        <v>540</v>
      </c>
      <c r="B153" s="5">
        <f t="shared" si="1"/>
        <v>150</v>
      </c>
      <c r="C153" s="5">
        <v>3.0</v>
      </c>
      <c r="D153" s="6">
        <f t="shared" si="2"/>
        <v>0.7781512504</v>
      </c>
      <c r="G153" s="6">
        <f t="shared" si="3"/>
        <v>0.000001394832955</v>
      </c>
      <c r="H153" s="6">
        <f t="shared" si="4"/>
        <v>0.004303747354</v>
      </c>
      <c r="J153" s="6">
        <f t="shared" si="5"/>
        <v>2085.205125</v>
      </c>
    </row>
    <row r="154">
      <c r="A154" s="2" t="s">
        <v>333</v>
      </c>
      <c r="B154" s="5">
        <f t="shared" si="1"/>
        <v>151</v>
      </c>
      <c r="C154" s="5">
        <v>3.0</v>
      </c>
      <c r="D154" s="6">
        <f t="shared" si="2"/>
        <v>0.7781512504</v>
      </c>
      <c r="G154" s="6">
        <f t="shared" si="3"/>
        <v>0.000001370115948</v>
      </c>
      <c r="H154" s="6">
        <f t="shared" si="4"/>
        <v>0.004227483202</v>
      </c>
      <c r="J154" s="6">
        <f t="shared" si="5"/>
        <v>2122.930487</v>
      </c>
    </row>
    <row r="155">
      <c r="A155" s="2" t="s">
        <v>365</v>
      </c>
      <c r="B155" s="5">
        <f t="shared" si="1"/>
        <v>152</v>
      </c>
      <c r="C155" s="5">
        <v>3.0</v>
      </c>
      <c r="D155" s="6">
        <f t="shared" si="2"/>
        <v>0.7781512504</v>
      </c>
      <c r="G155" s="6">
        <f t="shared" si="3"/>
        <v>0.000001345995776</v>
      </c>
      <c r="H155" s="6">
        <f t="shared" si="4"/>
        <v>0.00415306058</v>
      </c>
      <c r="J155" s="6">
        <f t="shared" si="5"/>
        <v>2161.080657</v>
      </c>
    </row>
    <row r="156">
      <c r="A156" s="2" t="s">
        <v>541</v>
      </c>
      <c r="B156" s="5">
        <f t="shared" si="1"/>
        <v>153</v>
      </c>
      <c r="C156" s="5">
        <v>3.0</v>
      </c>
      <c r="D156" s="6">
        <f t="shared" si="2"/>
        <v>0.7781512504</v>
      </c>
      <c r="G156" s="6">
        <f t="shared" si="3"/>
        <v>0.000001322454242</v>
      </c>
      <c r="H156" s="6">
        <f t="shared" si="4"/>
        <v>0.004080423341</v>
      </c>
      <c r="J156" s="6">
        <f t="shared" si="5"/>
        <v>2199.657575</v>
      </c>
    </row>
    <row r="157">
      <c r="A157" s="2" t="s">
        <v>238</v>
      </c>
      <c r="B157" s="5">
        <f t="shared" si="1"/>
        <v>154</v>
      </c>
      <c r="C157" s="5">
        <v>3.0</v>
      </c>
      <c r="D157" s="6">
        <f t="shared" si="2"/>
        <v>0.7781512504</v>
      </c>
      <c r="G157" s="6">
        <f t="shared" si="3"/>
        <v>0.000001299473818</v>
      </c>
      <c r="H157" s="6">
        <f t="shared" si="4"/>
        <v>0.004009517402</v>
      </c>
      <c r="J157" s="6">
        <f t="shared" si="5"/>
        <v>2238.663179</v>
      </c>
    </row>
    <row r="158">
      <c r="A158" s="2" t="s">
        <v>542</v>
      </c>
      <c r="B158" s="5">
        <f t="shared" si="1"/>
        <v>155</v>
      </c>
      <c r="C158" s="5">
        <v>3.0</v>
      </c>
      <c r="D158" s="6">
        <f t="shared" si="2"/>
        <v>0.7781512504</v>
      </c>
      <c r="G158" s="6">
        <f t="shared" si="3"/>
        <v>0.000001277037614</v>
      </c>
      <c r="H158" s="6">
        <f t="shared" si="4"/>
        <v>0.003940290653</v>
      </c>
      <c r="J158" s="6">
        <f t="shared" si="5"/>
        <v>2278.099402</v>
      </c>
    </row>
    <row r="159">
      <c r="A159" s="2" t="s">
        <v>78</v>
      </c>
      <c r="B159" s="5">
        <f t="shared" si="1"/>
        <v>156</v>
      </c>
      <c r="C159" s="5">
        <v>3.0</v>
      </c>
      <c r="D159" s="6">
        <f t="shared" si="2"/>
        <v>0.7781512504</v>
      </c>
      <c r="G159" s="6">
        <f t="shared" si="3"/>
        <v>0.000001255129357</v>
      </c>
      <c r="H159" s="6">
        <f t="shared" si="4"/>
        <v>0.003872692876</v>
      </c>
      <c r="J159" s="6">
        <f t="shared" si="5"/>
        <v>2317.968176</v>
      </c>
    </row>
    <row r="160">
      <c r="A160" s="2" t="s">
        <v>428</v>
      </c>
      <c r="B160" s="5">
        <f t="shared" si="1"/>
        <v>157</v>
      </c>
      <c r="C160" s="5">
        <v>3.0</v>
      </c>
      <c r="D160" s="6">
        <f t="shared" si="2"/>
        <v>0.7781512504</v>
      </c>
      <c r="G160" s="6">
        <f t="shared" si="3"/>
        <v>0.000001233733355</v>
      </c>
      <c r="H160" s="6">
        <f t="shared" si="4"/>
        <v>0.003806675663</v>
      </c>
      <c r="J160" s="6">
        <f t="shared" si="5"/>
        <v>2358.271424</v>
      </c>
    </row>
    <row r="161">
      <c r="A161" s="2" t="s">
        <v>130</v>
      </c>
      <c r="B161" s="5">
        <f t="shared" si="1"/>
        <v>158</v>
      </c>
      <c r="C161" s="5">
        <v>3.0</v>
      </c>
      <c r="D161" s="6">
        <f t="shared" si="2"/>
        <v>0.7781512504</v>
      </c>
      <c r="G161" s="6">
        <f t="shared" si="3"/>
        <v>0.000001212834484</v>
      </c>
      <c r="H161" s="6">
        <f t="shared" si="4"/>
        <v>0.003742192341</v>
      </c>
      <c r="J161" s="6">
        <f t="shared" si="5"/>
        <v>2399.01107</v>
      </c>
    </row>
    <row r="162">
      <c r="A162" s="2" t="s">
        <v>125</v>
      </c>
      <c r="B162" s="5">
        <f t="shared" si="1"/>
        <v>159</v>
      </c>
      <c r="C162" s="5">
        <v>3.0</v>
      </c>
      <c r="D162" s="6">
        <f t="shared" si="2"/>
        <v>0.7781512504</v>
      </c>
      <c r="G162" s="6">
        <f t="shared" si="3"/>
        <v>0.000001192418153</v>
      </c>
      <c r="H162" s="6">
        <f t="shared" si="4"/>
        <v>0.003679197896</v>
      </c>
      <c r="J162" s="6">
        <f t="shared" si="5"/>
        <v>2440.189031</v>
      </c>
    </row>
    <row r="163">
      <c r="A163" s="2" t="s">
        <v>543</v>
      </c>
      <c r="B163" s="5">
        <f t="shared" si="1"/>
        <v>160</v>
      </c>
      <c r="C163" s="5">
        <v>3.0</v>
      </c>
      <c r="D163" s="6">
        <f t="shared" si="2"/>
        <v>0.7781512504</v>
      </c>
      <c r="G163" s="6">
        <f t="shared" si="3"/>
        <v>0.000001172470292</v>
      </c>
      <c r="H163" s="6">
        <f t="shared" si="4"/>
        <v>0.00361764891</v>
      </c>
      <c r="J163" s="6">
        <f t="shared" si="5"/>
        <v>2481.807223</v>
      </c>
    </row>
    <row r="164">
      <c r="A164" s="2" t="s">
        <v>544</v>
      </c>
      <c r="B164" s="5">
        <f t="shared" si="1"/>
        <v>161</v>
      </c>
      <c r="C164" s="5">
        <v>3.0</v>
      </c>
      <c r="D164" s="6">
        <f t="shared" si="2"/>
        <v>0.7781512504</v>
      </c>
      <c r="G164" s="6">
        <f t="shared" si="3"/>
        <v>0.000001152977323</v>
      </c>
      <c r="H164" s="6">
        <f t="shared" si="4"/>
        <v>0.00355750349</v>
      </c>
      <c r="J164" s="6">
        <f t="shared" si="5"/>
        <v>2523.867555</v>
      </c>
    </row>
    <row r="165">
      <c r="A165" s="2" t="s">
        <v>545</v>
      </c>
      <c r="B165" s="5">
        <f t="shared" si="1"/>
        <v>162</v>
      </c>
      <c r="C165" s="5">
        <v>3.0</v>
      </c>
      <c r="D165" s="6">
        <f t="shared" si="2"/>
        <v>0.7781512504</v>
      </c>
      <c r="G165" s="6">
        <f t="shared" si="3"/>
        <v>0.000001133926143</v>
      </c>
      <c r="H165" s="6">
        <f t="shared" si="4"/>
        <v>0.003498721206</v>
      </c>
      <c r="J165" s="6">
        <f t="shared" si="5"/>
        <v>2566.371936</v>
      </c>
    </row>
    <row r="166">
      <c r="A166" s="2" t="s">
        <v>131</v>
      </c>
      <c r="B166" s="5">
        <f t="shared" si="1"/>
        <v>163</v>
      </c>
      <c r="C166" s="5">
        <v>3.0</v>
      </c>
      <c r="D166" s="6">
        <f t="shared" si="2"/>
        <v>0.7781512504</v>
      </c>
      <c r="G166" s="6">
        <f t="shared" si="3"/>
        <v>0.000001115304104</v>
      </c>
      <c r="H166" s="6">
        <f t="shared" si="4"/>
        <v>0.003441263034</v>
      </c>
      <c r="J166" s="6">
        <f t="shared" si="5"/>
        <v>2609.322268</v>
      </c>
    </row>
    <row r="167">
      <c r="A167" s="2" t="s">
        <v>203</v>
      </c>
      <c r="B167" s="5">
        <f t="shared" si="1"/>
        <v>164</v>
      </c>
      <c r="C167" s="5">
        <v>3.0</v>
      </c>
      <c r="D167" s="6">
        <f t="shared" si="2"/>
        <v>0.7781512504</v>
      </c>
      <c r="G167" s="6">
        <f t="shared" si="3"/>
        <v>0.000001097098994</v>
      </c>
      <c r="H167" s="6">
        <f t="shared" si="4"/>
        <v>0.003385091296</v>
      </c>
      <c r="J167" s="6">
        <f t="shared" si="5"/>
        <v>2652.720451</v>
      </c>
    </row>
    <row r="168">
      <c r="A168" s="2" t="s">
        <v>546</v>
      </c>
      <c r="B168" s="5">
        <f t="shared" si="1"/>
        <v>165</v>
      </c>
      <c r="C168" s="5">
        <v>3.0</v>
      </c>
      <c r="D168" s="6">
        <f t="shared" si="2"/>
        <v>0.7781512504</v>
      </c>
      <c r="G168" s="6">
        <f t="shared" si="3"/>
        <v>0.000001079299023</v>
      </c>
      <c r="H168" s="6">
        <f t="shared" si="4"/>
        <v>0.003330169608</v>
      </c>
      <c r="J168" s="6">
        <f t="shared" si="5"/>
        <v>2696.568383</v>
      </c>
    </row>
    <row r="169">
      <c r="A169" s="2" t="s">
        <v>547</v>
      </c>
      <c r="B169" s="5">
        <f t="shared" si="1"/>
        <v>166</v>
      </c>
      <c r="C169" s="5">
        <v>3.0</v>
      </c>
      <c r="D169" s="6">
        <f t="shared" si="2"/>
        <v>0.7781512504</v>
      </c>
      <c r="G169" s="6">
        <f t="shared" si="3"/>
        <v>0.000001061892799</v>
      </c>
      <c r="H169" s="6">
        <f t="shared" si="4"/>
        <v>0.003276462825</v>
      </c>
      <c r="J169" s="6">
        <f t="shared" si="5"/>
        <v>2740.867954</v>
      </c>
    </row>
    <row r="170">
      <c r="A170" s="2" t="s">
        <v>149</v>
      </c>
      <c r="B170" s="5">
        <f t="shared" si="1"/>
        <v>167</v>
      </c>
      <c r="C170" s="5">
        <v>3.0</v>
      </c>
      <c r="D170" s="6">
        <f t="shared" si="2"/>
        <v>0.7781512504</v>
      </c>
      <c r="G170" s="6">
        <f t="shared" si="3"/>
        <v>0.000001044869318</v>
      </c>
      <c r="H170" s="6">
        <f t="shared" si="4"/>
        <v>0.003223936995</v>
      </c>
      <c r="J170" s="6">
        <f t="shared" si="5"/>
        <v>2785.621055</v>
      </c>
    </row>
    <row r="171">
      <c r="A171" s="2" t="s">
        <v>435</v>
      </c>
      <c r="B171" s="5">
        <f t="shared" si="1"/>
        <v>168</v>
      </c>
      <c r="C171" s="5">
        <v>3.0</v>
      </c>
      <c r="D171" s="6">
        <f t="shared" si="2"/>
        <v>0.7781512504</v>
      </c>
      <c r="G171" s="6">
        <f t="shared" si="3"/>
        <v>0.000001028217949</v>
      </c>
      <c r="H171" s="6">
        <f t="shared" si="4"/>
        <v>0.00317255931</v>
      </c>
      <c r="J171" s="6">
        <f t="shared" si="5"/>
        <v>2830.829571</v>
      </c>
    </row>
    <row r="172">
      <c r="A172" s="2" t="s">
        <v>101</v>
      </c>
      <c r="B172" s="5">
        <f t="shared" si="1"/>
        <v>169</v>
      </c>
      <c r="C172" s="5">
        <v>3.0</v>
      </c>
      <c r="D172" s="6">
        <f t="shared" si="2"/>
        <v>0.7781512504</v>
      </c>
      <c r="G172" s="6">
        <f t="shared" si="3"/>
        <v>0.000001011928413</v>
      </c>
      <c r="H172" s="6">
        <f t="shared" si="4"/>
        <v>0.003122298061</v>
      </c>
      <c r="J172" s="6">
        <f t="shared" si="5"/>
        <v>2876.495384</v>
      </c>
    </row>
    <row r="173">
      <c r="A173" s="2" t="s">
        <v>241</v>
      </c>
      <c r="B173" s="5">
        <f t="shared" si="1"/>
        <v>170</v>
      </c>
      <c r="C173" s="5">
        <v>3.0</v>
      </c>
      <c r="D173" s="6">
        <f t="shared" si="2"/>
        <v>0.7781512504</v>
      </c>
      <c r="G173" s="6">
        <f t="shared" si="3"/>
        <v>0.000000995990777</v>
      </c>
      <c r="H173" s="6">
        <f t="shared" si="4"/>
        <v>0.003073122596</v>
      </c>
      <c r="J173" s="6">
        <f t="shared" si="5"/>
        <v>2922.620373</v>
      </c>
    </row>
    <row r="174">
      <c r="A174" s="2" t="s">
        <v>204</v>
      </c>
      <c r="B174" s="5">
        <f t="shared" si="1"/>
        <v>171</v>
      </c>
      <c r="C174" s="5">
        <v>3.0</v>
      </c>
      <c r="D174" s="6">
        <f t="shared" si="2"/>
        <v>0.7781512504</v>
      </c>
      <c r="G174" s="6">
        <f t="shared" si="3"/>
        <v>0.000000980395435</v>
      </c>
      <c r="H174" s="6">
        <f t="shared" si="4"/>
        <v>0.003025003277</v>
      </c>
      <c r="J174" s="6">
        <f t="shared" si="5"/>
        <v>2969.206413</v>
      </c>
    </row>
    <row r="175">
      <c r="A175" s="2" t="s">
        <v>262</v>
      </c>
      <c r="B175" s="5">
        <f t="shared" si="1"/>
        <v>172</v>
      </c>
      <c r="C175" s="5">
        <v>3.0</v>
      </c>
      <c r="D175" s="6">
        <f t="shared" si="2"/>
        <v>0.7781512504</v>
      </c>
      <c r="G175" s="6">
        <f t="shared" si="3"/>
        <v>0.000000965133098</v>
      </c>
      <c r="H175" s="6">
        <f t="shared" si="4"/>
        <v>0.002977911443</v>
      </c>
      <c r="J175" s="6">
        <f t="shared" si="5"/>
        <v>3016.255376</v>
      </c>
    </row>
    <row r="176">
      <c r="A176" s="2" t="s">
        <v>206</v>
      </c>
      <c r="B176" s="5">
        <f t="shared" si="1"/>
        <v>173</v>
      </c>
      <c r="C176" s="5">
        <v>3.0</v>
      </c>
      <c r="D176" s="6">
        <f t="shared" si="2"/>
        <v>0.7781512504</v>
      </c>
      <c r="G176" s="6">
        <f t="shared" si="3"/>
        <v>0.0000009501947807</v>
      </c>
      <c r="H176" s="6">
        <f t="shared" si="4"/>
        <v>0.002931819369</v>
      </c>
      <c r="J176" s="6">
        <f t="shared" si="5"/>
        <v>3063.769131</v>
      </c>
    </row>
    <row r="177">
      <c r="A177" s="2" t="s">
        <v>548</v>
      </c>
      <c r="B177" s="5">
        <f t="shared" si="1"/>
        <v>174</v>
      </c>
      <c r="C177" s="5">
        <v>3.0</v>
      </c>
      <c r="D177" s="6">
        <f t="shared" si="2"/>
        <v>0.7781512504</v>
      </c>
      <c r="G177" s="6">
        <f t="shared" si="3"/>
        <v>0.0000009355717905</v>
      </c>
      <c r="H177" s="6">
        <f t="shared" si="4"/>
        <v>0.002886700235</v>
      </c>
      <c r="J177" s="6">
        <f t="shared" si="5"/>
        <v>3111.749541</v>
      </c>
    </row>
    <row r="178">
      <c r="A178" s="2" t="s">
        <v>242</v>
      </c>
      <c r="B178" s="5">
        <f t="shared" si="1"/>
        <v>175</v>
      </c>
      <c r="C178" s="5">
        <v>3.0</v>
      </c>
      <c r="D178" s="6">
        <f t="shared" si="2"/>
        <v>0.7781512504</v>
      </c>
      <c r="G178" s="6">
        <f t="shared" si="3"/>
        <v>0.0000009212557159</v>
      </c>
      <c r="H178" s="6">
        <f t="shared" si="4"/>
        <v>0.002842528087</v>
      </c>
      <c r="J178" s="6">
        <f t="shared" si="5"/>
        <v>3160.19847</v>
      </c>
    </row>
    <row r="179">
      <c r="A179" s="2" t="s">
        <v>549</v>
      </c>
      <c r="B179" s="5">
        <f t="shared" si="1"/>
        <v>176</v>
      </c>
      <c r="C179" s="5">
        <v>3.0</v>
      </c>
      <c r="D179" s="6">
        <f t="shared" si="2"/>
        <v>0.7781512504</v>
      </c>
      <c r="G179" s="6">
        <f t="shared" si="3"/>
        <v>0.0000009072384163</v>
      </c>
      <c r="H179" s="6">
        <f t="shared" si="4"/>
        <v>0.002799277806</v>
      </c>
      <c r="J179" s="6">
        <f t="shared" si="5"/>
        <v>3209.117776</v>
      </c>
    </row>
    <row r="180">
      <c r="A180" s="2" t="s">
        <v>293</v>
      </c>
      <c r="B180" s="5">
        <f t="shared" si="1"/>
        <v>177</v>
      </c>
      <c r="C180" s="5">
        <v>3.0</v>
      </c>
      <c r="D180" s="6">
        <f t="shared" si="2"/>
        <v>0.7781512504</v>
      </c>
      <c r="G180" s="6">
        <f t="shared" si="3"/>
        <v>0.0000008935120114</v>
      </c>
      <c r="H180" s="6">
        <f t="shared" si="4"/>
        <v>0.00275692508</v>
      </c>
      <c r="J180" s="6">
        <f t="shared" si="5"/>
        <v>3258.509314</v>
      </c>
    </row>
    <row r="181">
      <c r="A181" s="2" t="s">
        <v>397</v>
      </c>
      <c r="B181" s="5">
        <f t="shared" si="1"/>
        <v>178</v>
      </c>
      <c r="C181" s="5">
        <v>3.0</v>
      </c>
      <c r="D181" s="6">
        <f t="shared" si="2"/>
        <v>0.7781512504</v>
      </c>
      <c r="G181" s="6">
        <f t="shared" si="3"/>
        <v>0.0000008800688717</v>
      </c>
      <c r="H181" s="6">
        <f t="shared" si="4"/>
        <v>0.002715446366</v>
      </c>
      <c r="J181" s="6">
        <f t="shared" si="5"/>
        <v>3308.374935</v>
      </c>
    </row>
    <row r="182">
      <c r="A182" s="2" t="s">
        <v>352</v>
      </c>
      <c r="B182" s="5">
        <f t="shared" si="1"/>
        <v>179</v>
      </c>
      <c r="C182" s="5">
        <v>3.0</v>
      </c>
      <c r="D182" s="6">
        <f t="shared" si="2"/>
        <v>0.7781512504</v>
      </c>
      <c r="G182" s="6">
        <f t="shared" si="3"/>
        <v>0.0000008669016091</v>
      </c>
      <c r="H182" s="6">
        <f t="shared" si="4"/>
        <v>0.002674818869</v>
      </c>
      <c r="J182" s="6">
        <f t="shared" si="5"/>
        <v>3358.716489</v>
      </c>
    </row>
    <row r="183">
      <c r="A183" s="2" t="s">
        <v>550</v>
      </c>
      <c r="B183" s="5">
        <f t="shared" si="1"/>
        <v>180</v>
      </c>
      <c r="C183" s="5">
        <v>3.0</v>
      </c>
      <c r="D183" s="6">
        <f t="shared" si="2"/>
        <v>0.7781512504</v>
      </c>
      <c r="G183" s="6">
        <f t="shared" si="3"/>
        <v>0.000000854003068</v>
      </c>
      <c r="H183" s="6">
        <f t="shared" si="4"/>
        <v>0.002635020511</v>
      </c>
      <c r="J183" s="6">
        <f t="shared" si="5"/>
        <v>3409.535821</v>
      </c>
    </row>
    <row r="184">
      <c r="A184" s="2" t="s">
        <v>551</v>
      </c>
      <c r="B184" s="5">
        <f t="shared" si="1"/>
        <v>181</v>
      </c>
      <c r="C184" s="5">
        <v>3.0</v>
      </c>
      <c r="D184" s="6">
        <f t="shared" si="2"/>
        <v>0.7781512504</v>
      </c>
      <c r="G184" s="6">
        <f t="shared" si="3"/>
        <v>0.0000008413663168</v>
      </c>
      <c r="H184" s="6">
        <f t="shared" si="4"/>
        <v>0.002596029903</v>
      </c>
      <c r="J184" s="6">
        <f t="shared" si="5"/>
        <v>3460.834773</v>
      </c>
    </row>
    <row r="185">
      <c r="A185" s="2" t="s">
        <v>552</v>
      </c>
      <c r="B185" s="5">
        <f t="shared" si="1"/>
        <v>182</v>
      </c>
      <c r="C185" s="5">
        <v>3.0</v>
      </c>
      <c r="D185" s="6">
        <f t="shared" si="2"/>
        <v>0.7781512504</v>
      </c>
      <c r="G185" s="6">
        <f t="shared" si="3"/>
        <v>0.0000008289846394</v>
      </c>
      <c r="H185" s="6">
        <f t="shared" si="4"/>
        <v>0.002557826324</v>
      </c>
      <c r="J185" s="6">
        <f t="shared" si="5"/>
        <v>3512.615185</v>
      </c>
    </row>
    <row r="186">
      <c r="A186" s="2" t="s">
        <v>553</v>
      </c>
      <c r="B186" s="5">
        <f t="shared" si="1"/>
        <v>183</v>
      </c>
      <c r="C186" s="5">
        <v>3.0</v>
      </c>
      <c r="D186" s="6">
        <f t="shared" si="2"/>
        <v>0.7781512504</v>
      </c>
      <c r="G186" s="6">
        <f t="shared" si="3"/>
        <v>0.0000008168515279</v>
      </c>
      <c r="H186" s="6">
        <f t="shared" si="4"/>
        <v>0.002520389692</v>
      </c>
      <c r="J186" s="6">
        <f t="shared" si="5"/>
        <v>3564.878892</v>
      </c>
    </row>
    <row r="187">
      <c r="A187" s="2" t="s">
        <v>451</v>
      </c>
      <c r="B187" s="5">
        <f t="shared" si="1"/>
        <v>184</v>
      </c>
      <c r="C187" s="5">
        <v>3.0</v>
      </c>
      <c r="D187" s="6">
        <f t="shared" si="2"/>
        <v>0.7781512504</v>
      </c>
      <c r="G187" s="6">
        <f t="shared" si="3"/>
        <v>0.0000008049606744</v>
      </c>
      <c r="H187" s="6">
        <f t="shared" si="4"/>
        <v>0.002483700547</v>
      </c>
      <c r="J187" s="6">
        <f t="shared" si="5"/>
        <v>3617.627727</v>
      </c>
    </row>
    <row r="188">
      <c r="A188" s="2" t="s">
        <v>189</v>
      </c>
      <c r="B188" s="5">
        <f t="shared" si="1"/>
        <v>185</v>
      </c>
      <c r="C188" s="5">
        <v>3.0</v>
      </c>
      <c r="D188" s="6">
        <f t="shared" si="2"/>
        <v>0.7781512504</v>
      </c>
      <c r="G188" s="6">
        <f t="shared" si="3"/>
        <v>0.0000007933059645</v>
      </c>
      <c r="H188" s="6">
        <f t="shared" si="4"/>
        <v>0.002447740021</v>
      </c>
      <c r="J188" s="6">
        <f t="shared" si="5"/>
        <v>3670.863521</v>
      </c>
    </row>
    <row r="189">
      <c r="A189" s="2" t="s">
        <v>554</v>
      </c>
      <c r="B189" s="5">
        <f t="shared" si="1"/>
        <v>186</v>
      </c>
      <c r="C189" s="5">
        <v>3.0</v>
      </c>
      <c r="D189" s="6">
        <f t="shared" si="2"/>
        <v>0.7781512504</v>
      </c>
      <c r="G189" s="6">
        <f t="shared" si="3"/>
        <v>0.0000007818814698</v>
      </c>
      <c r="H189" s="6">
        <f t="shared" si="4"/>
        <v>0.002412489822</v>
      </c>
      <c r="J189" s="6">
        <f t="shared" si="5"/>
        <v>3724.588099</v>
      </c>
    </row>
    <row r="190">
      <c r="A190" s="2" t="s">
        <v>555</v>
      </c>
      <c r="B190" s="5">
        <f t="shared" si="1"/>
        <v>187</v>
      </c>
      <c r="C190" s="5">
        <v>3.0</v>
      </c>
      <c r="D190" s="6">
        <f t="shared" si="2"/>
        <v>0.7781512504</v>
      </c>
      <c r="G190" s="6">
        <f t="shared" si="3"/>
        <v>0.0000007706814416</v>
      </c>
      <c r="H190" s="6">
        <f t="shared" si="4"/>
        <v>0.002377932213</v>
      </c>
      <c r="J190" s="6">
        <f t="shared" si="5"/>
        <v>3778.803286</v>
      </c>
    </row>
    <row r="191">
      <c r="A191" s="2" t="s">
        <v>556</v>
      </c>
      <c r="B191" s="5">
        <f t="shared" si="1"/>
        <v>188</v>
      </c>
      <c r="C191" s="5">
        <v>3.0</v>
      </c>
      <c r="D191" s="6">
        <f t="shared" si="2"/>
        <v>0.7781512504</v>
      </c>
      <c r="G191" s="6">
        <f t="shared" si="3"/>
        <v>0.0000007597003044</v>
      </c>
      <c r="H191" s="6">
        <f t="shared" si="4"/>
        <v>0.002344049991</v>
      </c>
      <c r="J191" s="6">
        <f t="shared" si="5"/>
        <v>3833.510902</v>
      </c>
    </row>
    <row r="192">
      <c r="A192" s="2" t="s">
        <v>557</v>
      </c>
      <c r="B192" s="5">
        <f t="shared" si="1"/>
        <v>189</v>
      </c>
      <c r="C192" s="5">
        <v>3.0</v>
      </c>
      <c r="D192" s="6">
        <f t="shared" si="2"/>
        <v>0.7781512504</v>
      </c>
      <c r="G192" s="6">
        <f t="shared" si="3"/>
        <v>0.0000007489326497</v>
      </c>
      <c r="H192" s="6">
        <f t="shared" si="4"/>
        <v>0.002310826468</v>
      </c>
      <c r="J192" s="6">
        <f t="shared" si="5"/>
        <v>3888.712764</v>
      </c>
    </row>
    <row r="193">
      <c r="A193" s="2" t="s">
        <v>558</v>
      </c>
      <c r="B193" s="5">
        <f t="shared" si="1"/>
        <v>190</v>
      </c>
      <c r="C193" s="5">
        <v>3.0</v>
      </c>
      <c r="D193" s="6">
        <f t="shared" si="2"/>
        <v>0.7781512504</v>
      </c>
      <c r="G193" s="6">
        <f t="shared" si="3"/>
        <v>0.0000007383732306</v>
      </c>
      <c r="H193" s="6">
        <f t="shared" si="4"/>
        <v>0.002278245453</v>
      </c>
      <c r="J193" s="6">
        <f t="shared" si="5"/>
        <v>3944.410688</v>
      </c>
    </row>
    <row r="194">
      <c r="A194" s="2" t="s">
        <v>559</v>
      </c>
      <c r="B194" s="5">
        <f t="shared" si="1"/>
        <v>191</v>
      </c>
      <c r="C194" s="5">
        <v>3.0</v>
      </c>
      <c r="D194" s="6">
        <f t="shared" si="2"/>
        <v>0.7781512504</v>
      </c>
      <c r="G194" s="6">
        <f t="shared" si="3"/>
        <v>0.0000007280169554</v>
      </c>
      <c r="H194" s="6">
        <f t="shared" si="4"/>
        <v>0.002246291239</v>
      </c>
      <c r="J194" s="6">
        <f t="shared" si="5"/>
        <v>4000.606486</v>
      </c>
    </row>
    <row r="195">
      <c r="A195" s="2" t="s">
        <v>102</v>
      </c>
      <c r="B195" s="5">
        <f t="shared" si="1"/>
        <v>192</v>
      </c>
      <c r="C195" s="5">
        <v>3.0</v>
      </c>
      <c r="D195" s="6">
        <f t="shared" si="2"/>
        <v>0.7781512504</v>
      </c>
      <c r="G195" s="6">
        <f t="shared" si="3"/>
        <v>0.0000007178588831</v>
      </c>
      <c r="H195" s="6">
        <f t="shared" si="4"/>
        <v>0.002214948577</v>
      </c>
      <c r="J195" s="6">
        <f t="shared" si="5"/>
        <v>4057.301965</v>
      </c>
    </row>
    <row r="196">
      <c r="A196" s="2" t="s">
        <v>74</v>
      </c>
      <c r="B196" s="5">
        <f t="shared" si="1"/>
        <v>193</v>
      </c>
      <c r="C196" s="5">
        <v>3.0</v>
      </c>
      <c r="D196" s="6">
        <f t="shared" si="2"/>
        <v>0.7781512504</v>
      </c>
      <c r="G196" s="6">
        <f t="shared" si="3"/>
        <v>0.0000007078942173</v>
      </c>
      <c r="H196" s="6">
        <f t="shared" si="4"/>
        <v>0.002184202671</v>
      </c>
      <c r="J196" s="6">
        <f t="shared" si="5"/>
        <v>4114.498932</v>
      </c>
    </row>
    <row r="197">
      <c r="A197" s="2" t="s">
        <v>328</v>
      </c>
      <c r="B197" s="5">
        <f t="shared" si="1"/>
        <v>194</v>
      </c>
      <c r="C197" s="5">
        <v>3.0</v>
      </c>
      <c r="D197" s="6">
        <f t="shared" si="2"/>
        <v>0.7781512504</v>
      </c>
      <c r="G197" s="6">
        <f t="shared" si="3"/>
        <v>0.0000006981183021</v>
      </c>
      <c r="H197" s="6">
        <f t="shared" si="4"/>
        <v>0.002154039153</v>
      </c>
      <c r="J197" s="6">
        <f t="shared" si="5"/>
        <v>4172.199189</v>
      </c>
    </row>
    <row r="198">
      <c r="A198" s="2" t="s">
        <v>301</v>
      </c>
      <c r="B198" s="5">
        <f t="shared" si="1"/>
        <v>195</v>
      </c>
      <c r="C198" s="5">
        <v>3.0</v>
      </c>
      <c r="D198" s="6">
        <f t="shared" si="2"/>
        <v>0.7781512504</v>
      </c>
      <c r="G198" s="6">
        <f t="shared" si="3"/>
        <v>0.0000006885266167</v>
      </c>
      <c r="H198" s="6">
        <f t="shared" si="4"/>
        <v>0.002124444074</v>
      </c>
      <c r="J198" s="6">
        <f t="shared" si="5"/>
        <v>4230.404537</v>
      </c>
    </row>
    <row r="199">
      <c r="A199" s="2" t="s">
        <v>464</v>
      </c>
      <c r="B199" s="5">
        <f t="shared" si="1"/>
        <v>196</v>
      </c>
      <c r="C199" s="5">
        <v>3.0</v>
      </c>
      <c r="D199" s="6">
        <f t="shared" si="2"/>
        <v>0.7781512504</v>
      </c>
      <c r="G199" s="6">
        <f t="shared" si="3"/>
        <v>0.0000006791147709</v>
      </c>
      <c r="H199" s="6">
        <f t="shared" si="4"/>
        <v>0.002095403889</v>
      </c>
      <c r="J199" s="6">
        <f t="shared" si="5"/>
        <v>4289.116772</v>
      </c>
    </row>
    <row r="200">
      <c r="A200" s="2" t="s">
        <v>560</v>
      </c>
      <c r="B200" s="5">
        <f t="shared" si="1"/>
        <v>197</v>
      </c>
      <c r="C200" s="5">
        <v>3.0</v>
      </c>
      <c r="D200" s="6">
        <f t="shared" si="2"/>
        <v>0.7781512504</v>
      </c>
      <c r="G200" s="6">
        <f t="shared" si="3"/>
        <v>0.000000669878501</v>
      </c>
      <c r="H200" s="6">
        <f t="shared" si="4"/>
        <v>0.002066905443</v>
      </c>
      <c r="J200" s="6">
        <f t="shared" si="5"/>
        <v>4348.33769</v>
      </c>
    </row>
    <row r="201">
      <c r="A201" s="2" t="s">
        <v>218</v>
      </c>
      <c r="B201" s="5">
        <f t="shared" si="1"/>
        <v>198</v>
      </c>
      <c r="C201" s="5">
        <v>3.0</v>
      </c>
      <c r="D201" s="6">
        <f t="shared" si="2"/>
        <v>0.7781512504</v>
      </c>
      <c r="G201" s="6">
        <f t="shared" si="3"/>
        <v>0.000000660813665</v>
      </c>
      <c r="H201" s="6">
        <f t="shared" si="4"/>
        <v>0.002038935955</v>
      </c>
      <c r="J201" s="6">
        <f t="shared" si="5"/>
        <v>4408.069081</v>
      </c>
    </row>
    <row r="202">
      <c r="A202" s="2" t="s">
        <v>561</v>
      </c>
      <c r="B202" s="5">
        <f t="shared" si="1"/>
        <v>199</v>
      </c>
      <c r="C202" s="5">
        <v>3.0</v>
      </c>
      <c r="D202" s="6">
        <f t="shared" si="2"/>
        <v>0.7781512504</v>
      </c>
      <c r="G202" s="6">
        <f t="shared" si="3"/>
        <v>0.0000006519162392</v>
      </c>
      <c r="H202" s="6">
        <f t="shared" si="4"/>
        <v>0.00201148301</v>
      </c>
      <c r="J202" s="6">
        <f t="shared" si="5"/>
        <v>4468.312735</v>
      </c>
    </row>
    <row r="203">
      <c r="A203" s="2" t="s">
        <v>562</v>
      </c>
      <c r="B203" s="5">
        <f t="shared" si="1"/>
        <v>200</v>
      </c>
      <c r="C203" s="5">
        <v>2.0</v>
      </c>
      <c r="D203" s="6">
        <f t="shared" si="2"/>
        <v>0.6020599913</v>
      </c>
      <c r="G203" s="6">
        <f t="shared" si="3"/>
        <v>0.0000006431823137</v>
      </c>
      <c r="H203" s="6">
        <f t="shared" si="4"/>
        <v>0.001984534543</v>
      </c>
      <c r="J203" s="6">
        <f t="shared" si="5"/>
        <v>2011.587963</v>
      </c>
    </row>
    <row r="204">
      <c r="A204" s="2" t="s">
        <v>563</v>
      </c>
      <c r="B204" s="5">
        <f t="shared" si="1"/>
        <v>201</v>
      </c>
      <c r="C204" s="5">
        <v>2.0</v>
      </c>
      <c r="D204" s="6">
        <f t="shared" si="2"/>
        <v>0.6020599913</v>
      </c>
      <c r="G204" s="6">
        <f t="shared" si="3"/>
        <v>0.0000006346080889</v>
      </c>
      <c r="H204" s="6">
        <f t="shared" si="4"/>
        <v>0.001958078833</v>
      </c>
      <c r="J204" s="6">
        <f t="shared" si="5"/>
        <v>2038.82063</v>
      </c>
    </row>
    <row r="205">
      <c r="A205" s="2" t="s">
        <v>564</v>
      </c>
      <c r="B205" s="5">
        <f t="shared" si="1"/>
        <v>202</v>
      </c>
      <c r="C205" s="5">
        <v>2.0</v>
      </c>
      <c r="D205" s="6">
        <f t="shared" si="2"/>
        <v>0.6020599913</v>
      </c>
      <c r="G205" s="6">
        <f t="shared" si="3"/>
        <v>0.0000006261898718</v>
      </c>
      <c r="H205" s="6">
        <f t="shared" si="4"/>
        <v>0.001932104482</v>
      </c>
      <c r="J205" s="6">
        <f t="shared" si="5"/>
        <v>2066.283346</v>
      </c>
    </row>
    <row r="206">
      <c r="A206" s="2" t="s">
        <v>160</v>
      </c>
      <c r="B206" s="5">
        <f t="shared" si="1"/>
        <v>203</v>
      </c>
      <c r="C206" s="5">
        <v>2.0</v>
      </c>
      <c r="D206" s="6">
        <f t="shared" si="2"/>
        <v>0.6020599913</v>
      </c>
      <c r="G206" s="6">
        <f t="shared" si="3"/>
        <v>0.0000006179240724</v>
      </c>
      <c r="H206" s="6">
        <f t="shared" si="4"/>
        <v>0.001906600416</v>
      </c>
      <c r="J206" s="6">
        <f t="shared" si="5"/>
        <v>2093.976903</v>
      </c>
    </row>
    <row r="207">
      <c r="A207" s="2" t="s">
        <v>565</v>
      </c>
      <c r="B207" s="5">
        <f t="shared" si="1"/>
        <v>204</v>
      </c>
      <c r="C207" s="5">
        <v>2.0</v>
      </c>
      <c r="D207" s="6">
        <f t="shared" si="2"/>
        <v>0.6020599913</v>
      </c>
      <c r="G207" s="6">
        <f t="shared" si="3"/>
        <v>0.0000006098072006</v>
      </c>
      <c r="H207" s="6">
        <f t="shared" si="4"/>
        <v>0.001881555864</v>
      </c>
      <c r="J207" s="6">
        <f t="shared" si="5"/>
        <v>2121.902088</v>
      </c>
    </row>
    <row r="208">
      <c r="A208" s="2" t="s">
        <v>367</v>
      </c>
      <c r="B208" s="5">
        <f t="shared" si="1"/>
        <v>205</v>
      </c>
      <c r="C208" s="5">
        <v>2.0</v>
      </c>
      <c r="D208" s="6">
        <f t="shared" si="2"/>
        <v>0.6020599913</v>
      </c>
      <c r="G208" s="6">
        <f t="shared" si="3"/>
        <v>0.0000006018358625</v>
      </c>
      <c r="H208" s="6">
        <f t="shared" si="4"/>
        <v>0.001856960357</v>
      </c>
      <c r="J208" s="6">
        <f t="shared" si="5"/>
        <v>2150.059689</v>
      </c>
    </row>
    <row r="209">
      <c r="A209" s="2" t="s">
        <v>566</v>
      </c>
      <c r="B209" s="5">
        <f t="shared" si="1"/>
        <v>206</v>
      </c>
      <c r="C209" s="5">
        <v>2.0</v>
      </c>
      <c r="D209" s="6">
        <f t="shared" si="2"/>
        <v>0.6020599913</v>
      </c>
      <c r="G209" s="6">
        <f t="shared" si="3"/>
        <v>0.000000594006758</v>
      </c>
      <c r="H209" s="6">
        <f t="shared" si="4"/>
        <v>0.001832803709</v>
      </c>
      <c r="J209" s="6">
        <f t="shared" si="5"/>
        <v>2178.450493</v>
      </c>
    </row>
    <row r="210">
      <c r="A210" s="2" t="s">
        <v>280</v>
      </c>
      <c r="B210" s="5">
        <f t="shared" si="1"/>
        <v>207</v>
      </c>
      <c r="C210" s="5">
        <v>2.0</v>
      </c>
      <c r="D210" s="6">
        <f t="shared" si="2"/>
        <v>0.6020599913</v>
      </c>
      <c r="G210" s="6">
        <f t="shared" si="3"/>
        <v>0.0000005863166769</v>
      </c>
      <c r="H210" s="6">
        <f t="shared" si="4"/>
        <v>0.001809076018</v>
      </c>
      <c r="J210" s="6">
        <f t="shared" si="5"/>
        <v>2207.075286</v>
      </c>
    </row>
    <row r="211">
      <c r="A211" s="2" t="s">
        <v>253</v>
      </c>
      <c r="B211" s="5">
        <f t="shared" si="1"/>
        <v>208</v>
      </c>
      <c r="C211" s="5">
        <v>2.0</v>
      </c>
      <c r="D211" s="6">
        <f t="shared" si="2"/>
        <v>0.6020599913</v>
      </c>
      <c r="G211" s="6">
        <f t="shared" si="3"/>
        <v>0.0000005787624969</v>
      </c>
      <c r="H211" s="6">
        <f t="shared" si="4"/>
        <v>0.001785767648</v>
      </c>
      <c r="J211" s="6">
        <f t="shared" si="5"/>
        <v>2235.93485</v>
      </c>
    </row>
    <row r="212">
      <c r="A212" s="2" t="s">
        <v>567</v>
      </c>
      <c r="B212" s="5">
        <f t="shared" si="1"/>
        <v>209</v>
      </c>
      <c r="C212" s="5">
        <v>2.0</v>
      </c>
      <c r="D212" s="6">
        <f t="shared" si="2"/>
        <v>0.6020599913</v>
      </c>
      <c r="G212" s="6">
        <f t="shared" si="3"/>
        <v>0.00000057134118</v>
      </c>
      <c r="H212" s="6">
        <f t="shared" si="4"/>
        <v>0.001762869226</v>
      </c>
      <c r="J212" s="6">
        <f t="shared" si="5"/>
        <v>2265.02997</v>
      </c>
    </row>
    <row r="213">
      <c r="A213" s="2" t="s">
        <v>491</v>
      </c>
      <c r="B213" s="5">
        <f t="shared" si="1"/>
        <v>210</v>
      </c>
      <c r="C213" s="5">
        <v>2.0</v>
      </c>
      <c r="D213" s="6">
        <f t="shared" si="2"/>
        <v>0.6020599913</v>
      </c>
      <c r="G213" s="6">
        <f t="shared" si="3"/>
        <v>0.0000005640497705</v>
      </c>
      <c r="H213" s="6">
        <f t="shared" si="4"/>
        <v>0.001740371633</v>
      </c>
      <c r="J213" s="6">
        <f t="shared" si="5"/>
        <v>2294.361426</v>
      </c>
    </row>
    <row r="214">
      <c r="A214" s="2" t="s">
        <v>172</v>
      </c>
      <c r="B214" s="5">
        <f t="shared" si="1"/>
        <v>211</v>
      </c>
      <c r="C214" s="5">
        <v>2.0</v>
      </c>
      <c r="D214" s="6">
        <f t="shared" si="2"/>
        <v>0.6020599913</v>
      </c>
      <c r="G214" s="6">
        <f t="shared" si="3"/>
        <v>0.0000005568853918</v>
      </c>
      <c r="H214" s="6">
        <f t="shared" si="4"/>
        <v>0.001718265993</v>
      </c>
      <c r="J214" s="6">
        <f t="shared" si="5"/>
        <v>2323.93</v>
      </c>
    </row>
    <row r="215">
      <c r="A215" s="2" t="s">
        <v>483</v>
      </c>
      <c r="B215" s="5">
        <f t="shared" si="1"/>
        <v>212</v>
      </c>
      <c r="C215" s="5">
        <v>2.0</v>
      </c>
      <c r="D215" s="6">
        <f t="shared" si="2"/>
        <v>0.6020599913</v>
      </c>
      <c r="G215" s="6">
        <f t="shared" si="3"/>
        <v>0.0000005498452444</v>
      </c>
      <c r="H215" s="6">
        <f t="shared" si="4"/>
        <v>0.001696543667</v>
      </c>
      <c r="J215" s="6">
        <f t="shared" si="5"/>
        <v>2353.736471</v>
      </c>
    </row>
    <row r="216">
      <c r="A216" s="2" t="s">
        <v>221</v>
      </c>
      <c r="B216" s="5">
        <f t="shared" si="1"/>
        <v>213</v>
      </c>
      <c r="C216" s="5">
        <v>2.0</v>
      </c>
      <c r="D216" s="6">
        <f t="shared" si="2"/>
        <v>0.6020599913</v>
      </c>
      <c r="G216" s="6">
        <f t="shared" si="3"/>
        <v>0.0000005429266033</v>
      </c>
      <c r="H216" s="6">
        <f t="shared" si="4"/>
        <v>0.001675196248</v>
      </c>
      <c r="J216" s="6">
        <f t="shared" si="5"/>
        <v>2383.781617</v>
      </c>
    </row>
    <row r="217">
      <c r="A217" s="2" t="s">
        <v>568</v>
      </c>
      <c r="B217" s="5">
        <f t="shared" si="1"/>
        <v>214</v>
      </c>
      <c r="C217" s="5">
        <v>2.0</v>
      </c>
      <c r="D217" s="6">
        <f t="shared" si="2"/>
        <v>0.6020599913</v>
      </c>
      <c r="G217" s="6">
        <f t="shared" si="3"/>
        <v>0.0000005361268157</v>
      </c>
      <c r="H217" s="6">
        <f t="shared" si="4"/>
        <v>0.001654215551</v>
      </c>
      <c r="J217" s="6">
        <f t="shared" si="5"/>
        <v>2414.066215</v>
      </c>
    </row>
    <row r="218">
      <c r="A218" s="2" t="s">
        <v>569</v>
      </c>
      <c r="B218" s="5">
        <f t="shared" si="1"/>
        <v>215</v>
      </c>
      <c r="C218" s="5">
        <v>2.0</v>
      </c>
      <c r="D218" s="6">
        <f t="shared" si="2"/>
        <v>0.6020599913</v>
      </c>
      <c r="G218" s="6">
        <f t="shared" si="3"/>
        <v>0.0000005294432986</v>
      </c>
      <c r="H218" s="6">
        <f t="shared" si="4"/>
        <v>0.001633593605</v>
      </c>
      <c r="J218" s="6">
        <f t="shared" si="5"/>
        <v>2444.591042</v>
      </c>
    </row>
    <row r="219">
      <c r="A219" s="2" t="s">
        <v>370</v>
      </c>
      <c r="B219" s="5">
        <f t="shared" si="1"/>
        <v>216</v>
      </c>
      <c r="C219" s="5">
        <v>2.0</v>
      </c>
      <c r="D219" s="6">
        <f t="shared" si="2"/>
        <v>0.6020599913</v>
      </c>
      <c r="G219" s="6">
        <f t="shared" si="3"/>
        <v>0.0000005228735368</v>
      </c>
      <c r="H219" s="6">
        <f t="shared" si="4"/>
        <v>0.001613322651</v>
      </c>
      <c r="J219" s="6">
        <f t="shared" si="5"/>
        <v>2475.356872</v>
      </c>
    </row>
    <row r="220">
      <c r="A220" s="2" t="s">
        <v>371</v>
      </c>
      <c r="B220" s="5">
        <f t="shared" si="1"/>
        <v>217</v>
      </c>
      <c r="C220" s="5">
        <v>2.0</v>
      </c>
      <c r="D220" s="6">
        <f t="shared" si="2"/>
        <v>0.6020599913</v>
      </c>
      <c r="G220" s="6">
        <f t="shared" si="3"/>
        <v>0.000000516415081</v>
      </c>
      <c r="H220" s="6">
        <f t="shared" si="4"/>
        <v>0.001593395131</v>
      </c>
      <c r="J220" s="6">
        <f t="shared" si="5"/>
        <v>2506.36448</v>
      </c>
    </row>
    <row r="221">
      <c r="A221" s="2" t="s">
        <v>570</v>
      </c>
      <c r="B221" s="5">
        <f t="shared" si="1"/>
        <v>218</v>
      </c>
      <c r="C221" s="5">
        <v>2.0</v>
      </c>
      <c r="D221" s="6">
        <f t="shared" si="2"/>
        <v>0.6020599913</v>
      </c>
      <c r="G221" s="6">
        <f t="shared" si="3"/>
        <v>0.0000005100655455</v>
      </c>
      <c r="H221" s="6">
        <f t="shared" si="4"/>
        <v>0.001573803683</v>
      </c>
      <c r="J221" s="6">
        <f t="shared" si="5"/>
        <v>2537.614637</v>
      </c>
    </row>
    <row r="222">
      <c r="A222" s="2" t="s">
        <v>173</v>
      </c>
      <c r="B222" s="5">
        <f t="shared" si="1"/>
        <v>219</v>
      </c>
      <c r="C222" s="5">
        <v>2.0</v>
      </c>
      <c r="D222" s="6">
        <f t="shared" si="2"/>
        <v>0.6020599913</v>
      </c>
      <c r="G222" s="6">
        <f t="shared" si="3"/>
        <v>0.0000005038226061</v>
      </c>
      <c r="H222" s="6">
        <f t="shared" si="4"/>
        <v>0.001554541138</v>
      </c>
      <c r="J222" s="6">
        <f t="shared" si="5"/>
        <v>2569.108115</v>
      </c>
    </row>
    <row r="223">
      <c r="A223" s="2" t="s">
        <v>571</v>
      </c>
      <c r="B223" s="5">
        <f t="shared" si="1"/>
        <v>220</v>
      </c>
      <c r="C223" s="5">
        <v>2.0</v>
      </c>
      <c r="D223" s="6">
        <f t="shared" si="2"/>
        <v>0.6020599913</v>
      </c>
      <c r="G223" s="6">
        <f t="shared" si="3"/>
        <v>0.0000004976839989</v>
      </c>
      <c r="H223" s="6">
        <f t="shared" si="4"/>
        <v>0.001535600508</v>
      </c>
      <c r="J223" s="6">
        <f t="shared" si="5"/>
        <v>2600.845686</v>
      </c>
    </row>
    <row r="224">
      <c r="A224" s="2" t="s">
        <v>87</v>
      </c>
      <c r="B224" s="5">
        <f t="shared" si="1"/>
        <v>221</v>
      </c>
      <c r="C224" s="5">
        <v>2.0</v>
      </c>
      <c r="D224" s="6">
        <f t="shared" si="2"/>
        <v>0.6020599913</v>
      </c>
      <c r="G224" s="6">
        <f t="shared" si="3"/>
        <v>0.0000004916475179</v>
      </c>
      <c r="H224" s="6">
        <f t="shared" si="4"/>
        <v>0.001516974988</v>
      </c>
      <c r="J224" s="6">
        <f t="shared" si="5"/>
        <v>2632.828118</v>
      </c>
    </row>
    <row r="225">
      <c r="A225" s="2" t="s">
        <v>572</v>
      </c>
      <c r="B225" s="5">
        <f t="shared" si="1"/>
        <v>222</v>
      </c>
      <c r="C225" s="5">
        <v>2.0</v>
      </c>
      <c r="D225" s="6">
        <f t="shared" si="2"/>
        <v>0.6020599913</v>
      </c>
      <c r="G225" s="6">
        <f t="shared" si="3"/>
        <v>0.0000004857110132</v>
      </c>
      <c r="H225" s="6">
        <f t="shared" si="4"/>
        <v>0.001498657944</v>
      </c>
      <c r="J225" s="6">
        <f t="shared" si="5"/>
        <v>2665.05618</v>
      </c>
    </row>
    <row r="226">
      <c r="A226" s="2" t="s">
        <v>201</v>
      </c>
      <c r="B226" s="5">
        <f t="shared" si="1"/>
        <v>223</v>
      </c>
      <c r="C226" s="5">
        <v>2.0</v>
      </c>
      <c r="D226" s="6">
        <f t="shared" si="2"/>
        <v>0.6020599913</v>
      </c>
      <c r="G226" s="6">
        <f t="shared" si="3"/>
        <v>0.0000004798723899</v>
      </c>
      <c r="H226" s="6">
        <f t="shared" si="4"/>
        <v>0.001480642912</v>
      </c>
      <c r="J226" s="6">
        <f t="shared" si="5"/>
        <v>2697.530638</v>
      </c>
    </row>
    <row r="227">
      <c r="A227" s="2" t="s">
        <v>573</v>
      </c>
      <c r="B227" s="5">
        <f t="shared" si="1"/>
        <v>224</v>
      </c>
      <c r="C227" s="5">
        <v>2.0</v>
      </c>
      <c r="D227" s="6">
        <f t="shared" si="2"/>
        <v>0.6020599913</v>
      </c>
      <c r="G227" s="6">
        <f t="shared" si="3"/>
        <v>0.000000474129606</v>
      </c>
      <c r="H227" s="6">
        <f t="shared" si="4"/>
        <v>0.001462923593</v>
      </c>
      <c r="J227" s="6">
        <f t="shared" si="5"/>
        <v>2730.25226</v>
      </c>
    </row>
    <row r="228">
      <c r="A228" s="2" t="s">
        <v>574</v>
      </c>
      <c r="B228" s="5">
        <f t="shared" si="1"/>
        <v>225</v>
      </c>
      <c r="C228" s="5">
        <v>2.0</v>
      </c>
      <c r="D228" s="6">
        <f t="shared" si="2"/>
        <v>0.6020599913</v>
      </c>
      <c r="G228" s="6">
        <f t="shared" si="3"/>
        <v>0.000000468480671</v>
      </c>
      <c r="H228" s="6">
        <f t="shared" si="4"/>
        <v>0.001445493843</v>
      </c>
      <c r="J228" s="6">
        <f t="shared" si="5"/>
        <v>2763.22181</v>
      </c>
    </row>
    <row r="229">
      <c r="A229" s="2" t="s">
        <v>575</v>
      </c>
      <c r="B229" s="5">
        <f t="shared" si="1"/>
        <v>226</v>
      </c>
      <c r="C229" s="5">
        <v>2.0</v>
      </c>
      <c r="D229" s="6">
        <f t="shared" si="2"/>
        <v>0.6020599913</v>
      </c>
      <c r="G229" s="6">
        <f t="shared" si="3"/>
        <v>0.0000004629236441</v>
      </c>
      <c r="H229" s="6">
        <f t="shared" si="4"/>
        <v>0.001428347675</v>
      </c>
      <c r="J229" s="6">
        <f t="shared" si="5"/>
        <v>2796.440053</v>
      </c>
    </row>
    <row r="230">
      <c r="A230" s="2" t="s">
        <v>576</v>
      </c>
      <c r="B230" s="5">
        <f t="shared" si="1"/>
        <v>227</v>
      </c>
      <c r="C230" s="5">
        <v>2.0</v>
      </c>
      <c r="D230" s="6">
        <f t="shared" si="2"/>
        <v>0.6020599913</v>
      </c>
      <c r="G230" s="6">
        <f t="shared" si="3"/>
        <v>0.0000004574566333</v>
      </c>
      <c r="H230" s="6">
        <f t="shared" si="4"/>
        <v>0.001411479252</v>
      </c>
      <c r="J230" s="6">
        <f t="shared" si="5"/>
        <v>2829.907751</v>
      </c>
    </row>
    <row r="231">
      <c r="A231" s="2" t="s">
        <v>577</v>
      </c>
      <c r="B231" s="5">
        <f t="shared" si="1"/>
        <v>228</v>
      </c>
      <c r="C231" s="5">
        <v>2.0</v>
      </c>
      <c r="D231" s="6">
        <f t="shared" si="2"/>
        <v>0.6020599913</v>
      </c>
      <c r="G231" s="6">
        <f t="shared" si="3"/>
        <v>0.0000004520777934</v>
      </c>
      <c r="H231" s="6">
        <f t="shared" si="4"/>
        <v>0.001394882879</v>
      </c>
      <c r="J231" s="6">
        <f t="shared" si="5"/>
        <v>2863.625667</v>
      </c>
    </row>
    <row r="232">
      <c r="A232" s="2" t="s">
        <v>578</v>
      </c>
      <c r="B232" s="5">
        <f t="shared" si="1"/>
        <v>229</v>
      </c>
      <c r="C232" s="5">
        <v>2.0</v>
      </c>
      <c r="D232" s="6">
        <f t="shared" si="2"/>
        <v>0.6020599913</v>
      </c>
      <c r="G232" s="6">
        <f t="shared" si="3"/>
        <v>0.0000004467853251</v>
      </c>
      <c r="H232" s="6">
        <f t="shared" si="4"/>
        <v>0.001378553005</v>
      </c>
      <c r="J232" s="6">
        <f t="shared" si="5"/>
        <v>2897.594561</v>
      </c>
    </row>
    <row r="233">
      <c r="A233" s="2" t="s">
        <v>286</v>
      </c>
      <c r="B233" s="5">
        <f t="shared" si="1"/>
        <v>230</v>
      </c>
      <c r="C233" s="5">
        <v>2.0</v>
      </c>
      <c r="D233" s="6">
        <f t="shared" si="2"/>
        <v>0.6020599913</v>
      </c>
      <c r="G233" s="6">
        <f t="shared" si="3"/>
        <v>0.0000004415774732</v>
      </c>
      <c r="H233" s="6">
        <f t="shared" si="4"/>
        <v>0.001362484214</v>
      </c>
      <c r="J233" s="6">
        <f t="shared" si="5"/>
        <v>2931.815194</v>
      </c>
    </row>
    <row r="234">
      <c r="A234" s="2" t="s">
        <v>579</v>
      </c>
      <c r="B234" s="5">
        <f t="shared" si="1"/>
        <v>231</v>
      </c>
      <c r="C234" s="5">
        <v>2.0</v>
      </c>
      <c r="D234" s="6">
        <f t="shared" si="2"/>
        <v>0.6020599913</v>
      </c>
      <c r="G234" s="6">
        <f t="shared" si="3"/>
        <v>0.0000004364525258</v>
      </c>
      <c r="H234" s="6">
        <f t="shared" si="4"/>
        <v>0.001346671224</v>
      </c>
      <c r="J234" s="6">
        <f t="shared" si="5"/>
        <v>2966.288324</v>
      </c>
    </row>
    <row r="235">
      <c r="A235" s="2" t="s">
        <v>580</v>
      </c>
      <c r="B235" s="5">
        <f t="shared" si="1"/>
        <v>232</v>
      </c>
      <c r="C235" s="5">
        <v>2.0</v>
      </c>
      <c r="D235" s="6">
        <f t="shared" si="2"/>
        <v>0.6020599913</v>
      </c>
      <c r="G235" s="6">
        <f t="shared" si="3"/>
        <v>0.0000004314088127</v>
      </c>
      <c r="H235" s="6">
        <f t="shared" si="4"/>
        <v>0.001331108883</v>
      </c>
      <c r="J235" s="6">
        <f t="shared" si="5"/>
        <v>3001.014708</v>
      </c>
    </row>
    <row r="236">
      <c r="A236" s="2" t="s">
        <v>315</v>
      </c>
      <c r="B236" s="5">
        <f t="shared" si="1"/>
        <v>233</v>
      </c>
      <c r="C236" s="5">
        <v>2.0</v>
      </c>
      <c r="D236" s="6">
        <f t="shared" si="2"/>
        <v>0.6020599913</v>
      </c>
      <c r="G236" s="6">
        <f t="shared" si="3"/>
        <v>0.0000004264447045</v>
      </c>
      <c r="H236" s="6">
        <f t="shared" si="4"/>
        <v>0.001315792162</v>
      </c>
      <c r="J236" s="6">
        <f t="shared" si="5"/>
        <v>3035.995105</v>
      </c>
    </row>
    <row r="237">
      <c r="A237" s="2" t="s">
        <v>316</v>
      </c>
      <c r="B237" s="5">
        <f t="shared" si="1"/>
        <v>234</v>
      </c>
      <c r="C237" s="5">
        <v>2.0</v>
      </c>
      <c r="D237" s="6">
        <f t="shared" si="2"/>
        <v>0.6020599913</v>
      </c>
      <c r="G237" s="6">
        <f t="shared" si="3"/>
        <v>0.0000004215586111</v>
      </c>
      <c r="H237" s="6">
        <f t="shared" si="4"/>
        <v>0.001300716155</v>
      </c>
      <c r="J237" s="6">
        <f t="shared" si="5"/>
        <v>3071.23027</v>
      </c>
    </row>
    <row r="238">
      <c r="A238" s="2" t="s">
        <v>581</v>
      </c>
      <c r="B238" s="5">
        <f t="shared" si="1"/>
        <v>235</v>
      </c>
      <c r="C238" s="5">
        <v>2.0</v>
      </c>
      <c r="D238" s="6">
        <f t="shared" si="2"/>
        <v>0.6020599913</v>
      </c>
      <c r="G238" s="6">
        <f t="shared" si="3"/>
        <v>0.000000416748981</v>
      </c>
      <c r="H238" s="6">
        <f t="shared" si="4"/>
        <v>0.001285876074</v>
      </c>
      <c r="J238" s="6">
        <f t="shared" si="5"/>
        <v>3106.720958</v>
      </c>
    </row>
    <row r="239">
      <c r="A239" s="2" t="s">
        <v>341</v>
      </c>
      <c r="B239" s="5">
        <f t="shared" si="1"/>
        <v>236</v>
      </c>
      <c r="C239" s="5">
        <v>2.0</v>
      </c>
      <c r="D239" s="6">
        <f t="shared" si="2"/>
        <v>0.6020599913</v>
      </c>
      <c r="G239" s="6">
        <f t="shared" si="3"/>
        <v>0.0000004120142996</v>
      </c>
      <c r="H239" s="6">
        <f t="shared" si="4"/>
        <v>0.001271267248</v>
      </c>
      <c r="J239" s="6">
        <f t="shared" si="5"/>
        <v>3142.467922</v>
      </c>
    </row>
    <row r="240">
      <c r="A240" s="2" t="s">
        <v>71</v>
      </c>
      <c r="B240" s="5">
        <f t="shared" si="1"/>
        <v>237</v>
      </c>
      <c r="C240" s="5">
        <v>2.0</v>
      </c>
      <c r="D240" s="6">
        <f t="shared" si="2"/>
        <v>0.6020599913</v>
      </c>
      <c r="G240" s="6">
        <f t="shared" si="3"/>
        <v>0.000000407353089</v>
      </c>
      <c r="H240" s="6">
        <f t="shared" si="4"/>
        <v>0.001256885115</v>
      </c>
      <c r="J240" s="6">
        <f t="shared" si="5"/>
        <v>3178.471916</v>
      </c>
    </row>
    <row r="241">
      <c r="A241" s="2" t="s">
        <v>582</v>
      </c>
      <c r="B241" s="5">
        <f t="shared" si="1"/>
        <v>238</v>
      </c>
      <c r="C241" s="5">
        <v>2.0</v>
      </c>
      <c r="D241" s="6">
        <f t="shared" si="2"/>
        <v>0.6020599913</v>
      </c>
      <c r="G241" s="6">
        <f t="shared" si="3"/>
        <v>0.0000004027639061</v>
      </c>
      <c r="H241" s="6">
        <f t="shared" si="4"/>
        <v>0.001242725223</v>
      </c>
      <c r="J241" s="6">
        <f t="shared" si="5"/>
        <v>3214.73369</v>
      </c>
    </row>
    <row r="242">
      <c r="A242" s="2" t="s">
        <v>583</v>
      </c>
      <c r="B242" s="5">
        <f t="shared" si="1"/>
        <v>239</v>
      </c>
      <c r="C242" s="5">
        <v>2.0</v>
      </c>
      <c r="D242" s="6">
        <f t="shared" si="2"/>
        <v>0.6020599913</v>
      </c>
      <c r="G242" s="6">
        <f t="shared" si="3"/>
        <v>0.0000003982453423</v>
      </c>
      <c r="H242" s="6">
        <f t="shared" si="4"/>
        <v>0.001228783226</v>
      </c>
      <c r="J242" s="6">
        <f t="shared" si="5"/>
        <v>3251.253998</v>
      </c>
    </row>
    <row r="243">
      <c r="A243" s="2" t="s">
        <v>378</v>
      </c>
      <c r="B243" s="5">
        <f t="shared" si="1"/>
        <v>240</v>
      </c>
      <c r="C243" s="5">
        <v>2.0</v>
      </c>
      <c r="D243" s="6">
        <f t="shared" si="2"/>
        <v>0.6020599913</v>
      </c>
      <c r="G243" s="6">
        <f t="shared" si="3"/>
        <v>0.0000003937960223</v>
      </c>
      <c r="H243" s="6">
        <f t="shared" si="4"/>
        <v>0.00121505488</v>
      </c>
      <c r="J243" s="6">
        <f t="shared" si="5"/>
        <v>3288.033587</v>
      </c>
    </row>
    <row r="244">
      <c r="A244" s="2" t="s">
        <v>584</v>
      </c>
      <c r="B244" s="5">
        <f t="shared" si="1"/>
        <v>241</v>
      </c>
      <c r="C244" s="5">
        <v>2.0</v>
      </c>
      <c r="D244" s="6">
        <f t="shared" si="2"/>
        <v>0.6020599913</v>
      </c>
      <c r="G244" s="6">
        <f t="shared" si="3"/>
        <v>0.0000003894146029</v>
      </c>
      <c r="H244" s="6">
        <f t="shared" si="4"/>
        <v>0.001201536041</v>
      </c>
      <c r="J244" s="6">
        <f t="shared" si="5"/>
        <v>3325.073208</v>
      </c>
    </row>
    <row r="245">
      <c r="A245" s="2" t="s">
        <v>585</v>
      </c>
      <c r="B245" s="5">
        <f t="shared" si="1"/>
        <v>242</v>
      </c>
      <c r="C245" s="5">
        <v>2.0</v>
      </c>
      <c r="D245" s="6">
        <f t="shared" si="2"/>
        <v>0.6020599913</v>
      </c>
      <c r="G245" s="6">
        <f t="shared" si="3"/>
        <v>0.0000003850997727</v>
      </c>
      <c r="H245" s="6">
        <f t="shared" si="4"/>
        <v>0.001188222663</v>
      </c>
      <c r="J245" s="6">
        <f t="shared" si="5"/>
        <v>3362.373607</v>
      </c>
    </row>
    <row r="246">
      <c r="A246" s="2" t="s">
        <v>96</v>
      </c>
      <c r="B246" s="5">
        <f t="shared" si="1"/>
        <v>243</v>
      </c>
      <c r="C246" s="5">
        <v>2.0</v>
      </c>
      <c r="D246" s="6">
        <f t="shared" si="2"/>
        <v>0.6020599913</v>
      </c>
      <c r="G246" s="6">
        <f t="shared" si="3"/>
        <v>0.0000003808502506</v>
      </c>
      <c r="H246" s="6">
        <f t="shared" si="4"/>
        <v>0.001175110792</v>
      </c>
      <c r="J246" s="6">
        <f t="shared" si="5"/>
        <v>3399.935533</v>
      </c>
    </row>
    <row r="247">
      <c r="A247" s="2" t="s">
        <v>586</v>
      </c>
      <c r="B247" s="5">
        <f t="shared" si="1"/>
        <v>244</v>
      </c>
      <c r="C247" s="5">
        <v>2.0</v>
      </c>
      <c r="D247" s="6">
        <f t="shared" si="2"/>
        <v>0.6020599913</v>
      </c>
      <c r="G247" s="6">
        <f t="shared" si="3"/>
        <v>0.0000003766647855</v>
      </c>
      <c r="H247" s="6">
        <f t="shared" si="4"/>
        <v>0.001162196569</v>
      </c>
      <c r="J247" s="6">
        <f t="shared" si="5"/>
        <v>3437.759731</v>
      </c>
    </row>
    <row r="248">
      <c r="A248" s="2" t="s">
        <v>587</v>
      </c>
      <c r="B248" s="5">
        <f t="shared" si="1"/>
        <v>245</v>
      </c>
      <c r="C248" s="5">
        <v>2.0</v>
      </c>
      <c r="D248" s="6">
        <f t="shared" si="2"/>
        <v>0.6020599913</v>
      </c>
      <c r="G248" s="6">
        <f t="shared" si="3"/>
        <v>0.0000003725421552</v>
      </c>
      <c r="H248" s="6">
        <f t="shared" si="4"/>
        <v>0.001149476222</v>
      </c>
      <c r="J248" s="6">
        <f t="shared" si="5"/>
        <v>3475.846947</v>
      </c>
    </row>
    <row r="249">
      <c r="A249" s="2" t="s">
        <v>588</v>
      </c>
      <c r="B249" s="5">
        <f t="shared" si="1"/>
        <v>246</v>
      </c>
      <c r="C249" s="5">
        <v>2.0</v>
      </c>
      <c r="D249" s="6">
        <f t="shared" si="2"/>
        <v>0.6020599913</v>
      </c>
      <c r="G249" s="6">
        <f t="shared" si="3"/>
        <v>0.0000003684811657</v>
      </c>
      <c r="H249" s="6">
        <f t="shared" si="4"/>
        <v>0.001136946067</v>
      </c>
      <c r="J249" s="6">
        <f t="shared" si="5"/>
        <v>3514.197924</v>
      </c>
    </row>
    <row r="250">
      <c r="A250" s="2" t="s">
        <v>381</v>
      </c>
      <c r="B250" s="5">
        <f t="shared" si="1"/>
        <v>247</v>
      </c>
      <c r="C250" s="5">
        <v>2.0</v>
      </c>
      <c r="D250" s="6">
        <f t="shared" si="2"/>
        <v>0.6020599913</v>
      </c>
      <c r="G250" s="6">
        <f t="shared" si="3"/>
        <v>0.0000003644806503</v>
      </c>
      <c r="H250" s="6">
        <f t="shared" si="4"/>
        <v>0.001124602505</v>
      </c>
      <c r="J250" s="6">
        <f t="shared" si="5"/>
        <v>3552.813406</v>
      </c>
    </row>
    <row r="251">
      <c r="A251" s="2" t="s">
        <v>260</v>
      </c>
      <c r="B251" s="5">
        <f t="shared" si="1"/>
        <v>248</v>
      </c>
      <c r="C251" s="5">
        <v>2.0</v>
      </c>
      <c r="D251" s="6">
        <f t="shared" si="2"/>
        <v>0.6020599913</v>
      </c>
      <c r="G251" s="6">
        <f t="shared" si="3"/>
        <v>0.000000360539469</v>
      </c>
      <c r="H251" s="6">
        <f t="shared" si="4"/>
        <v>0.001112442017</v>
      </c>
      <c r="J251" s="6">
        <f t="shared" si="5"/>
        <v>3591.694135</v>
      </c>
    </row>
    <row r="252">
      <c r="A252" s="2" t="s">
        <v>589</v>
      </c>
      <c r="B252" s="5">
        <f t="shared" si="1"/>
        <v>249</v>
      </c>
      <c r="C252" s="5">
        <v>2.0</v>
      </c>
      <c r="D252" s="6">
        <f t="shared" si="2"/>
        <v>0.6020599913</v>
      </c>
      <c r="G252" s="6">
        <f t="shared" si="3"/>
        <v>0.000000356656508</v>
      </c>
      <c r="H252" s="6">
        <f t="shared" si="4"/>
        <v>0.001100461168</v>
      </c>
      <c r="J252" s="6">
        <f t="shared" si="5"/>
        <v>3630.840853</v>
      </c>
    </row>
    <row r="253">
      <c r="A253" s="2" t="s">
        <v>590</v>
      </c>
      <c r="B253" s="5">
        <f t="shared" si="1"/>
        <v>250</v>
      </c>
      <c r="C253" s="5">
        <v>2.0</v>
      </c>
      <c r="D253" s="6">
        <f t="shared" si="2"/>
        <v>0.6020599913</v>
      </c>
      <c r="G253" s="6">
        <f t="shared" si="3"/>
        <v>0.0000003528306785</v>
      </c>
      <c r="H253" s="6">
        <f t="shared" si="4"/>
        <v>0.001088656598</v>
      </c>
      <c r="J253" s="6">
        <f t="shared" si="5"/>
        <v>3670.2543</v>
      </c>
    </row>
    <row r="254">
      <c r="A254" s="2" t="s">
        <v>345</v>
      </c>
      <c r="B254" s="5">
        <f t="shared" si="1"/>
        <v>251</v>
      </c>
      <c r="C254" s="5">
        <v>2.0</v>
      </c>
      <c r="D254" s="6">
        <f t="shared" si="2"/>
        <v>0.6020599913</v>
      </c>
      <c r="G254" s="6">
        <f t="shared" si="3"/>
        <v>0.0000003490609163</v>
      </c>
      <c r="H254" s="6">
        <f t="shared" si="4"/>
        <v>0.001077025023</v>
      </c>
      <c r="J254" s="6">
        <f t="shared" si="5"/>
        <v>3709.935215</v>
      </c>
    </row>
    <row r="255">
      <c r="A255" s="2" t="s">
        <v>591</v>
      </c>
      <c r="B255" s="5">
        <f t="shared" si="1"/>
        <v>252</v>
      </c>
      <c r="C255" s="5">
        <v>2.0</v>
      </c>
      <c r="D255" s="6">
        <f t="shared" si="2"/>
        <v>0.6020599913</v>
      </c>
      <c r="G255" s="6">
        <f t="shared" si="3"/>
        <v>0.0000003453461814</v>
      </c>
      <c r="H255" s="6">
        <f t="shared" si="4"/>
        <v>0.001065563234</v>
      </c>
      <c r="J255" s="6">
        <f t="shared" si="5"/>
        <v>3749.884338</v>
      </c>
    </row>
    <row r="256">
      <c r="A256" s="2" t="s">
        <v>592</v>
      </c>
      <c r="B256" s="5">
        <f t="shared" si="1"/>
        <v>253</v>
      </c>
      <c r="C256" s="5">
        <v>2.0</v>
      </c>
      <c r="D256" s="6">
        <f t="shared" si="2"/>
        <v>0.6020599913</v>
      </c>
      <c r="G256" s="6">
        <f t="shared" si="3"/>
        <v>0.0000003416854568</v>
      </c>
      <c r="H256" s="6">
        <f t="shared" si="4"/>
        <v>0.001054268094</v>
      </c>
      <c r="J256" s="6">
        <f t="shared" si="5"/>
        <v>3790.102405</v>
      </c>
    </row>
    <row r="257">
      <c r="A257" s="2" t="s">
        <v>140</v>
      </c>
      <c r="B257" s="5">
        <f t="shared" si="1"/>
        <v>254</v>
      </c>
      <c r="C257" s="5">
        <v>2.0</v>
      </c>
      <c r="D257" s="6">
        <f t="shared" si="2"/>
        <v>0.6020599913</v>
      </c>
      <c r="G257" s="6">
        <f t="shared" si="3"/>
        <v>0.0000003380777485</v>
      </c>
      <c r="H257" s="6">
        <f t="shared" si="4"/>
        <v>0.001043136535</v>
      </c>
      <c r="J257" s="6">
        <f t="shared" si="5"/>
        <v>3830.590154</v>
      </c>
    </row>
    <row r="258">
      <c r="A258" s="2" t="s">
        <v>91</v>
      </c>
      <c r="B258" s="5">
        <f t="shared" si="1"/>
        <v>255</v>
      </c>
      <c r="C258" s="5">
        <v>2.0</v>
      </c>
      <c r="D258" s="6">
        <f t="shared" si="2"/>
        <v>0.6020599913</v>
      </c>
      <c r="G258" s="6">
        <f t="shared" si="3"/>
        <v>0.0000003345220845</v>
      </c>
      <c r="H258" s="6">
        <f t="shared" si="4"/>
        <v>0.001032165559</v>
      </c>
      <c r="J258" s="6">
        <f t="shared" si="5"/>
        <v>3871.348321</v>
      </c>
    </row>
    <row r="259">
      <c r="A259" s="2" t="s">
        <v>54</v>
      </c>
      <c r="B259" s="5">
        <f t="shared" si="1"/>
        <v>256</v>
      </c>
      <c r="C259" s="5">
        <v>2.0</v>
      </c>
      <c r="D259" s="6">
        <f t="shared" si="2"/>
        <v>0.6020599913</v>
      </c>
      <c r="G259" s="6">
        <f t="shared" si="3"/>
        <v>0.0000003310175142</v>
      </c>
      <c r="H259" s="6">
        <f t="shared" si="4"/>
        <v>0.001021352232</v>
      </c>
      <c r="J259" s="6">
        <f t="shared" si="5"/>
        <v>3912.377641</v>
      </c>
    </row>
    <row r="260">
      <c r="A260" s="2" t="s">
        <v>348</v>
      </c>
      <c r="B260" s="5">
        <f t="shared" si="1"/>
        <v>257</v>
      </c>
      <c r="C260" s="5">
        <v>2.0</v>
      </c>
      <c r="D260" s="6">
        <f t="shared" si="2"/>
        <v>0.6020599913</v>
      </c>
      <c r="G260" s="6">
        <f t="shared" si="3"/>
        <v>0.0000003275631082</v>
      </c>
      <c r="H260" s="6">
        <f t="shared" si="4"/>
        <v>0.001010693686</v>
      </c>
      <c r="J260" s="6">
        <f t="shared" si="5"/>
        <v>3953.678848</v>
      </c>
    </row>
    <row r="261">
      <c r="A261" s="2" t="s">
        <v>389</v>
      </c>
      <c r="B261" s="5">
        <f t="shared" si="1"/>
        <v>258</v>
      </c>
      <c r="C261" s="5">
        <v>2.0</v>
      </c>
      <c r="D261" s="6">
        <f t="shared" si="2"/>
        <v>0.6020599913</v>
      </c>
      <c r="G261" s="6">
        <f t="shared" si="3"/>
        <v>0.0000003241579573</v>
      </c>
      <c r="H261" s="6">
        <f t="shared" si="4"/>
        <v>0.001000187117</v>
      </c>
      <c r="J261" s="6">
        <f t="shared" si="5"/>
        <v>3995.252674</v>
      </c>
    </row>
    <row r="262">
      <c r="A262" s="2" t="s">
        <v>593</v>
      </c>
      <c r="B262" s="5">
        <f t="shared" si="1"/>
        <v>259</v>
      </c>
      <c r="C262" s="5">
        <v>2.0</v>
      </c>
      <c r="D262" s="6">
        <f t="shared" si="2"/>
        <v>0.6020599913</v>
      </c>
      <c r="G262" s="6">
        <f t="shared" si="3"/>
        <v>0.0000003208011724</v>
      </c>
      <c r="H262" s="6">
        <f t="shared" si="4"/>
        <v>0.0009898297803</v>
      </c>
      <c r="J262" s="6">
        <f t="shared" si="5"/>
        <v>4037.099853</v>
      </c>
    </row>
    <row r="263">
      <c r="A263" s="2" t="s">
        <v>594</v>
      </c>
      <c r="B263" s="5">
        <f t="shared" si="1"/>
        <v>260</v>
      </c>
      <c r="C263" s="5">
        <v>2.0</v>
      </c>
      <c r="D263" s="6">
        <f t="shared" si="2"/>
        <v>0.6020599913</v>
      </c>
      <c r="G263" s="6">
        <f t="shared" si="3"/>
        <v>0.0000003174918839</v>
      </c>
      <c r="H263" s="6">
        <f t="shared" si="4"/>
        <v>0.0009796189934</v>
      </c>
      <c r="J263" s="6">
        <f t="shared" si="5"/>
        <v>4079.221116</v>
      </c>
    </row>
    <row r="264">
      <c r="A264" s="2" t="s">
        <v>595</v>
      </c>
      <c r="B264" s="5">
        <f t="shared" si="1"/>
        <v>261</v>
      </c>
      <c r="C264" s="5">
        <v>2.0</v>
      </c>
      <c r="D264" s="6">
        <f t="shared" si="2"/>
        <v>0.6020599913</v>
      </c>
      <c r="G264" s="6">
        <f t="shared" si="3"/>
        <v>0.0000003142292406</v>
      </c>
      <c r="H264" s="6">
        <f t="shared" si="4"/>
        <v>0.0009695521306</v>
      </c>
      <c r="J264" s="6">
        <f t="shared" si="5"/>
        <v>4121.617194</v>
      </c>
    </row>
    <row r="265">
      <c r="A265" s="2" t="s">
        <v>596</v>
      </c>
      <c r="B265" s="5">
        <f t="shared" si="1"/>
        <v>262</v>
      </c>
      <c r="C265" s="5">
        <v>2.0</v>
      </c>
      <c r="D265" s="6">
        <f t="shared" si="2"/>
        <v>0.6020599913</v>
      </c>
      <c r="G265" s="6">
        <f t="shared" si="3"/>
        <v>0.0000003110124104</v>
      </c>
      <c r="H265" s="6">
        <f t="shared" si="4"/>
        <v>0.0009596266233</v>
      </c>
      <c r="J265" s="6">
        <f t="shared" si="5"/>
        <v>4164.288816</v>
      </c>
    </row>
    <row r="266">
      <c r="A266" s="2" t="s">
        <v>597</v>
      </c>
      <c r="B266" s="5">
        <f t="shared" si="1"/>
        <v>263</v>
      </c>
      <c r="C266" s="5">
        <v>2.0</v>
      </c>
      <c r="D266" s="6">
        <f t="shared" si="2"/>
        <v>0.6020599913</v>
      </c>
      <c r="G266" s="6">
        <f t="shared" si="3"/>
        <v>0.0000003078405786</v>
      </c>
      <c r="H266" s="6">
        <f t="shared" si="4"/>
        <v>0.0009498399584</v>
      </c>
      <c r="J266" s="6">
        <f t="shared" si="5"/>
        <v>4207.236711</v>
      </c>
    </row>
    <row r="267">
      <c r="A267" s="7" t="s">
        <v>392</v>
      </c>
      <c r="B267" s="5">
        <f t="shared" si="1"/>
        <v>264</v>
      </c>
      <c r="C267" s="5">
        <v>2.0</v>
      </c>
      <c r="D267" s="6">
        <f t="shared" si="2"/>
        <v>0.6020599913</v>
      </c>
      <c r="G267" s="6">
        <f t="shared" si="3"/>
        <v>0.0000003047129483</v>
      </c>
      <c r="H267" s="6">
        <f t="shared" si="4"/>
        <v>0.000940189677</v>
      </c>
      <c r="J267" s="6">
        <f t="shared" si="5"/>
        <v>4250.461607</v>
      </c>
    </row>
    <row r="268">
      <c r="A268" s="2" t="s">
        <v>598</v>
      </c>
      <c r="B268" s="5">
        <f t="shared" si="1"/>
        <v>265</v>
      </c>
      <c r="C268" s="5">
        <v>2.0</v>
      </c>
      <c r="D268" s="6">
        <f t="shared" si="2"/>
        <v>0.6020599913</v>
      </c>
      <c r="G268" s="6">
        <f t="shared" si="3"/>
        <v>0.0000003016287396</v>
      </c>
      <c r="H268" s="6">
        <f t="shared" si="4"/>
        <v>0.0009306733724</v>
      </c>
      <c r="J268" s="6">
        <f t="shared" si="5"/>
        <v>4293.964232</v>
      </c>
    </row>
    <row r="269">
      <c r="A269" s="2" t="s">
        <v>150</v>
      </c>
      <c r="B269" s="5">
        <f t="shared" si="1"/>
        <v>266</v>
      </c>
      <c r="C269" s="5">
        <v>2.0</v>
      </c>
      <c r="D269" s="6">
        <f t="shared" si="2"/>
        <v>0.6020599913</v>
      </c>
      <c r="G269" s="6">
        <f t="shared" si="3"/>
        <v>0.0000002985871891</v>
      </c>
      <c r="H269" s="6">
        <f t="shared" si="4"/>
        <v>0.0009212886897</v>
      </c>
      <c r="J269" s="6">
        <f t="shared" si="5"/>
        <v>4337.745311</v>
      </c>
    </row>
    <row r="270">
      <c r="A270" s="2" t="s">
        <v>599</v>
      </c>
      <c r="B270" s="5">
        <f t="shared" si="1"/>
        <v>267</v>
      </c>
      <c r="C270" s="5">
        <v>2.0</v>
      </c>
      <c r="D270" s="6">
        <f t="shared" si="2"/>
        <v>0.6020599913</v>
      </c>
      <c r="G270" s="6">
        <f t="shared" si="3"/>
        <v>0.0000002955875499</v>
      </c>
      <c r="H270" s="6">
        <f t="shared" si="4"/>
        <v>0.0009120333237</v>
      </c>
      <c r="J270" s="6">
        <f t="shared" si="5"/>
        <v>4381.805571</v>
      </c>
    </row>
    <row r="271">
      <c r="A271" s="2" t="s">
        <v>600</v>
      </c>
      <c r="B271" s="5">
        <f t="shared" si="1"/>
        <v>268</v>
      </c>
      <c r="C271" s="5">
        <v>2.0</v>
      </c>
      <c r="D271" s="6">
        <f t="shared" si="2"/>
        <v>0.6020599913</v>
      </c>
      <c r="G271" s="6">
        <f t="shared" si="3"/>
        <v>0.0000002926290905</v>
      </c>
      <c r="H271" s="6">
        <f t="shared" si="4"/>
        <v>0.0009029050181</v>
      </c>
      <c r="J271" s="6">
        <f t="shared" si="5"/>
        <v>4426.145735</v>
      </c>
    </row>
    <row r="272">
      <c r="A272" s="2" t="s">
        <v>601</v>
      </c>
      <c r="B272" s="5">
        <f t="shared" si="1"/>
        <v>269</v>
      </c>
      <c r="C272" s="5">
        <v>2.0</v>
      </c>
      <c r="D272" s="6">
        <f t="shared" si="2"/>
        <v>0.6020599913</v>
      </c>
      <c r="G272" s="6">
        <f t="shared" si="3"/>
        <v>0.0000002897110953</v>
      </c>
      <c r="H272" s="6">
        <f t="shared" si="4"/>
        <v>0.0008939015642</v>
      </c>
      <c r="J272" s="6">
        <f t="shared" si="5"/>
        <v>4470.766528</v>
      </c>
    </row>
    <row r="273">
      <c r="A273" s="2" t="s">
        <v>602</v>
      </c>
      <c r="B273" s="5">
        <f t="shared" si="1"/>
        <v>270</v>
      </c>
      <c r="C273" s="5">
        <v>2.0</v>
      </c>
      <c r="D273" s="6">
        <f t="shared" si="2"/>
        <v>0.6020599913</v>
      </c>
      <c r="G273" s="6">
        <f t="shared" si="3"/>
        <v>0.0000002868328634</v>
      </c>
      <c r="H273" s="6">
        <f t="shared" si="4"/>
        <v>0.0008850207997</v>
      </c>
      <c r="J273" s="6">
        <f t="shared" si="5"/>
        <v>4515.668673</v>
      </c>
    </row>
    <row r="274">
      <c r="A274" s="2" t="s">
        <v>603</v>
      </c>
      <c r="B274" s="5">
        <f t="shared" si="1"/>
        <v>271</v>
      </c>
      <c r="C274" s="5">
        <v>2.0</v>
      </c>
      <c r="D274" s="6">
        <f t="shared" si="2"/>
        <v>0.6020599913</v>
      </c>
      <c r="G274" s="6">
        <f t="shared" si="3"/>
        <v>0.0000002839937087</v>
      </c>
      <c r="H274" s="6">
        <f t="shared" si="4"/>
        <v>0.0008762606075</v>
      </c>
      <c r="J274" s="6">
        <f t="shared" si="5"/>
        <v>4560.852892</v>
      </c>
    </row>
    <row r="275">
      <c r="A275" s="2" t="s">
        <v>604</v>
      </c>
      <c r="B275" s="5">
        <f t="shared" si="1"/>
        <v>272</v>
      </c>
      <c r="C275" s="5">
        <v>2.0</v>
      </c>
      <c r="D275" s="6">
        <f t="shared" si="2"/>
        <v>0.6020599913</v>
      </c>
      <c r="G275" s="6">
        <f t="shared" si="3"/>
        <v>0.0000002811929593</v>
      </c>
      <c r="H275" s="6">
        <f t="shared" si="4"/>
        <v>0.0008676189148</v>
      </c>
      <c r="J275" s="6">
        <f t="shared" si="5"/>
        <v>4606.319905</v>
      </c>
    </row>
    <row r="276">
      <c r="A276" s="2" t="s">
        <v>605</v>
      </c>
      <c r="B276" s="5">
        <f t="shared" si="1"/>
        <v>273</v>
      </c>
      <c r="C276" s="5">
        <v>2.0</v>
      </c>
      <c r="D276" s="6">
        <f t="shared" si="2"/>
        <v>0.6020599913</v>
      </c>
      <c r="G276" s="6">
        <f t="shared" si="3"/>
        <v>0.0000002784299574</v>
      </c>
      <c r="H276" s="6">
        <f t="shared" si="4"/>
        <v>0.0008590936917</v>
      </c>
      <c r="J276" s="6">
        <f t="shared" si="5"/>
        <v>4652.070434</v>
      </c>
    </row>
    <row r="277">
      <c r="A277" s="2" t="s">
        <v>59</v>
      </c>
      <c r="B277" s="5">
        <f t="shared" si="1"/>
        <v>274</v>
      </c>
      <c r="C277" s="5">
        <v>2.0</v>
      </c>
      <c r="D277" s="6">
        <f t="shared" si="2"/>
        <v>0.6020599913</v>
      </c>
      <c r="G277" s="6">
        <f t="shared" si="3"/>
        <v>0.0000002757040588</v>
      </c>
      <c r="H277" s="6">
        <f t="shared" si="4"/>
        <v>0.0008506829506</v>
      </c>
      <c r="J277" s="6">
        <f t="shared" si="5"/>
        <v>4698.105198</v>
      </c>
    </row>
    <row r="278">
      <c r="A278" s="2" t="s">
        <v>606</v>
      </c>
      <c r="B278" s="5">
        <f t="shared" si="1"/>
        <v>275</v>
      </c>
      <c r="C278" s="5">
        <v>2.0</v>
      </c>
      <c r="D278" s="6">
        <f t="shared" si="2"/>
        <v>0.6020599913</v>
      </c>
      <c r="G278" s="6">
        <f t="shared" si="3"/>
        <v>0.0000002730146325</v>
      </c>
      <c r="H278" s="6">
        <f t="shared" si="4"/>
        <v>0.0008423847445</v>
      </c>
      <c r="J278" s="6">
        <f t="shared" si="5"/>
        <v>4744.424916</v>
      </c>
    </row>
    <row r="279">
      <c r="A279" s="2" t="s">
        <v>403</v>
      </c>
      <c r="B279" s="5">
        <f t="shared" si="1"/>
        <v>276</v>
      </c>
      <c r="C279" s="5">
        <v>2.0</v>
      </c>
      <c r="D279" s="6">
        <f t="shared" si="2"/>
        <v>0.6020599913</v>
      </c>
      <c r="G279" s="6">
        <f t="shared" si="3"/>
        <v>0.0000002703610605</v>
      </c>
      <c r="H279" s="6">
        <f t="shared" si="4"/>
        <v>0.0008341971668</v>
      </c>
      <c r="J279" s="6">
        <f t="shared" si="5"/>
        <v>4791.030306</v>
      </c>
    </row>
    <row r="280">
      <c r="A280" s="2" t="s">
        <v>607</v>
      </c>
      <c r="B280" s="5">
        <f t="shared" si="1"/>
        <v>277</v>
      </c>
      <c r="C280" s="5">
        <v>2.0</v>
      </c>
      <c r="D280" s="6">
        <f t="shared" si="2"/>
        <v>0.6020599913</v>
      </c>
      <c r="G280" s="6">
        <f t="shared" si="3"/>
        <v>0.0000002677427376</v>
      </c>
      <c r="H280" s="6">
        <f t="shared" si="4"/>
        <v>0.0008261183497</v>
      </c>
      <c r="J280" s="6">
        <f t="shared" si="5"/>
        <v>4837.922085</v>
      </c>
    </row>
    <row r="281">
      <c r="A281" s="2" t="s">
        <v>245</v>
      </c>
      <c r="B281" s="5">
        <f t="shared" si="1"/>
        <v>278</v>
      </c>
      <c r="C281" s="5">
        <v>2.0</v>
      </c>
      <c r="D281" s="6">
        <f t="shared" si="2"/>
        <v>0.6020599913</v>
      </c>
      <c r="G281" s="6">
        <f t="shared" si="3"/>
        <v>0.0000002651590708</v>
      </c>
      <c r="H281" s="6">
        <f t="shared" si="4"/>
        <v>0.0008181464636</v>
      </c>
      <c r="J281" s="6">
        <f t="shared" si="5"/>
        <v>4885.10097</v>
      </c>
    </row>
    <row r="282">
      <c r="A282" s="2" t="s">
        <v>608</v>
      </c>
      <c r="B282" s="5">
        <f t="shared" si="1"/>
        <v>279</v>
      </c>
      <c r="C282" s="5">
        <v>2.0</v>
      </c>
      <c r="D282" s="6">
        <f t="shared" si="2"/>
        <v>0.6020599913</v>
      </c>
      <c r="G282" s="6">
        <f t="shared" si="3"/>
        <v>0.0000002626094791</v>
      </c>
      <c r="H282" s="6">
        <f t="shared" si="4"/>
        <v>0.0008102797163</v>
      </c>
      <c r="J282" s="6">
        <f t="shared" si="5"/>
        <v>4932.567677</v>
      </c>
    </row>
    <row r="283">
      <c r="A283" s="2" t="s">
        <v>126</v>
      </c>
      <c r="B283" s="5">
        <f t="shared" si="1"/>
        <v>280</v>
      </c>
      <c r="C283" s="5">
        <v>2.0</v>
      </c>
      <c r="D283" s="6">
        <f t="shared" si="2"/>
        <v>0.6020599913</v>
      </c>
      <c r="G283" s="6">
        <f t="shared" si="3"/>
        <v>0.0000002600933934</v>
      </c>
      <c r="H283" s="6">
        <f t="shared" si="4"/>
        <v>0.0008025163515</v>
      </c>
      <c r="J283" s="6">
        <f t="shared" si="5"/>
        <v>4980.322919</v>
      </c>
    </row>
    <row r="284">
      <c r="A284" s="2" t="s">
        <v>295</v>
      </c>
      <c r="B284" s="5">
        <f t="shared" si="1"/>
        <v>281</v>
      </c>
      <c r="C284" s="5">
        <v>2.0</v>
      </c>
      <c r="D284" s="6">
        <f t="shared" si="2"/>
        <v>0.6020599913</v>
      </c>
      <c r="G284" s="6">
        <f t="shared" si="3"/>
        <v>0.0000002576102562</v>
      </c>
      <c r="H284" s="6">
        <f t="shared" si="4"/>
        <v>0.0007948546488</v>
      </c>
      <c r="J284" s="6">
        <f t="shared" si="5"/>
        <v>5028.367412</v>
      </c>
    </row>
    <row r="285">
      <c r="A285" s="2" t="s">
        <v>269</v>
      </c>
      <c r="B285" s="5">
        <f t="shared" si="1"/>
        <v>282</v>
      </c>
      <c r="C285" s="5">
        <v>2.0</v>
      </c>
      <c r="D285" s="6">
        <f t="shared" si="2"/>
        <v>0.6020599913</v>
      </c>
      <c r="G285" s="6">
        <f t="shared" si="3"/>
        <v>0.0000002551595208</v>
      </c>
      <c r="H285" s="6">
        <f t="shared" si="4"/>
        <v>0.0007872929221</v>
      </c>
      <c r="J285" s="6">
        <f t="shared" si="5"/>
        <v>5076.701868</v>
      </c>
    </row>
    <row r="286">
      <c r="A286" s="2" t="s">
        <v>406</v>
      </c>
      <c r="B286" s="5">
        <f t="shared" si="1"/>
        <v>283</v>
      </c>
      <c r="C286" s="5">
        <v>2.0</v>
      </c>
      <c r="D286" s="6">
        <f t="shared" si="2"/>
        <v>0.6020599913</v>
      </c>
      <c r="G286" s="6">
        <f t="shared" si="3"/>
        <v>0.000000252740652</v>
      </c>
      <c r="H286" s="6">
        <f t="shared" si="4"/>
        <v>0.0007798295192</v>
      </c>
      <c r="J286" s="6">
        <f t="shared" si="5"/>
        <v>5125.327</v>
      </c>
    </row>
    <row r="287">
      <c r="A287" s="2" t="s">
        <v>609</v>
      </c>
      <c r="B287" s="5">
        <f t="shared" si="1"/>
        <v>284</v>
      </c>
      <c r="C287" s="5">
        <v>2.0</v>
      </c>
      <c r="D287" s="6">
        <f t="shared" si="2"/>
        <v>0.6020599913</v>
      </c>
      <c r="G287" s="6">
        <f t="shared" si="3"/>
        <v>0.0000002503531249</v>
      </c>
      <c r="H287" s="6">
        <f t="shared" si="4"/>
        <v>0.0007724628209</v>
      </c>
      <c r="J287" s="6">
        <f t="shared" si="5"/>
        <v>5174.24352</v>
      </c>
    </row>
    <row r="288">
      <c r="A288" s="2" t="s">
        <v>270</v>
      </c>
      <c r="B288" s="5">
        <f t="shared" si="1"/>
        <v>285</v>
      </c>
      <c r="C288" s="5">
        <v>2.0</v>
      </c>
      <c r="D288" s="6">
        <f t="shared" si="2"/>
        <v>0.6020599913</v>
      </c>
      <c r="G288" s="6">
        <f t="shared" si="3"/>
        <v>0.0000002479964252</v>
      </c>
      <c r="H288" s="6">
        <f t="shared" si="4"/>
        <v>0.0007651912404</v>
      </c>
      <c r="J288" s="6">
        <f t="shared" si="5"/>
        <v>5223.452138</v>
      </c>
    </row>
    <row r="289">
      <c r="A289" s="2" t="s">
        <v>610</v>
      </c>
      <c r="B289" s="5">
        <f t="shared" si="1"/>
        <v>286</v>
      </c>
      <c r="C289" s="5">
        <v>2.0</v>
      </c>
      <c r="D289" s="6">
        <f t="shared" si="2"/>
        <v>0.6020599913</v>
      </c>
      <c r="G289" s="6">
        <f t="shared" si="3"/>
        <v>0.0000002456700488</v>
      </c>
      <c r="H289" s="6">
        <f t="shared" si="4"/>
        <v>0.0007580132222</v>
      </c>
      <c r="J289" s="6">
        <f t="shared" si="5"/>
        <v>5272.953564</v>
      </c>
    </row>
    <row r="290">
      <c r="A290" s="2" t="s">
        <v>408</v>
      </c>
      <c r="B290" s="5">
        <f t="shared" si="1"/>
        <v>287</v>
      </c>
      <c r="C290" s="5">
        <v>2.0</v>
      </c>
      <c r="D290" s="6">
        <f t="shared" si="2"/>
        <v>0.6020599913</v>
      </c>
      <c r="G290" s="6">
        <f t="shared" si="3"/>
        <v>0.0000002433735015</v>
      </c>
      <c r="H290" s="6">
        <f t="shared" si="4"/>
        <v>0.0007509272415</v>
      </c>
      <c r="J290" s="6">
        <f t="shared" si="5"/>
        <v>5322.748509</v>
      </c>
    </row>
    <row r="291">
      <c r="A291" s="2" t="s">
        <v>611</v>
      </c>
      <c r="B291" s="5">
        <f t="shared" si="1"/>
        <v>288</v>
      </c>
      <c r="C291" s="5">
        <v>2.0</v>
      </c>
      <c r="D291" s="6">
        <f t="shared" si="2"/>
        <v>0.6020599913</v>
      </c>
      <c r="G291" s="6">
        <f t="shared" si="3"/>
        <v>0.0000002411062989</v>
      </c>
      <c r="H291" s="6">
        <f t="shared" si="4"/>
        <v>0.0007439318036</v>
      </c>
      <c r="J291" s="6">
        <f t="shared" si="5"/>
        <v>5372.83768</v>
      </c>
    </row>
    <row r="292">
      <c r="A292" s="2" t="s">
        <v>612</v>
      </c>
      <c r="B292" s="5">
        <f t="shared" si="1"/>
        <v>289</v>
      </c>
      <c r="C292" s="5">
        <v>2.0</v>
      </c>
      <c r="D292" s="6">
        <f t="shared" si="2"/>
        <v>0.6020599913</v>
      </c>
      <c r="G292" s="6">
        <f t="shared" si="3"/>
        <v>0.0000002388679661</v>
      </c>
      <c r="H292" s="6">
        <f t="shared" si="4"/>
        <v>0.0007370254434</v>
      </c>
      <c r="J292" s="6">
        <f t="shared" si="5"/>
        <v>5423.221786</v>
      </c>
    </row>
    <row r="293">
      <c r="A293" s="2" t="s">
        <v>452</v>
      </c>
      <c r="B293" s="5">
        <f t="shared" si="1"/>
        <v>290</v>
      </c>
      <c r="C293" s="5">
        <v>2.0</v>
      </c>
      <c r="D293" s="6">
        <f t="shared" si="2"/>
        <v>0.6020599913</v>
      </c>
      <c r="G293" s="6">
        <f t="shared" si="3"/>
        <v>0.0000002366580374</v>
      </c>
      <c r="H293" s="6">
        <f t="shared" si="4"/>
        <v>0.000730206724</v>
      </c>
      <c r="J293" s="6">
        <f t="shared" si="5"/>
        <v>5473.901533</v>
      </c>
    </row>
    <row r="294">
      <c r="A294" s="2" t="s">
        <v>613</v>
      </c>
      <c r="B294" s="5">
        <f t="shared" si="1"/>
        <v>291</v>
      </c>
      <c r="C294" s="5">
        <v>2.0</v>
      </c>
      <c r="D294" s="6">
        <f t="shared" si="2"/>
        <v>0.6020599913</v>
      </c>
      <c r="G294" s="6">
        <f t="shared" si="3"/>
        <v>0.0000002344760565</v>
      </c>
      <c r="H294" s="6">
        <f t="shared" si="4"/>
        <v>0.000723474237</v>
      </c>
      <c r="J294" s="6">
        <f t="shared" si="5"/>
        <v>5524.877628</v>
      </c>
    </row>
    <row r="295">
      <c r="A295" s="2" t="s">
        <v>614</v>
      </c>
      <c r="B295" s="5">
        <f t="shared" si="1"/>
        <v>292</v>
      </c>
      <c r="C295" s="5">
        <v>2.0</v>
      </c>
      <c r="D295" s="6">
        <f t="shared" si="2"/>
        <v>0.6020599913</v>
      </c>
      <c r="G295" s="6">
        <f t="shared" si="3"/>
        <v>0.0000002323215755</v>
      </c>
      <c r="H295" s="6">
        <f t="shared" si="4"/>
        <v>0.0007168266009</v>
      </c>
      <c r="J295" s="6">
        <f t="shared" si="5"/>
        <v>5576.150777</v>
      </c>
    </row>
    <row r="296">
      <c r="A296" s="2" t="s">
        <v>615</v>
      </c>
      <c r="B296" s="5">
        <f t="shared" si="1"/>
        <v>293</v>
      </c>
      <c r="C296" s="5">
        <v>2.0</v>
      </c>
      <c r="D296" s="6">
        <f t="shared" si="2"/>
        <v>0.6020599913</v>
      </c>
      <c r="G296" s="6">
        <f t="shared" si="3"/>
        <v>0.0000002301941555</v>
      </c>
      <c r="H296" s="6">
        <f t="shared" si="4"/>
        <v>0.0007102624613</v>
      </c>
      <c r="J296" s="6">
        <f t="shared" si="5"/>
        <v>5627.721683</v>
      </c>
    </row>
    <row r="297">
      <c r="A297" s="2" t="s">
        <v>616</v>
      </c>
      <c r="B297" s="5">
        <f t="shared" si="1"/>
        <v>294</v>
      </c>
      <c r="C297" s="5">
        <v>2.0</v>
      </c>
      <c r="D297" s="6">
        <f t="shared" si="2"/>
        <v>0.6020599913</v>
      </c>
      <c r="G297" s="6">
        <f t="shared" si="3"/>
        <v>0.000000228093366</v>
      </c>
      <c r="H297" s="6">
        <f t="shared" si="4"/>
        <v>0.0007037804899</v>
      </c>
      <c r="J297" s="6">
        <f t="shared" si="5"/>
        <v>5679.591052</v>
      </c>
    </row>
    <row r="298">
      <c r="A298" s="2" t="s">
        <v>617</v>
      </c>
      <c r="B298" s="5">
        <f t="shared" si="1"/>
        <v>295</v>
      </c>
      <c r="C298" s="5">
        <v>2.0</v>
      </c>
      <c r="D298" s="6">
        <f t="shared" si="2"/>
        <v>0.6020599913</v>
      </c>
      <c r="G298" s="6">
        <f t="shared" si="3"/>
        <v>0.0000002260187847</v>
      </c>
      <c r="H298" s="6">
        <f t="shared" si="4"/>
        <v>0.0006973793838</v>
      </c>
      <c r="J298" s="6">
        <f t="shared" si="5"/>
        <v>5731.759587</v>
      </c>
    </row>
    <row r="299">
      <c r="A299" s="2" t="s">
        <v>618</v>
      </c>
      <c r="B299" s="5">
        <f t="shared" si="1"/>
        <v>296</v>
      </c>
      <c r="C299" s="5">
        <v>2.0</v>
      </c>
      <c r="D299" s="6">
        <f t="shared" si="2"/>
        <v>0.6020599913</v>
      </c>
      <c r="G299" s="6">
        <f t="shared" si="3"/>
        <v>0.0000002239699974</v>
      </c>
      <c r="H299" s="6">
        <f t="shared" si="4"/>
        <v>0.0006910578651</v>
      </c>
      <c r="J299" s="6">
        <f t="shared" si="5"/>
        <v>5784.22799</v>
      </c>
    </row>
    <row r="300">
      <c r="A300" s="2" t="s">
        <v>127</v>
      </c>
      <c r="B300" s="5">
        <f t="shared" si="1"/>
        <v>297</v>
      </c>
      <c r="C300" s="5">
        <v>2.0</v>
      </c>
      <c r="D300" s="6">
        <f t="shared" si="2"/>
        <v>0.6020599913</v>
      </c>
      <c r="G300" s="6">
        <f t="shared" si="3"/>
        <v>0.0000002219465981</v>
      </c>
      <c r="H300" s="6">
        <f t="shared" si="4"/>
        <v>0.0006848146805</v>
      </c>
      <c r="J300" s="6">
        <f t="shared" si="5"/>
        <v>5836.996963</v>
      </c>
    </row>
    <row r="301">
      <c r="A301" s="2" t="s">
        <v>298</v>
      </c>
      <c r="B301" s="5">
        <f t="shared" si="1"/>
        <v>298</v>
      </c>
      <c r="C301" s="5">
        <v>2.0</v>
      </c>
      <c r="D301" s="6">
        <f t="shared" si="2"/>
        <v>0.6020599913</v>
      </c>
      <c r="G301" s="6">
        <f t="shared" si="3"/>
        <v>0.0000002199481881</v>
      </c>
      <c r="H301" s="6">
        <f t="shared" si="4"/>
        <v>0.0006786486004</v>
      </c>
      <c r="J301" s="6">
        <f t="shared" si="5"/>
        <v>5890.067207</v>
      </c>
    </row>
    <row r="302">
      <c r="A302" s="2" t="s">
        <v>619</v>
      </c>
      <c r="B302" s="5">
        <f t="shared" si="1"/>
        <v>299</v>
      </c>
      <c r="C302" s="5">
        <v>2.0</v>
      </c>
      <c r="D302" s="6">
        <f t="shared" si="2"/>
        <v>0.6020599913</v>
      </c>
      <c r="G302" s="6">
        <f t="shared" si="3"/>
        <v>0.0000002179743765</v>
      </c>
      <c r="H302" s="6">
        <f t="shared" si="4"/>
        <v>0.0006725584186</v>
      </c>
      <c r="J302" s="6">
        <f t="shared" si="5"/>
        <v>5943.439422</v>
      </c>
    </row>
    <row r="303">
      <c r="A303" s="2" t="s">
        <v>620</v>
      </c>
      <c r="B303" s="5">
        <f t="shared" si="1"/>
        <v>300</v>
      </c>
      <c r="C303" s="5">
        <v>2.0</v>
      </c>
      <c r="D303" s="6">
        <f t="shared" si="2"/>
        <v>0.6020599913</v>
      </c>
      <c r="G303" s="6">
        <f t="shared" si="3"/>
        <v>0.0000002160247798</v>
      </c>
      <c r="H303" s="6">
        <f t="shared" si="4"/>
        <v>0.0006665429516</v>
      </c>
      <c r="J303" s="6">
        <f t="shared" si="5"/>
        <v>5997.114309</v>
      </c>
    </row>
    <row r="304">
      <c r="A304" s="2" t="s">
        <v>70</v>
      </c>
      <c r="B304" s="5">
        <f t="shared" si="1"/>
        <v>301</v>
      </c>
      <c r="C304" s="5">
        <v>2.0</v>
      </c>
      <c r="D304" s="6">
        <f t="shared" si="2"/>
        <v>0.6020599913</v>
      </c>
      <c r="G304" s="6">
        <f t="shared" si="3"/>
        <v>0.0000002140990217</v>
      </c>
      <c r="H304" s="6">
        <f t="shared" si="4"/>
        <v>0.0006606010383</v>
      </c>
      <c r="J304" s="6">
        <f t="shared" si="5"/>
        <v>6051.092566</v>
      </c>
    </row>
    <row r="305">
      <c r="A305" s="2" t="s">
        <v>621</v>
      </c>
      <c r="B305" s="5">
        <f t="shared" si="1"/>
        <v>302</v>
      </c>
      <c r="C305" s="5">
        <v>2.0</v>
      </c>
      <c r="D305" s="6">
        <f t="shared" si="2"/>
        <v>0.6020599913</v>
      </c>
      <c r="G305" s="6">
        <f t="shared" si="3"/>
        <v>0.0000002121967329</v>
      </c>
      <c r="H305" s="6">
        <f t="shared" si="4"/>
        <v>0.0006547315396</v>
      </c>
      <c r="J305" s="6">
        <f t="shared" si="5"/>
        <v>6105.374892</v>
      </c>
    </row>
    <row r="306">
      <c r="A306" s="2" t="s">
        <v>622</v>
      </c>
      <c r="B306" s="5">
        <f t="shared" si="1"/>
        <v>303</v>
      </c>
      <c r="C306" s="5">
        <v>2.0</v>
      </c>
      <c r="D306" s="6">
        <f t="shared" si="2"/>
        <v>0.6020599913</v>
      </c>
      <c r="G306" s="6">
        <f t="shared" si="3"/>
        <v>0.0000002103175512</v>
      </c>
      <c r="H306" s="6">
        <f t="shared" si="4"/>
        <v>0.0006489333374</v>
      </c>
      <c r="J306" s="6">
        <f t="shared" si="5"/>
        <v>6159.961983</v>
      </c>
    </row>
    <row r="307">
      <c r="A307" s="2" t="s">
        <v>623</v>
      </c>
      <c r="B307" s="5">
        <f t="shared" si="1"/>
        <v>304</v>
      </c>
      <c r="C307" s="5">
        <v>2.0</v>
      </c>
      <c r="D307" s="6">
        <f t="shared" si="2"/>
        <v>0.6020599913</v>
      </c>
      <c r="G307" s="6">
        <f t="shared" si="3"/>
        <v>0.0000002084611209</v>
      </c>
      <c r="H307" s="6">
        <f t="shared" si="4"/>
        <v>0.0006432053347</v>
      </c>
      <c r="J307" s="6">
        <f t="shared" si="5"/>
        <v>6214.854537</v>
      </c>
    </row>
    <row r="308">
      <c r="A308" s="2" t="s">
        <v>624</v>
      </c>
      <c r="B308" s="5">
        <f t="shared" si="1"/>
        <v>305</v>
      </c>
      <c r="C308" s="5">
        <v>2.0</v>
      </c>
      <c r="D308" s="6">
        <f t="shared" si="2"/>
        <v>0.6020599913</v>
      </c>
      <c r="G308" s="6">
        <f t="shared" si="3"/>
        <v>0.0000002066270931</v>
      </c>
      <c r="H308" s="6">
        <f t="shared" si="4"/>
        <v>0.0006375464548</v>
      </c>
      <c r="J308" s="6">
        <f t="shared" si="5"/>
        <v>6270.05325</v>
      </c>
    </row>
    <row r="309">
      <c r="A309" s="2" t="s">
        <v>625</v>
      </c>
      <c r="B309" s="5">
        <f t="shared" si="1"/>
        <v>306</v>
      </c>
      <c r="C309" s="5">
        <v>2.0</v>
      </c>
      <c r="D309" s="6">
        <f t="shared" si="2"/>
        <v>0.6020599913</v>
      </c>
      <c r="G309" s="6">
        <f t="shared" si="3"/>
        <v>0.0000002048151254</v>
      </c>
      <c r="H309" s="6">
        <f t="shared" si="4"/>
        <v>0.000631955641</v>
      </c>
      <c r="J309" s="6">
        <f t="shared" si="5"/>
        <v>6325.558817</v>
      </c>
    </row>
    <row r="310">
      <c r="A310" s="2" t="s">
        <v>626</v>
      </c>
      <c r="B310" s="5">
        <f t="shared" si="1"/>
        <v>307</v>
      </c>
      <c r="C310" s="5">
        <v>2.0</v>
      </c>
      <c r="D310" s="6">
        <f t="shared" si="2"/>
        <v>0.6020599913</v>
      </c>
      <c r="G310" s="6">
        <f t="shared" si="3"/>
        <v>0.0000002030248816</v>
      </c>
      <c r="H310" s="6">
        <f t="shared" si="4"/>
        <v>0.0006264318562</v>
      </c>
      <c r="J310" s="6">
        <f t="shared" si="5"/>
        <v>6381.371933</v>
      </c>
    </row>
    <row r="311">
      <c r="A311" s="2" t="s">
        <v>627</v>
      </c>
      <c r="B311" s="5">
        <f t="shared" si="1"/>
        <v>308</v>
      </c>
      <c r="C311" s="5">
        <v>2.0</v>
      </c>
      <c r="D311" s="6">
        <f t="shared" si="2"/>
        <v>0.6020599913</v>
      </c>
      <c r="G311" s="6">
        <f t="shared" si="3"/>
        <v>0.0000002012560317</v>
      </c>
      <c r="H311" s="6">
        <f t="shared" si="4"/>
        <v>0.0006209740823</v>
      </c>
      <c r="J311" s="6">
        <f t="shared" si="5"/>
        <v>6437.493292</v>
      </c>
    </row>
    <row r="312">
      <c r="A312" s="2" t="s">
        <v>215</v>
      </c>
      <c r="B312" s="5">
        <f t="shared" si="1"/>
        <v>309</v>
      </c>
      <c r="C312" s="5">
        <v>2.0</v>
      </c>
      <c r="D312" s="6">
        <f t="shared" si="2"/>
        <v>0.6020599913</v>
      </c>
      <c r="G312" s="6">
        <f t="shared" si="3"/>
        <v>0.000000199508252</v>
      </c>
      <c r="H312" s="6">
        <f t="shared" si="4"/>
        <v>0.00061558132</v>
      </c>
      <c r="J312" s="6">
        <f t="shared" si="5"/>
        <v>6493.923586</v>
      </c>
    </row>
    <row r="313">
      <c r="A313" s="2" t="s">
        <v>628</v>
      </c>
      <c r="B313" s="5">
        <f t="shared" si="1"/>
        <v>310</v>
      </c>
      <c r="C313" s="5">
        <v>2.0</v>
      </c>
      <c r="D313" s="6">
        <f t="shared" si="2"/>
        <v>0.6020599913</v>
      </c>
      <c r="G313" s="6">
        <f t="shared" si="3"/>
        <v>0.0000001977812243</v>
      </c>
      <c r="H313" s="6">
        <f t="shared" si="4"/>
        <v>0.0006102525883</v>
      </c>
      <c r="J313" s="6">
        <f t="shared" si="5"/>
        <v>6550.66351</v>
      </c>
    </row>
    <row r="314">
      <c r="A314" s="2" t="s">
        <v>629</v>
      </c>
      <c r="B314" s="5">
        <f t="shared" si="1"/>
        <v>311</v>
      </c>
      <c r="C314" s="5">
        <v>2.0</v>
      </c>
      <c r="D314" s="6">
        <f t="shared" si="2"/>
        <v>0.6020599913</v>
      </c>
      <c r="G314" s="6">
        <f t="shared" si="3"/>
        <v>0.0000001960746366</v>
      </c>
      <c r="H314" s="6">
        <f t="shared" si="4"/>
        <v>0.0006049869239</v>
      </c>
      <c r="J314" s="6">
        <f t="shared" si="5"/>
        <v>6607.713754</v>
      </c>
    </row>
    <row r="315">
      <c r="A315" s="2" t="s">
        <v>630</v>
      </c>
      <c r="B315" s="5">
        <f t="shared" si="1"/>
        <v>312</v>
      </c>
      <c r="C315" s="5">
        <v>2.0</v>
      </c>
      <c r="D315" s="6">
        <f t="shared" si="2"/>
        <v>0.6020599913</v>
      </c>
      <c r="G315" s="6">
        <f t="shared" si="3"/>
        <v>0.0000001943881825</v>
      </c>
      <c r="H315" s="6">
        <f t="shared" si="4"/>
        <v>0.0005997833813</v>
      </c>
      <c r="J315" s="6">
        <f t="shared" si="5"/>
        <v>6665.07501</v>
      </c>
    </row>
    <row r="316">
      <c r="A316" s="2" t="s">
        <v>249</v>
      </c>
      <c r="B316" s="5">
        <f t="shared" si="1"/>
        <v>313</v>
      </c>
      <c r="C316" s="5">
        <v>2.0</v>
      </c>
      <c r="D316" s="6">
        <f t="shared" si="2"/>
        <v>0.6020599913</v>
      </c>
      <c r="G316" s="6">
        <f t="shared" si="3"/>
        <v>0.0000001927215609</v>
      </c>
      <c r="H316" s="6">
        <f t="shared" si="4"/>
        <v>0.000594641032</v>
      </c>
      <c r="J316" s="6">
        <f t="shared" si="5"/>
        <v>6722.747968</v>
      </c>
    </row>
    <row r="317">
      <c r="A317" s="2" t="s">
        <v>631</v>
      </c>
      <c r="B317" s="5">
        <f t="shared" si="1"/>
        <v>314</v>
      </c>
      <c r="C317" s="5">
        <v>2.0</v>
      </c>
      <c r="D317" s="6">
        <f t="shared" si="2"/>
        <v>0.6020599913</v>
      </c>
      <c r="G317" s="6">
        <f t="shared" si="3"/>
        <v>0.0000001910744764</v>
      </c>
      <c r="H317" s="6">
        <f t="shared" si="4"/>
        <v>0.0005895589643</v>
      </c>
      <c r="J317" s="6">
        <f t="shared" si="5"/>
        <v>6780.733318</v>
      </c>
    </row>
    <row r="318">
      <c r="A318" s="2" t="s">
        <v>632</v>
      </c>
      <c r="B318" s="5">
        <f t="shared" si="1"/>
        <v>315</v>
      </c>
      <c r="C318" s="5">
        <v>2.0</v>
      </c>
      <c r="D318" s="6">
        <f t="shared" si="2"/>
        <v>0.6020599913</v>
      </c>
      <c r="G318" s="6">
        <f t="shared" si="3"/>
        <v>0.0000001894466388</v>
      </c>
      <c r="H318" s="6">
        <f t="shared" si="4"/>
        <v>0.0005845362828</v>
      </c>
      <c r="J318" s="6">
        <f t="shared" si="5"/>
        <v>6839.031749</v>
      </c>
    </row>
    <row r="319">
      <c r="A319" s="2" t="s">
        <v>633</v>
      </c>
      <c r="B319" s="5">
        <f t="shared" si="1"/>
        <v>316</v>
      </c>
      <c r="C319" s="5">
        <v>2.0</v>
      </c>
      <c r="D319" s="6">
        <f t="shared" si="2"/>
        <v>0.6020599913</v>
      </c>
      <c r="G319" s="6">
        <f t="shared" si="3"/>
        <v>0.0000001878377632</v>
      </c>
      <c r="H319" s="6">
        <f t="shared" si="4"/>
        <v>0.0005795721085</v>
      </c>
      <c r="J319" s="6">
        <f t="shared" si="5"/>
        <v>6897.64395</v>
      </c>
    </row>
    <row r="320">
      <c r="A320" s="2" t="s">
        <v>634</v>
      </c>
      <c r="B320" s="5">
        <f t="shared" si="1"/>
        <v>317</v>
      </c>
      <c r="C320" s="5">
        <v>2.0</v>
      </c>
      <c r="D320" s="6">
        <f t="shared" si="2"/>
        <v>0.6020599913</v>
      </c>
      <c r="G320" s="6">
        <f t="shared" si="3"/>
        <v>0.0000001862475698</v>
      </c>
      <c r="H320" s="6">
        <f t="shared" si="4"/>
        <v>0.0005746655778</v>
      </c>
      <c r="J320" s="6">
        <f t="shared" si="5"/>
        <v>6956.570608</v>
      </c>
    </row>
    <row r="321">
      <c r="A321" s="2" t="s">
        <v>154</v>
      </c>
      <c r="B321" s="5">
        <f t="shared" si="1"/>
        <v>318</v>
      </c>
      <c r="C321" s="5">
        <v>2.0</v>
      </c>
      <c r="D321" s="6">
        <f t="shared" si="2"/>
        <v>0.6020599913</v>
      </c>
      <c r="G321" s="6">
        <f t="shared" si="3"/>
        <v>0.0000001846757837</v>
      </c>
      <c r="H321" s="6">
        <f t="shared" si="4"/>
        <v>0.0005698158427</v>
      </c>
      <c r="J321" s="6">
        <f t="shared" si="5"/>
        <v>7015.812411</v>
      </c>
    </row>
    <row r="322">
      <c r="A322" s="2" t="s">
        <v>175</v>
      </c>
      <c r="B322" s="5">
        <f t="shared" si="1"/>
        <v>319</v>
      </c>
      <c r="C322" s="5">
        <v>2.0</v>
      </c>
      <c r="D322" s="6">
        <f t="shared" si="2"/>
        <v>0.6020599913</v>
      </c>
      <c r="G322" s="6">
        <f t="shared" si="3"/>
        <v>0.0000001831221349</v>
      </c>
      <c r="H322" s="6">
        <f t="shared" si="4"/>
        <v>0.0005650220703</v>
      </c>
      <c r="J322" s="6">
        <f t="shared" si="5"/>
        <v>7075.370045</v>
      </c>
    </row>
    <row r="323">
      <c r="A323" s="2" t="s">
        <v>635</v>
      </c>
      <c r="B323" s="5">
        <f t="shared" si="1"/>
        <v>320</v>
      </c>
      <c r="C323" s="5">
        <v>2.0</v>
      </c>
      <c r="D323" s="6">
        <f t="shared" si="2"/>
        <v>0.6020599913</v>
      </c>
      <c r="G323" s="6">
        <f t="shared" si="3"/>
        <v>0.0000001815863584</v>
      </c>
      <c r="H323" s="6">
        <f t="shared" si="4"/>
        <v>0.0005602834423</v>
      </c>
      <c r="J323" s="6">
        <f t="shared" si="5"/>
        <v>7135.244196</v>
      </c>
    </row>
    <row r="324">
      <c r="A324" s="2" t="s">
        <v>636</v>
      </c>
      <c r="B324" s="5">
        <f t="shared" si="1"/>
        <v>321</v>
      </c>
      <c r="C324" s="5">
        <v>2.0</v>
      </c>
      <c r="D324" s="6">
        <f t="shared" si="2"/>
        <v>0.6020599913</v>
      </c>
      <c r="G324" s="6">
        <f t="shared" si="3"/>
        <v>0.0000001800681935</v>
      </c>
      <c r="H324" s="6">
        <f t="shared" si="4"/>
        <v>0.0005555991552</v>
      </c>
      <c r="J324" s="6">
        <f t="shared" si="5"/>
        <v>7195.435549</v>
      </c>
    </row>
    <row r="325">
      <c r="A325" s="2" t="s">
        <v>637</v>
      </c>
      <c r="B325" s="5">
        <f t="shared" si="1"/>
        <v>322</v>
      </c>
      <c r="C325" s="5">
        <v>2.0</v>
      </c>
      <c r="D325" s="6">
        <f t="shared" si="2"/>
        <v>0.6020599913</v>
      </c>
      <c r="G325" s="6">
        <f t="shared" si="3"/>
        <v>0.0000001785673844</v>
      </c>
      <c r="H325" s="6">
        <f t="shared" si="4"/>
        <v>0.0005509684192</v>
      </c>
      <c r="J325" s="6">
        <f t="shared" si="5"/>
        <v>7255.944788</v>
      </c>
    </row>
    <row r="326">
      <c r="A326" s="2" t="s">
        <v>638</v>
      </c>
      <c r="B326" s="5">
        <f t="shared" si="1"/>
        <v>323</v>
      </c>
      <c r="C326" s="5">
        <v>2.0</v>
      </c>
      <c r="D326" s="6">
        <f t="shared" si="2"/>
        <v>0.6020599913</v>
      </c>
      <c r="G326" s="6">
        <f t="shared" si="3"/>
        <v>0.0000001770836797</v>
      </c>
      <c r="H326" s="6">
        <f t="shared" si="4"/>
        <v>0.0005463904589</v>
      </c>
      <c r="J326" s="6">
        <f t="shared" si="5"/>
        <v>7316.772597</v>
      </c>
    </row>
    <row r="327">
      <c r="A327" s="2" t="s">
        <v>639</v>
      </c>
      <c r="B327" s="5">
        <f t="shared" si="1"/>
        <v>324</v>
      </c>
      <c r="C327" s="5">
        <v>2.0</v>
      </c>
      <c r="D327" s="6">
        <f t="shared" si="2"/>
        <v>0.6020599913</v>
      </c>
      <c r="G327" s="6">
        <f t="shared" si="3"/>
        <v>0.0000001756168325</v>
      </c>
      <c r="H327" s="6">
        <f t="shared" si="4"/>
        <v>0.000541864512</v>
      </c>
      <c r="J327" s="6">
        <f t="shared" si="5"/>
        <v>7377.91966</v>
      </c>
    </row>
    <row r="328">
      <c r="A328" s="2" t="s">
        <v>640</v>
      </c>
      <c r="B328" s="5">
        <f t="shared" si="1"/>
        <v>325</v>
      </c>
      <c r="C328" s="5">
        <v>2.0</v>
      </c>
      <c r="D328" s="6">
        <f t="shared" si="2"/>
        <v>0.6020599913</v>
      </c>
      <c r="G328" s="6">
        <f t="shared" si="3"/>
        <v>0.0000001741666</v>
      </c>
      <c r="H328" s="6">
        <f t="shared" si="4"/>
        <v>0.0005373898297</v>
      </c>
      <c r="J328" s="6">
        <f t="shared" si="5"/>
        <v>7439.386658</v>
      </c>
    </row>
    <row r="329">
      <c r="A329" s="2" t="s">
        <v>420</v>
      </c>
      <c r="B329" s="5">
        <f t="shared" si="1"/>
        <v>326</v>
      </c>
      <c r="C329" s="5">
        <v>2.0</v>
      </c>
      <c r="D329" s="6">
        <f t="shared" si="2"/>
        <v>0.6020599913</v>
      </c>
      <c r="G329" s="6">
        <f t="shared" si="3"/>
        <v>0.0000001727327439</v>
      </c>
      <c r="H329" s="6">
        <f t="shared" si="4"/>
        <v>0.0005329656765</v>
      </c>
      <c r="J329" s="6">
        <f t="shared" si="5"/>
        <v>7501.174274</v>
      </c>
    </row>
    <row r="330">
      <c r="A330" s="2" t="s">
        <v>641</v>
      </c>
      <c r="B330" s="5">
        <f t="shared" si="1"/>
        <v>327</v>
      </c>
      <c r="C330" s="5">
        <v>1.0</v>
      </c>
      <c r="D330" s="6">
        <f t="shared" si="2"/>
        <v>0.3010299957</v>
      </c>
      <c r="G330" s="6">
        <f t="shared" si="3"/>
        <v>0.0000001713150297</v>
      </c>
      <c r="H330" s="6">
        <f t="shared" si="4"/>
        <v>0.0005285913293</v>
      </c>
      <c r="J330" s="6">
        <f t="shared" si="5"/>
        <v>1889.821194</v>
      </c>
    </row>
    <row r="331">
      <c r="A331" s="2" t="s">
        <v>642</v>
      </c>
      <c r="B331" s="5">
        <f t="shared" si="1"/>
        <v>328</v>
      </c>
      <c r="C331" s="5">
        <v>1.0</v>
      </c>
      <c r="D331" s="6">
        <f t="shared" si="2"/>
        <v>0.3010299957</v>
      </c>
      <c r="G331" s="6">
        <f t="shared" si="3"/>
        <v>0.0000001699132272</v>
      </c>
      <c r="H331" s="6">
        <f t="shared" si="4"/>
        <v>0.0005242660776</v>
      </c>
      <c r="J331" s="6">
        <f t="shared" si="5"/>
        <v>1905.428914</v>
      </c>
    </row>
    <row r="332">
      <c r="A332" s="2" t="s">
        <v>643</v>
      </c>
      <c r="B332" s="5">
        <f t="shared" si="1"/>
        <v>329</v>
      </c>
      <c r="C332" s="5">
        <v>1.0</v>
      </c>
      <c r="D332" s="6">
        <f t="shared" si="2"/>
        <v>0.3010299957</v>
      </c>
      <c r="G332" s="6">
        <f t="shared" si="3"/>
        <v>0.0000001685271102</v>
      </c>
      <c r="H332" s="6">
        <f t="shared" si="4"/>
        <v>0.0005199892232</v>
      </c>
      <c r="J332" s="6">
        <f t="shared" si="5"/>
        <v>1921.117299</v>
      </c>
    </row>
    <row r="333">
      <c r="A333" s="2" t="s">
        <v>644</v>
      </c>
      <c r="B333" s="5">
        <f t="shared" si="1"/>
        <v>330</v>
      </c>
      <c r="C333" s="5">
        <v>1.0</v>
      </c>
      <c r="D333" s="6">
        <f t="shared" si="2"/>
        <v>0.3010299957</v>
      </c>
      <c r="G333" s="6">
        <f t="shared" si="3"/>
        <v>0.0000001671564563</v>
      </c>
      <c r="H333" s="6">
        <f t="shared" si="4"/>
        <v>0.00051576008</v>
      </c>
      <c r="J333" s="6">
        <f t="shared" si="5"/>
        <v>1936.886519</v>
      </c>
    </row>
    <row r="334">
      <c r="A334" s="2" t="s">
        <v>645</v>
      </c>
      <c r="B334" s="5">
        <f t="shared" si="1"/>
        <v>331</v>
      </c>
      <c r="C334" s="5">
        <v>1.0</v>
      </c>
      <c r="D334" s="6">
        <f t="shared" si="2"/>
        <v>0.3010299957</v>
      </c>
      <c r="G334" s="6">
        <f t="shared" si="3"/>
        <v>0.0000001658010468</v>
      </c>
      <c r="H334" s="6">
        <f t="shared" si="4"/>
        <v>0.0005115779736</v>
      </c>
      <c r="J334" s="6">
        <f t="shared" si="5"/>
        <v>1952.736743</v>
      </c>
    </row>
    <row r="335">
      <c r="A335" s="2" t="s">
        <v>646</v>
      </c>
      <c r="B335" s="5">
        <f t="shared" si="1"/>
        <v>332</v>
      </c>
      <c r="C335" s="5">
        <v>1.0</v>
      </c>
      <c r="D335" s="6">
        <f t="shared" si="2"/>
        <v>0.3010299957</v>
      </c>
      <c r="G335" s="6">
        <f t="shared" si="3"/>
        <v>0.000000164460667</v>
      </c>
      <c r="H335" s="6">
        <f t="shared" si="4"/>
        <v>0.000507442241</v>
      </c>
      <c r="J335" s="6">
        <f t="shared" si="5"/>
        <v>1968.668141</v>
      </c>
    </row>
    <row r="336">
      <c r="A336" s="2" t="s">
        <v>647</v>
      </c>
      <c r="B336" s="5">
        <f t="shared" si="1"/>
        <v>333</v>
      </c>
      <c r="C336" s="5">
        <v>1.0</v>
      </c>
      <c r="D336" s="6">
        <f t="shared" si="2"/>
        <v>0.3010299957</v>
      </c>
      <c r="G336" s="6">
        <f t="shared" si="3"/>
        <v>0.0000001631351056</v>
      </c>
      <c r="H336" s="6">
        <f t="shared" si="4"/>
        <v>0.0005033522307</v>
      </c>
      <c r="J336" s="6">
        <f t="shared" si="5"/>
        <v>1984.680882</v>
      </c>
    </row>
    <row r="337">
      <c r="A337" s="2" t="s">
        <v>648</v>
      </c>
      <c r="B337" s="5">
        <f t="shared" si="1"/>
        <v>334</v>
      </c>
      <c r="C337" s="5">
        <v>1.0</v>
      </c>
      <c r="D337" s="6">
        <f t="shared" si="2"/>
        <v>0.3010299957</v>
      </c>
      <c r="G337" s="6">
        <f t="shared" si="3"/>
        <v>0.0000001618241551</v>
      </c>
      <c r="H337" s="6">
        <f t="shared" si="4"/>
        <v>0.0004993073021</v>
      </c>
      <c r="J337" s="6">
        <f t="shared" si="5"/>
        <v>2000.775135</v>
      </c>
    </row>
    <row r="338">
      <c r="A338" s="2" t="s">
        <v>649</v>
      </c>
      <c r="B338" s="5">
        <f t="shared" si="1"/>
        <v>335</v>
      </c>
      <c r="C338" s="5">
        <v>1.0</v>
      </c>
      <c r="D338" s="6">
        <f t="shared" si="2"/>
        <v>0.3010299957</v>
      </c>
      <c r="G338" s="6">
        <f t="shared" si="3"/>
        <v>0.0000001605276115</v>
      </c>
      <c r="H338" s="6">
        <f t="shared" si="4"/>
        <v>0.0004953068256</v>
      </c>
      <c r="J338" s="6">
        <f t="shared" si="5"/>
        <v>2016.95107</v>
      </c>
    </row>
    <row r="339">
      <c r="A339" s="2" t="s">
        <v>650</v>
      </c>
      <c r="B339" s="5">
        <f t="shared" si="1"/>
        <v>336</v>
      </c>
      <c r="C339" s="5">
        <v>1.0</v>
      </c>
      <c r="D339" s="6">
        <f t="shared" si="2"/>
        <v>0.3010299957</v>
      </c>
      <c r="G339" s="6">
        <f t="shared" si="3"/>
        <v>0.000000159245274</v>
      </c>
      <c r="H339" s="6">
        <f t="shared" si="4"/>
        <v>0.0004913501822</v>
      </c>
      <c r="J339" s="6">
        <f t="shared" si="5"/>
        <v>2033.208854</v>
      </c>
    </row>
    <row r="340">
      <c r="A340" s="2" t="s">
        <v>651</v>
      </c>
      <c r="B340" s="5">
        <f t="shared" si="1"/>
        <v>337</v>
      </c>
      <c r="C340" s="5">
        <v>1.0</v>
      </c>
      <c r="D340" s="6">
        <f t="shared" si="2"/>
        <v>0.3010299957</v>
      </c>
      <c r="G340" s="6">
        <f t="shared" si="3"/>
        <v>0.0000001579769454</v>
      </c>
      <c r="H340" s="6">
        <f t="shared" si="4"/>
        <v>0.0004874367632</v>
      </c>
      <c r="J340" s="6">
        <f t="shared" si="5"/>
        <v>2049.548658</v>
      </c>
    </row>
    <row r="341">
      <c r="A341" s="2" t="s">
        <v>652</v>
      </c>
      <c r="B341" s="5">
        <f t="shared" si="1"/>
        <v>338</v>
      </c>
      <c r="C341" s="5">
        <v>1.0</v>
      </c>
      <c r="D341" s="6">
        <f t="shared" si="2"/>
        <v>0.3010299957</v>
      </c>
      <c r="G341" s="6">
        <f t="shared" si="3"/>
        <v>0.0000001567224318</v>
      </c>
      <c r="H341" s="6">
        <f t="shared" si="4"/>
        <v>0.0004835659704</v>
      </c>
      <c r="J341" s="6">
        <f t="shared" si="5"/>
        <v>2065.970649</v>
      </c>
    </row>
    <row r="342">
      <c r="A342" s="2" t="s">
        <v>653</v>
      </c>
      <c r="B342" s="5">
        <f t="shared" si="1"/>
        <v>339</v>
      </c>
      <c r="C342" s="5">
        <v>1.0</v>
      </c>
      <c r="D342" s="6">
        <f t="shared" si="2"/>
        <v>0.3010299957</v>
      </c>
      <c r="G342" s="6">
        <f t="shared" si="3"/>
        <v>0.0000001554815426</v>
      </c>
      <c r="H342" s="6">
        <f t="shared" si="4"/>
        <v>0.0004797372153</v>
      </c>
      <c r="J342" s="6">
        <f t="shared" si="5"/>
        <v>2082.474997</v>
      </c>
    </row>
    <row r="343">
      <c r="A343" s="2" t="s">
        <v>654</v>
      </c>
      <c r="B343" s="5">
        <f t="shared" si="1"/>
        <v>340</v>
      </c>
      <c r="C343" s="5">
        <v>1.0</v>
      </c>
      <c r="D343" s="6">
        <f t="shared" si="2"/>
        <v>0.3010299957</v>
      </c>
      <c r="G343" s="6">
        <f t="shared" si="3"/>
        <v>0.0000001542540901</v>
      </c>
      <c r="H343" s="6">
        <f t="shared" si="4"/>
        <v>0.0004759499193</v>
      </c>
      <c r="J343" s="6">
        <f t="shared" si="5"/>
        <v>2099.061868</v>
      </c>
    </row>
    <row r="344">
      <c r="A344" s="2" t="s">
        <v>655</v>
      </c>
      <c r="B344" s="5">
        <f t="shared" si="1"/>
        <v>341</v>
      </c>
      <c r="C344" s="5">
        <v>1.0</v>
      </c>
      <c r="D344" s="6">
        <f t="shared" si="2"/>
        <v>0.3010299957</v>
      </c>
      <c r="G344" s="6">
        <f t="shared" si="3"/>
        <v>0.0000001530398901</v>
      </c>
      <c r="H344" s="6">
        <f t="shared" si="4"/>
        <v>0.0004722035137</v>
      </c>
      <c r="J344" s="6">
        <f t="shared" si="5"/>
        <v>2115.731431</v>
      </c>
    </row>
    <row r="345">
      <c r="A345" s="2" t="s">
        <v>656</v>
      </c>
      <c r="B345" s="5">
        <f t="shared" si="1"/>
        <v>342</v>
      </c>
      <c r="C345" s="5">
        <v>1.0</v>
      </c>
      <c r="D345" s="6">
        <f t="shared" si="2"/>
        <v>0.3010299957</v>
      </c>
      <c r="G345" s="6">
        <f t="shared" si="3"/>
        <v>0.0000001518387613</v>
      </c>
      <c r="H345" s="6">
        <f t="shared" si="4"/>
        <v>0.0004684974389</v>
      </c>
      <c r="J345" s="6">
        <f t="shared" si="5"/>
        <v>2132.483855</v>
      </c>
    </row>
    <row r="346">
      <c r="A346" s="2" t="s">
        <v>310</v>
      </c>
      <c r="B346" s="5">
        <f t="shared" si="1"/>
        <v>343</v>
      </c>
      <c r="C346" s="5">
        <v>1.0</v>
      </c>
      <c r="D346" s="6">
        <f t="shared" si="2"/>
        <v>0.3010299957</v>
      </c>
      <c r="G346" s="6">
        <f t="shared" si="3"/>
        <v>0.0000001506505252</v>
      </c>
      <c r="H346" s="6">
        <f t="shared" si="4"/>
        <v>0.0004648311448</v>
      </c>
      <c r="J346" s="6">
        <f t="shared" si="5"/>
        <v>2149.319306</v>
      </c>
    </row>
    <row r="347">
      <c r="A347" s="2" t="s">
        <v>657</v>
      </c>
      <c r="B347" s="5">
        <f t="shared" si="1"/>
        <v>344</v>
      </c>
      <c r="C347" s="5">
        <v>1.0</v>
      </c>
      <c r="D347" s="6">
        <f t="shared" si="2"/>
        <v>0.3010299957</v>
      </c>
      <c r="G347" s="6">
        <f t="shared" si="3"/>
        <v>0.0000001494750065</v>
      </c>
      <c r="H347" s="6">
        <f t="shared" si="4"/>
        <v>0.0004612040902</v>
      </c>
      <c r="J347" s="6">
        <f t="shared" si="5"/>
        <v>2166.237954</v>
      </c>
    </row>
    <row r="348">
      <c r="A348" s="2" t="s">
        <v>425</v>
      </c>
      <c r="B348" s="5">
        <f t="shared" si="1"/>
        <v>345</v>
      </c>
      <c r="C348" s="5">
        <v>1.0</v>
      </c>
      <c r="D348" s="6">
        <f t="shared" si="2"/>
        <v>0.3010299957</v>
      </c>
      <c r="G348" s="6">
        <f t="shared" si="3"/>
        <v>0.0000001483120328</v>
      </c>
      <c r="H348" s="6">
        <f t="shared" si="4"/>
        <v>0.0004576157429</v>
      </c>
      <c r="J348" s="6">
        <f t="shared" si="5"/>
        <v>2183.239964</v>
      </c>
    </row>
    <row r="349">
      <c r="A349" s="2" t="s">
        <v>658</v>
      </c>
      <c r="B349" s="5">
        <f t="shared" si="1"/>
        <v>346</v>
      </c>
      <c r="C349" s="5">
        <v>1.0</v>
      </c>
      <c r="D349" s="6">
        <f t="shared" si="2"/>
        <v>0.3010299957</v>
      </c>
      <c r="G349" s="6">
        <f t="shared" si="3"/>
        <v>0.0000001471614344</v>
      </c>
      <c r="H349" s="6">
        <f t="shared" si="4"/>
        <v>0.0004540655794</v>
      </c>
      <c r="J349" s="6">
        <f t="shared" si="5"/>
        <v>2200.325504</v>
      </c>
    </row>
    <row r="350">
      <c r="A350" s="2" t="s">
        <v>659</v>
      </c>
      <c r="B350" s="5">
        <f t="shared" si="1"/>
        <v>347</v>
      </c>
      <c r="C350" s="5">
        <v>1.0</v>
      </c>
      <c r="D350" s="6">
        <f t="shared" si="2"/>
        <v>0.3010299957</v>
      </c>
      <c r="G350" s="6">
        <f t="shared" si="3"/>
        <v>0.0000001460230443</v>
      </c>
      <c r="H350" s="6">
        <f t="shared" si="4"/>
        <v>0.0004505530848</v>
      </c>
      <c r="J350" s="6">
        <f t="shared" si="5"/>
        <v>2217.494743</v>
      </c>
    </row>
    <row r="351">
      <c r="A351" s="2" t="s">
        <v>334</v>
      </c>
      <c r="B351" s="5">
        <f t="shared" si="1"/>
        <v>348</v>
      </c>
      <c r="C351" s="5">
        <v>1.0</v>
      </c>
      <c r="D351" s="6">
        <f t="shared" si="2"/>
        <v>0.3010299957</v>
      </c>
      <c r="G351" s="6">
        <f t="shared" si="3"/>
        <v>0.0000001448966985</v>
      </c>
      <c r="H351" s="6">
        <f t="shared" si="4"/>
        <v>0.0004470777526</v>
      </c>
      <c r="J351" s="6">
        <f t="shared" si="5"/>
        <v>2234.747845</v>
      </c>
    </row>
    <row r="352">
      <c r="A352" s="2" t="s">
        <v>660</v>
      </c>
      <c r="B352" s="5">
        <f t="shared" si="1"/>
        <v>349</v>
      </c>
      <c r="C352" s="5">
        <v>1.0</v>
      </c>
      <c r="D352" s="6">
        <f t="shared" si="2"/>
        <v>0.3010299957</v>
      </c>
      <c r="G352" s="6">
        <f t="shared" si="3"/>
        <v>0.0000001437822354</v>
      </c>
      <c r="H352" s="6">
        <f t="shared" si="4"/>
        <v>0.0004436390845</v>
      </c>
      <c r="J352" s="6">
        <f t="shared" si="5"/>
        <v>2252.08498</v>
      </c>
    </row>
    <row r="353">
      <c r="A353" s="2" t="s">
        <v>661</v>
      </c>
      <c r="B353" s="5">
        <f t="shared" si="1"/>
        <v>350</v>
      </c>
      <c r="C353" s="5">
        <v>1.0</v>
      </c>
      <c r="D353" s="6">
        <f t="shared" si="2"/>
        <v>0.3010299957</v>
      </c>
      <c r="G353" s="6">
        <f t="shared" si="3"/>
        <v>0.0000001426794962</v>
      </c>
      <c r="H353" s="6">
        <f t="shared" si="4"/>
        <v>0.0004402365904</v>
      </c>
      <c r="J353" s="6">
        <f t="shared" si="5"/>
        <v>2269.506312</v>
      </c>
    </row>
    <row r="354">
      <c r="A354" s="2" t="s">
        <v>163</v>
      </c>
      <c r="B354" s="5">
        <f t="shared" si="1"/>
        <v>351</v>
      </c>
      <c r="C354" s="5">
        <v>1.0</v>
      </c>
      <c r="D354" s="6">
        <f t="shared" si="2"/>
        <v>0.3010299957</v>
      </c>
      <c r="G354" s="6">
        <f t="shared" si="3"/>
        <v>0.0000001415883245</v>
      </c>
      <c r="H354" s="6">
        <f t="shared" si="4"/>
        <v>0.0004368697878</v>
      </c>
      <c r="J354" s="6">
        <f t="shared" si="5"/>
        <v>2287.012009</v>
      </c>
    </row>
    <row r="355">
      <c r="A355" s="2" t="s">
        <v>193</v>
      </c>
      <c r="B355" s="5">
        <f t="shared" si="1"/>
        <v>352</v>
      </c>
      <c r="C355" s="5">
        <v>1.0</v>
      </c>
      <c r="D355" s="6">
        <f t="shared" si="2"/>
        <v>0.3010299957</v>
      </c>
      <c r="G355" s="6">
        <f t="shared" si="3"/>
        <v>0.0000001405085666</v>
      </c>
      <c r="H355" s="6">
        <f t="shared" si="4"/>
        <v>0.0004335382024</v>
      </c>
      <c r="J355" s="6">
        <f t="shared" si="5"/>
        <v>2304.602238</v>
      </c>
    </row>
    <row r="356">
      <c r="A356" s="2" t="s">
        <v>662</v>
      </c>
      <c r="B356" s="5">
        <f t="shared" si="1"/>
        <v>353</v>
      </c>
      <c r="C356" s="5">
        <v>1.0</v>
      </c>
      <c r="D356" s="6">
        <f t="shared" si="2"/>
        <v>0.3010299957</v>
      </c>
      <c r="G356" s="6">
        <f t="shared" si="3"/>
        <v>0.0000001394400712</v>
      </c>
      <c r="H356" s="6">
        <f t="shared" si="4"/>
        <v>0.0004302413673</v>
      </c>
      <c r="J356" s="6">
        <f t="shared" si="5"/>
        <v>2322.277164</v>
      </c>
    </row>
    <row r="357">
      <c r="A357" s="2" t="s">
        <v>663</v>
      </c>
      <c r="B357" s="5">
        <f t="shared" si="1"/>
        <v>354</v>
      </c>
      <c r="C357" s="5">
        <v>1.0</v>
      </c>
      <c r="D357" s="6">
        <f t="shared" si="2"/>
        <v>0.3010299957</v>
      </c>
      <c r="G357" s="6">
        <f t="shared" si="3"/>
        <v>0.0000001383826894</v>
      </c>
      <c r="H357" s="6">
        <f t="shared" si="4"/>
        <v>0.0004269788231</v>
      </c>
      <c r="J357" s="6">
        <f t="shared" si="5"/>
        <v>2340.036954</v>
      </c>
    </row>
    <row r="358">
      <c r="A358" s="2" t="s">
        <v>664</v>
      </c>
      <c r="B358" s="5">
        <f t="shared" si="1"/>
        <v>355</v>
      </c>
      <c r="C358" s="5">
        <v>1.0</v>
      </c>
      <c r="D358" s="6">
        <f t="shared" si="2"/>
        <v>0.3010299957</v>
      </c>
      <c r="G358" s="6">
        <f t="shared" si="3"/>
        <v>0.0000001373362747</v>
      </c>
      <c r="H358" s="6">
        <f t="shared" si="4"/>
        <v>0.0004237501178</v>
      </c>
      <c r="J358" s="6">
        <f t="shared" si="5"/>
        <v>2357.881774</v>
      </c>
    </row>
    <row r="359">
      <c r="A359" s="2" t="s">
        <v>665</v>
      </c>
      <c r="B359" s="5">
        <f t="shared" si="1"/>
        <v>356</v>
      </c>
      <c r="C359" s="5">
        <v>1.0</v>
      </c>
      <c r="D359" s="6">
        <f t="shared" si="2"/>
        <v>0.3010299957</v>
      </c>
      <c r="G359" s="6">
        <f t="shared" si="3"/>
        <v>0.0000001363006829</v>
      </c>
      <c r="H359" s="6">
        <f t="shared" si="4"/>
        <v>0.0004205548065</v>
      </c>
      <c r="J359" s="6">
        <f t="shared" si="5"/>
        <v>2375.811789</v>
      </c>
    </row>
    <row r="360">
      <c r="A360" s="2" t="s">
        <v>666</v>
      </c>
      <c r="B360" s="5">
        <f t="shared" si="1"/>
        <v>357</v>
      </c>
      <c r="C360" s="5">
        <v>1.0</v>
      </c>
      <c r="D360" s="6">
        <f t="shared" si="2"/>
        <v>0.3010299957</v>
      </c>
      <c r="G360" s="6">
        <f t="shared" si="3"/>
        <v>0.0000001352757722</v>
      </c>
      <c r="H360" s="6">
        <f t="shared" si="4"/>
        <v>0.0004173924516</v>
      </c>
      <c r="J360" s="6">
        <f t="shared" si="5"/>
        <v>2393.827166</v>
      </c>
    </row>
    <row r="361">
      <c r="A361" s="2" t="s">
        <v>667</v>
      </c>
      <c r="B361" s="5">
        <f t="shared" si="1"/>
        <v>358</v>
      </c>
      <c r="C361" s="5">
        <v>1.0</v>
      </c>
      <c r="D361" s="6">
        <f t="shared" si="2"/>
        <v>0.3010299957</v>
      </c>
      <c r="G361" s="6">
        <f t="shared" si="3"/>
        <v>0.0000001342614029</v>
      </c>
      <c r="H361" s="6">
        <f t="shared" si="4"/>
        <v>0.0004142626222</v>
      </c>
      <c r="J361" s="6">
        <f t="shared" si="5"/>
        <v>2411.928069</v>
      </c>
    </row>
    <row r="362">
      <c r="A362" s="2" t="s">
        <v>668</v>
      </c>
      <c r="B362" s="5">
        <f t="shared" si="1"/>
        <v>359</v>
      </c>
      <c r="C362" s="5">
        <v>1.0</v>
      </c>
      <c r="D362" s="6">
        <f t="shared" si="2"/>
        <v>0.3010299957</v>
      </c>
      <c r="G362" s="6">
        <f t="shared" si="3"/>
        <v>0.0000001332574376</v>
      </c>
      <c r="H362" s="6">
        <f t="shared" si="4"/>
        <v>0.0004111648943</v>
      </c>
      <c r="J362" s="6">
        <f t="shared" si="5"/>
        <v>2430.114665</v>
      </c>
    </row>
    <row r="363">
      <c r="A363" s="2" t="s">
        <v>669</v>
      </c>
      <c r="B363" s="5">
        <f t="shared" si="1"/>
        <v>360</v>
      </c>
      <c r="C363" s="5">
        <v>1.0</v>
      </c>
      <c r="D363" s="6">
        <f t="shared" si="2"/>
        <v>0.3010299957</v>
      </c>
      <c r="G363" s="6">
        <f t="shared" si="3"/>
        <v>0.0000001322637411</v>
      </c>
      <c r="H363" s="6">
        <f t="shared" si="4"/>
        <v>0.0004080988507</v>
      </c>
      <c r="J363" s="6">
        <f t="shared" si="5"/>
        <v>2448.387118</v>
      </c>
    </row>
    <row r="364">
      <c r="A364" s="2" t="s">
        <v>373</v>
      </c>
      <c r="B364" s="5">
        <f t="shared" si="1"/>
        <v>361</v>
      </c>
      <c r="C364" s="5">
        <v>1.0</v>
      </c>
      <c r="D364" s="6">
        <f t="shared" si="2"/>
        <v>0.3010299957</v>
      </c>
      <c r="G364" s="6">
        <f t="shared" si="3"/>
        <v>0.0000001312801802</v>
      </c>
      <c r="H364" s="6">
        <f t="shared" si="4"/>
        <v>0.0004050640805</v>
      </c>
      <c r="J364" s="6">
        <f t="shared" si="5"/>
        <v>2466.745594</v>
      </c>
    </row>
    <row r="365">
      <c r="A365" s="2" t="s">
        <v>427</v>
      </c>
      <c r="B365" s="5">
        <f t="shared" si="1"/>
        <v>362</v>
      </c>
      <c r="C365" s="5">
        <v>1.0</v>
      </c>
      <c r="D365" s="6">
        <f t="shared" si="2"/>
        <v>0.3010299957</v>
      </c>
      <c r="G365" s="6">
        <f t="shared" si="3"/>
        <v>0.000000130306624</v>
      </c>
      <c r="H365" s="6">
        <f t="shared" si="4"/>
        <v>0.0004020601795</v>
      </c>
      <c r="J365" s="6">
        <f t="shared" si="5"/>
        <v>2485.190258</v>
      </c>
    </row>
    <row r="366">
      <c r="A366" s="2" t="s">
        <v>335</v>
      </c>
      <c r="B366" s="5">
        <f t="shared" si="1"/>
        <v>363</v>
      </c>
      <c r="C366" s="5">
        <v>1.0</v>
      </c>
      <c r="D366" s="6">
        <f t="shared" si="2"/>
        <v>0.3010299957</v>
      </c>
      <c r="G366" s="6">
        <f t="shared" si="3"/>
        <v>0.0000001293429434</v>
      </c>
      <c r="H366" s="6">
        <f t="shared" si="4"/>
        <v>0.0003990867498</v>
      </c>
      <c r="J366" s="6">
        <f t="shared" si="5"/>
        <v>2503.721274</v>
      </c>
    </row>
    <row r="367">
      <c r="A367" s="2" t="s">
        <v>670</v>
      </c>
      <c r="B367" s="5">
        <f t="shared" si="1"/>
        <v>364</v>
      </c>
      <c r="C367" s="5">
        <v>1.0</v>
      </c>
      <c r="D367" s="6">
        <f t="shared" si="2"/>
        <v>0.3010299957</v>
      </c>
      <c r="G367" s="6">
        <f t="shared" si="3"/>
        <v>0.0000001283890115</v>
      </c>
      <c r="H367" s="6">
        <f t="shared" si="4"/>
        <v>0.0003961433995</v>
      </c>
      <c r="J367" s="6">
        <f t="shared" si="5"/>
        <v>2522.338808</v>
      </c>
    </row>
    <row r="368">
      <c r="A368" s="2" t="s">
        <v>671</v>
      </c>
      <c r="B368" s="5">
        <f t="shared" si="1"/>
        <v>365</v>
      </c>
      <c r="C368" s="5">
        <v>1.0</v>
      </c>
      <c r="D368" s="6">
        <f t="shared" si="2"/>
        <v>0.3010299957</v>
      </c>
      <c r="G368" s="6">
        <f t="shared" si="3"/>
        <v>0.0000001274447032</v>
      </c>
      <c r="H368" s="6">
        <f t="shared" si="4"/>
        <v>0.000393229743</v>
      </c>
      <c r="J368" s="6">
        <f t="shared" si="5"/>
        <v>2541.043024</v>
      </c>
    </row>
    <row r="369">
      <c r="A369" s="2" t="s">
        <v>672</v>
      </c>
      <c r="B369" s="5">
        <f t="shared" si="1"/>
        <v>366</v>
      </c>
      <c r="C369" s="5">
        <v>1.0</v>
      </c>
      <c r="D369" s="6">
        <f t="shared" si="2"/>
        <v>0.3010299957</v>
      </c>
      <c r="G369" s="6">
        <f t="shared" si="3"/>
        <v>0.0000001265098956</v>
      </c>
      <c r="H369" s="6">
        <f t="shared" si="4"/>
        <v>0.0003903454006</v>
      </c>
      <c r="J369" s="6">
        <f t="shared" si="5"/>
        <v>2559.834086</v>
      </c>
    </row>
    <row r="370">
      <c r="A370" s="2" t="s">
        <v>673</v>
      </c>
      <c r="B370" s="5">
        <f t="shared" si="1"/>
        <v>367</v>
      </c>
      <c r="C370" s="5">
        <v>1.0</v>
      </c>
      <c r="D370" s="6">
        <f t="shared" si="2"/>
        <v>0.3010299957</v>
      </c>
      <c r="G370" s="6">
        <f t="shared" si="3"/>
        <v>0.0000001255844674</v>
      </c>
      <c r="H370" s="6">
        <f t="shared" si="4"/>
        <v>0.0003874899984</v>
      </c>
      <c r="J370" s="6">
        <f t="shared" si="5"/>
        <v>2578.712158</v>
      </c>
    </row>
    <row r="371">
      <c r="A371" s="2" t="s">
        <v>674</v>
      </c>
      <c r="B371" s="5">
        <f t="shared" si="1"/>
        <v>368</v>
      </c>
      <c r="C371" s="5">
        <v>1.0</v>
      </c>
      <c r="D371" s="6">
        <f t="shared" si="2"/>
        <v>0.3010299957</v>
      </c>
      <c r="G371" s="6">
        <f t="shared" si="3"/>
        <v>0.0000001246682994</v>
      </c>
      <c r="H371" s="6">
        <f t="shared" si="4"/>
        <v>0.0003846631685</v>
      </c>
      <c r="J371" s="6">
        <f t="shared" si="5"/>
        <v>2597.677406</v>
      </c>
    </row>
    <row r="372">
      <c r="A372" s="2" t="s">
        <v>675</v>
      </c>
      <c r="B372" s="5">
        <f t="shared" si="1"/>
        <v>369</v>
      </c>
      <c r="C372" s="5">
        <v>1.0</v>
      </c>
      <c r="D372" s="6">
        <f t="shared" si="2"/>
        <v>0.3010299957</v>
      </c>
      <c r="G372" s="6">
        <f t="shared" si="3"/>
        <v>0.0000001237612742</v>
      </c>
      <c r="H372" s="6">
        <f t="shared" si="4"/>
        <v>0.0003818645484</v>
      </c>
      <c r="J372" s="6">
        <f t="shared" si="5"/>
        <v>2616.729992</v>
      </c>
    </row>
    <row r="373">
      <c r="A373" s="2" t="s">
        <v>676</v>
      </c>
      <c r="B373" s="5">
        <f t="shared" si="1"/>
        <v>370</v>
      </c>
      <c r="C373" s="5">
        <v>1.0</v>
      </c>
      <c r="D373" s="6">
        <f t="shared" si="2"/>
        <v>0.3010299957</v>
      </c>
      <c r="G373" s="6">
        <f t="shared" si="3"/>
        <v>0.000000122863276</v>
      </c>
      <c r="H373" s="6">
        <f t="shared" si="4"/>
        <v>0.0003790937813</v>
      </c>
      <c r="J373" s="6">
        <f t="shared" si="5"/>
        <v>2635.870081</v>
      </c>
    </row>
    <row r="374">
      <c r="A374" s="2" t="s">
        <v>174</v>
      </c>
      <c r="B374" s="5">
        <f t="shared" si="1"/>
        <v>371</v>
      </c>
      <c r="C374" s="5">
        <v>1.0</v>
      </c>
      <c r="D374" s="6">
        <f t="shared" si="2"/>
        <v>0.3010299957</v>
      </c>
      <c r="G374" s="6">
        <f t="shared" si="3"/>
        <v>0.0000001219741911</v>
      </c>
      <c r="H374" s="6">
        <f t="shared" si="4"/>
        <v>0.0003763505159</v>
      </c>
      <c r="J374" s="6">
        <f t="shared" si="5"/>
        <v>2655.097836</v>
      </c>
    </row>
    <row r="375">
      <c r="A375" s="2" t="s">
        <v>677</v>
      </c>
      <c r="B375" s="5">
        <f t="shared" si="1"/>
        <v>372</v>
      </c>
      <c r="C375" s="5">
        <v>1.0</v>
      </c>
      <c r="D375" s="6">
        <f t="shared" si="2"/>
        <v>0.3010299957</v>
      </c>
      <c r="G375" s="6">
        <f t="shared" si="3"/>
        <v>0.0000001210939072</v>
      </c>
      <c r="H375" s="6">
        <f t="shared" si="4"/>
        <v>0.0003736344062</v>
      </c>
      <c r="J375" s="6">
        <f t="shared" si="5"/>
        <v>2674.413422</v>
      </c>
    </row>
    <row r="376">
      <c r="A376" s="2" t="s">
        <v>84</v>
      </c>
      <c r="B376" s="5">
        <f t="shared" si="1"/>
        <v>373</v>
      </c>
      <c r="C376" s="5">
        <v>1.0</v>
      </c>
      <c r="D376" s="6">
        <f t="shared" si="2"/>
        <v>0.3010299957</v>
      </c>
      <c r="G376" s="6">
        <f t="shared" si="3"/>
        <v>0.000000120222314</v>
      </c>
      <c r="H376" s="6">
        <f t="shared" si="4"/>
        <v>0.0003709451113</v>
      </c>
      <c r="J376" s="6">
        <f t="shared" si="5"/>
        <v>2693.817001</v>
      </c>
    </row>
    <row r="377">
      <c r="A377" s="2" t="s">
        <v>678</v>
      </c>
      <c r="B377" s="5">
        <f t="shared" si="1"/>
        <v>374</v>
      </c>
      <c r="C377" s="5">
        <v>1.0</v>
      </c>
      <c r="D377" s="6">
        <f t="shared" si="2"/>
        <v>0.3010299957</v>
      </c>
      <c r="G377" s="6">
        <f t="shared" si="3"/>
        <v>0.0000001193593026</v>
      </c>
      <c r="H377" s="6">
        <f t="shared" si="4"/>
        <v>0.0003682822958</v>
      </c>
      <c r="J377" s="6">
        <f t="shared" si="5"/>
        <v>2713.308737</v>
      </c>
    </row>
    <row r="378">
      <c r="A378" s="2" t="s">
        <v>679</v>
      </c>
      <c r="B378" s="5">
        <f t="shared" si="1"/>
        <v>375</v>
      </c>
      <c r="C378" s="5">
        <v>1.0</v>
      </c>
      <c r="D378" s="6">
        <f t="shared" si="2"/>
        <v>0.3010299957</v>
      </c>
      <c r="G378" s="6">
        <f t="shared" si="3"/>
        <v>0.0000001185047661</v>
      </c>
      <c r="H378" s="6">
        <f t="shared" si="4"/>
        <v>0.0003656456292</v>
      </c>
      <c r="J378" s="6">
        <f t="shared" si="5"/>
        <v>2732.888793</v>
      </c>
    </row>
    <row r="379">
      <c r="A379" s="2" t="s">
        <v>680</v>
      </c>
      <c r="B379" s="5">
        <f t="shared" si="1"/>
        <v>376</v>
      </c>
      <c r="C379" s="5">
        <v>1.0</v>
      </c>
      <c r="D379" s="6">
        <f t="shared" si="2"/>
        <v>0.3010299957</v>
      </c>
      <c r="G379" s="6">
        <f t="shared" si="3"/>
        <v>0.0000001176585988</v>
      </c>
      <c r="H379" s="6">
        <f t="shared" si="4"/>
        <v>0.000363034786</v>
      </c>
      <c r="J379" s="6">
        <f t="shared" si="5"/>
        <v>2752.557332</v>
      </c>
    </row>
    <row r="380">
      <c r="A380" s="2" t="s">
        <v>681</v>
      </c>
      <c r="B380" s="5">
        <f t="shared" si="1"/>
        <v>377</v>
      </c>
      <c r="C380" s="5">
        <v>1.0</v>
      </c>
      <c r="D380" s="6">
        <f t="shared" si="2"/>
        <v>0.3010299957</v>
      </c>
      <c r="G380" s="6">
        <f t="shared" si="3"/>
        <v>0.0000001168206969</v>
      </c>
      <c r="H380" s="6">
        <f t="shared" si="4"/>
        <v>0.0003604494456</v>
      </c>
      <c r="J380" s="6">
        <f t="shared" si="5"/>
        <v>2772.314518</v>
      </c>
    </row>
    <row r="381">
      <c r="A381" s="2" t="s">
        <v>682</v>
      </c>
      <c r="B381" s="5">
        <f t="shared" si="1"/>
        <v>378</v>
      </c>
      <c r="C381" s="5">
        <v>1.0</v>
      </c>
      <c r="D381" s="6">
        <f t="shared" si="2"/>
        <v>0.3010299957</v>
      </c>
      <c r="G381" s="6">
        <f t="shared" si="3"/>
        <v>0.0000001159909581</v>
      </c>
      <c r="H381" s="6">
        <f t="shared" si="4"/>
        <v>0.0003578892922</v>
      </c>
      <c r="J381" s="6">
        <f t="shared" si="5"/>
        <v>2792.160512</v>
      </c>
    </row>
    <row r="382">
      <c r="A382" s="2" t="s">
        <v>683</v>
      </c>
      <c r="B382" s="5">
        <f t="shared" si="1"/>
        <v>379</v>
      </c>
      <c r="C382" s="5">
        <v>1.0</v>
      </c>
      <c r="D382" s="6">
        <f t="shared" si="2"/>
        <v>0.3010299957</v>
      </c>
      <c r="G382" s="6">
        <f t="shared" si="3"/>
        <v>0.0000001151692815</v>
      </c>
      <c r="H382" s="6">
        <f t="shared" si="4"/>
        <v>0.0003553540148</v>
      </c>
      <c r="J382" s="6">
        <f t="shared" si="5"/>
        <v>2812.095478</v>
      </c>
    </row>
    <row r="383">
      <c r="A383" s="2" t="s">
        <v>684</v>
      </c>
      <c r="B383" s="5">
        <f t="shared" si="1"/>
        <v>380</v>
      </c>
      <c r="C383" s="5">
        <v>1.0</v>
      </c>
      <c r="D383" s="6">
        <f t="shared" si="2"/>
        <v>0.3010299957</v>
      </c>
      <c r="G383" s="6">
        <f t="shared" si="3"/>
        <v>0.0000001143555678</v>
      </c>
      <c r="H383" s="6">
        <f t="shared" si="4"/>
        <v>0.000352843307</v>
      </c>
      <c r="J383" s="6">
        <f t="shared" si="5"/>
        <v>2832.119578</v>
      </c>
    </row>
    <row r="384">
      <c r="A384" s="2" t="s">
        <v>685</v>
      </c>
      <c r="B384" s="5">
        <f t="shared" si="1"/>
        <v>381</v>
      </c>
      <c r="C384" s="5">
        <v>1.0</v>
      </c>
      <c r="D384" s="6">
        <f t="shared" si="2"/>
        <v>0.3010299957</v>
      </c>
      <c r="G384" s="6">
        <f t="shared" si="3"/>
        <v>0.0000001135497193</v>
      </c>
      <c r="H384" s="6">
        <f t="shared" si="4"/>
        <v>0.000350356867</v>
      </c>
      <c r="J384" s="6">
        <f t="shared" si="5"/>
        <v>2852.232975</v>
      </c>
    </row>
    <row r="385">
      <c r="A385" s="2" t="s">
        <v>512</v>
      </c>
      <c r="B385" s="5">
        <f t="shared" si="1"/>
        <v>382</v>
      </c>
      <c r="C385" s="5">
        <v>1.0</v>
      </c>
      <c r="D385" s="6">
        <f t="shared" si="2"/>
        <v>0.3010299957</v>
      </c>
      <c r="G385" s="6">
        <f t="shared" si="3"/>
        <v>0.0000001127516395</v>
      </c>
      <c r="H385" s="6">
        <f t="shared" si="4"/>
        <v>0.0003478943974</v>
      </c>
      <c r="J385" s="6">
        <f t="shared" si="5"/>
        <v>2872.43583</v>
      </c>
    </row>
    <row r="386">
      <c r="A386" s="2" t="s">
        <v>686</v>
      </c>
      <c r="B386" s="5">
        <f t="shared" si="1"/>
        <v>383</v>
      </c>
      <c r="C386" s="5">
        <v>1.0</v>
      </c>
      <c r="D386" s="6">
        <f t="shared" si="2"/>
        <v>0.3010299957</v>
      </c>
      <c r="G386" s="6">
        <f t="shared" si="3"/>
        <v>0.0000001119612336</v>
      </c>
      <c r="H386" s="6">
        <f t="shared" si="4"/>
        <v>0.0003454556054</v>
      </c>
      <c r="J386" s="6">
        <f t="shared" si="5"/>
        <v>2892.728306</v>
      </c>
    </row>
    <row r="387">
      <c r="A387" s="2" t="s">
        <v>687</v>
      </c>
      <c r="B387" s="5">
        <f t="shared" si="1"/>
        <v>384</v>
      </c>
      <c r="C387" s="5">
        <v>1.0</v>
      </c>
      <c r="D387" s="6">
        <f t="shared" si="2"/>
        <v>0.3010299957</v>
      </c>
      <c r="G387" s="6">
        <f t="shared" si="3"/>
        <v>0.0000001111784079</v>
      </c>
      <c r="H387" s="6">
        <f t="shared" si="4"/>
        <v>0.0003430402022</v>
      </c>
      <c r="J387" s="6">
        <f t="shared" si="5"/>
        <v>2913.110565</v>
      </c>
    </row>
    <row r="388">
      <c r="A388" s="2" t="s">
        <v>688</v>
      </c>
      <c r="B388" s="5">
        <f t="shared" si="1"/>
        <v>385</v>
      </c>
      <c r="C388" s="5">
        <v>1.0</v>
      </c>
      <c r="D388" s="6">
        <f t="shared" si="2"/>
        <v>0.3010299957</v>
      </c>
      <c r="G388" s="6">
        <f t="shared" si="3"/>
        <v>0.0000001104030703</v>
      </c>
      <c r="H388" s="6">
        <f t="shared" si="4"/>
        <v>0.0003406479035</v>
      </c>
      <c r="J388" s="6">
        <f t="shared" si="5"/>
        <v>2933.582769</v>
      </c>
    </row>
    <row r="389">
      <c r="A389" s="2" t="s">
        <v>689</v>
      </c>
      <c r="B389" s="5">
        <f t="shared" si="1"/>
        <v>386</v>
      </c>
      <c r="C389" s="5">
        <v>1.0</v>
      </c>
      <c r="D389" s="6">
        <f t="shared" si="2"/>
        <v>0.3010299957</v>
      </c>
      <c r="G389" s="6">
        <f t="shared" si="3"/>
        <v>0.0000001096351301</v>
      </c>
      <c r="H389" s="6">
        <f t="shared" si="4"/>
        <v>0.0003382784293</v>
      </c>
      <c r="J389" s="6">
        <f t="shared" si="5"/>
        <v>2954.14508</v>
      </c>
    </row>
    <row r="390">
      <c r="A390" s="2" t="s">
        <v>690</v>
      </c>
      <c r="B390" s="5">
        <f t="shared" si="1"/>
        <v>387</v>
      </c>
      <c r="C390" s="5">
        <v>1.0</v>
      </c>
      <c r="D390" s="6">
        <f t="shared" si="2"/>
        <v>0.3010299957</v>
      </c>
      <c r="G390" s="6">
        <f t="shared" si="3"/>
        <v>0.0000001088744977</v>
      </c>
      <c r="H390" s="6">
        <f t="shared" si="4"/>
        <v>0.0003359315034</v>
      </c>
      <c r="J390" s="6">
        <f t="shared" si="5"/>
        <v>2974.797659</v>
      </c>
    </row>
    <row r="391">
      <c r="A391" s="2" t="s">
        <v>691</v>
      </c>
      <c r="B391" s="5">
        <f t="shared" si="1"/>
        <v>388</v>
      </c>
      <c r="C391" s="5">
        <v>1.0</v>
      </c>
      <c r="D391" s="6">
        <f t="shared" si="2"/>
        <v>0.3010299957</v>
      </c>
      <c r="G391" s="6">
        <f t="shared" si="3"/>
        <v>0.000000108121085</v>
      </c>
      <c r="H391" s="6">
        <f t="shared" si="4"/>
        <v>0.0003336068539</v>
      </c>
      <c r="J391" s="6">
        <f t="shared" si="5"/>
        <v>2995.540667</v>
      </c>
    </row>
    <row r="392">
      <c r="A392" s="2" t="s">
        <v>692</v>
      </c>
      <c r="B392" s="5">
        <f t="shared" si="1"/>
        <v>389</v>
      </c>
      <c r="C392" s="5">
        <v>1.0</v>
      </c>
      <c r="D392" s="6">
        <f t="shared" si="2"/>
        <v>0.3010299957</v>
      </c>
      <c r="G392" s="6">
        <f t="shared" si="3"/>
        <v>0.0000001073748052</v>
      </c>
      <c r="H392" s="6">
        <f t="shared" si="4"/>
        <v>0.0003313042126</v>
      </c>
      <c r="J392" s="6">
        <f t="shared" si="5"/>
        <v>3016.374266</v>
      </c>
    </row>
    <row r="393">
      <c r="A393" s="2" t="s">
        <v>147</v>
      </c>
      <c r="B393" s="5">
        <f t="shared" si="1"/>
        <v>390</v>
      </c>
      <c r="C393" s="5">
        <v>1.0</v>
      </c>
      <c r="D393" s="6">
        <f t="shared" si="2"/>
        <v>0.3010299957</v>
      </c>
      <c r="G393" s="6">
        <f t="shared" si="3"/>
        <v>0.0000001066355726</v>
      </c>
      <c r="H393" s="6">
        <f t="shared" si="4"/>
        <v>0.0003290233155</v>
      </c>
      <c r="J393" s="6">
        <f t="shared" si="5"/>
        <v>3037.298618</v>
      </c>
    </row>
    <row r="394">
      <c r="A394" s="2" t="s">
        <v>313</v>
      </c>
      <c r="B394" s="5">
        <f t="shared" si="1"/>
        <v>391</v>
      </c>
      <c r="C394" s="5">
        <v>1.0</v>
      </c>
      <c r="D394" s="6">
        <f t="shared" si="2"/>
        <v>0.3010299957</v>
      </c>
      <c r="G394" s="6">
        <f t="shared" si="3"/>
        <v>0.0000001059033028</v>
      </c>
      <c r="H394" s="6">
        <f t="shared" si="4"/>
        <v>0.0003267639023</v>
      </c>
      <c r="J394" s="6">
        <f t="shared" si="5"/>
        <v>3058.313883</v>
      </c>
    </row>
    <row r="395">
      <c r="A395" s="2" t="s">
        <v>693</v>
      </c>
      <c r="B395" s="5">
        <f t="shared" si="1"/>
        <v>392</v>
      </c>
      <c r="C395" s="5">
        <v>1.0</v>
      </c>
      <c r="D395" s="6">
        <f t="shared" si="2"/>
        <v>0.3010299957</v>
      </c>
      <c r="G395" s="6">
        <f t="shared" si="3"/>
        <v>0.0000001051779128</v>
      </c>
      <c r="H395" s="6">
        <f t="shared" si="4"/>
        <v>0.0003245257164</v>
      </c>
      <c r="J395" s="6">
        <f t="shared" si="5"/>
        <v>3079.420223</v>
      </c>
    </row>
    <row r="396">
      <c r="A396" s="2" t="s">
        <v>694</v>
      </c>
      <c r="B396" s="5">
        <f t="shared" si="1"/>
        <v>393</v>
      </c>
      <c r="C396" s="5">
        <v>1.0</v>
      </c>
      <c r="D396" s="6">
        <f t="shared" si="2"/>
        <v>0.3010299957</v>
      </c>
      <c r="G396" s="6">
        <f t="shared" si="3"/>
        <v>0.0000001044593205</v>
      </c>
      <c r="H396" s="6">
        <f t="shared" si="4"/>
        <v>0.000322308505</v>
      </c>
      <c r="J396" s="6">
        <f t="shared" si="5"/>
        <v>3100.617797</v>
      </c>
    </row>
    <row r="397">
      <c r="A397" s="2" t="s">
        <v>431</v>
      </c>
      <c r="B397" s="5">
        <f t="shared" si="1"/>
        <v>394</v>
      </c>
      <c r="C397" s="5">
        <v>1.0</v>
      </c>
      <c r="D397" s="6">
        <f t="shared" si="2"/>
        <v>0.3010299957</v>
      </c>
      <c r="G397" s="6">
        <f t="shared" si="3"/>
        <v>0.0000001037474453</v>
      </c>
      <c r="H397" s="6">
        <f t="shared" si="4"/>
        <v>0.000320112019</v>
      </c>
      <c r="J397" s="6">
        <f t="shared" si="5"/>
        <v>3121.906768</v>
      </c>
    </row>
    <row r="398">
      <c r="A398" s="2" t="s">
        <v>432</v>
      </c>
      <c r="B398" s="5">
        <f t="shared" si="1"/>
        <v>395</v>
      </c>
      <c r="C398" s="5">
        <v>1.0</v>
      </c>
      <c r="D398" s="6">
        <f t="shared" si="2"/>
        <v>0.3010299957</v>
      </c>
      <c r="G398" s="6">
        <f t="shared" si="3"/>
        <v>0.0000001030422075</v>
      </c>
      <c r="H398" s="6">
        <f t="shared" si="4"/>
        <v>0.0003179360127</v>
      </c>
      <c r="J398" s="6">
        <f t="shared" si="5"/>
        <v>3143.287295</v>
      </c>
    </row>
    <row r="399">
      <c r="A399" s="2" t="s">
        <v>695</v>
      </c>
      <c r="B399" s="5">
        <f t="shared" si="1"/>
        <v>396</v>
      </c>
      <c r="C399" s="5">
        <v>1.0</v>
      </c>
      <c r="D399" s="6">
        <f t="shared" si="2"/>
        <v>0.3010299957</v>
      </c>
      <c r="G399" s="6">
        <f t="shared" si="3"/>
        <v>0.0000001023435287</v>
      </c>
      <c r="H399" s="6">
        <f t="shared" si="4"/>
        <v>0.000315780244</v>
      </c>
      <c r="J399" s="6">
        <f t="shared" si="5"/>
        <v>3164.759539</v>
      </c>
    </row>
    <row r="400">
      <c r="A400" s="2" t="s">
        <v>696</v>
      </c>
      <c r="B400" s="5">
        <f t="shared" si="1"/>
        <v>397</v>
      </c>
      <c r="C400" s="5">
        <v>1.0</v>
      </c>
      <c r="D400" s="6">
        <f t="shared" si="2"/>
        <v>0.3010299957</v>
      </c>
      <c r="G400" s="6">
        <f t="shared" si="3"/>
        <v>0.0000001016513315</v>
      </c>
      <c r="H400" s="6">
        <f t="shared" si="4"/>
        <v>0.0003136444744</v>
      </c>
      <c r="J400" s="6">
        <f t="shared" si="5"/>
        <v>3186.32366</v>
      </c>
    </row>
    <row r="401">
      <c r="A401" s="2" t="s">
        <v>148</v>
      </c>
      <c r="B401" s="5">
        <f t="shared" si="1"/>
        <v>398</v>
      </c>
      <c r="C401" s="5">
        <v>1.0</v>
      </c>
      <c r="D401" s="6">
        <f t="shared" si="2"/>
        <v>0.3010299957</v>
      </c>
      <c r="G401" s="6">
        <f t="shared" si="3"/>
        <v>0.0000001009655397</v>
      </c>
      <c r="H401" s="6">
        <f t="shared" si="4"/>
        <v>0.0003115284686</v>
      </c>
      <c r="J401" s="6">
        <f t="shared" si="5"/>
        <v>3207.979819</v>
      </c>
    </row>
    <row r="402">
      <c r="A402" s="2" t="s">
        <v>697</v>
      </c>
      <c r="B402" s="5">
        <f t="shared" si="1"/>
        <v>399</v>
      </c>
      <c r="C402" s="5">
        <v>1.0</v>
      </c>
      <c r="D402" s="6">
        <f t="shared" si="2"/>
        <v>0.3010299957</v>
      </c>
      <c r="G402" s="6">
        <f t="shared" si="3"/>
        <v>0.0000001002860782</v>
      </c>
      <c r="H402" s="6">
        <f t="shared" si="4"/>
        <v>0.0003094319948</v>
      </c>
      <c r="J402" s="6">
        <f t="shared" si="5"/>
        <v>3229.728175</v>
      </c>
    </row>
    <row r="403">
      <c r="A403" s="2" t="s">
        <v>164</v>
      </c>
      <c r="B403" s="5">
        <f t="shared" si="1"/>
        <v>400</v>
      </c>
      <c r="C403" s="5">
        <v>1.0</v>
      </c>
      <c r="D403" s="6">
        <f t="shared" si="2"/>
        <v>0.3010299957</v>
      </c>
      <c r="G403" s="6">
        <f t="shared" si="3"/>
        <v>0.00000009961287282</v>
      </c>
      <c r="H403" s="6">
        <f t="shared" si="4"/>
        <v>0.0003073548244</v>
      </c>
      <c r="J403" s="6">
        <f t="shared" si="5"/>
        <v>3251.568889</v>
      </c>
    </row>
    <row r="404">
      <c r="A404" s="2" t="s">
        <v>698</v>
      </c>
      <c r="B404" s="5">
        <f t="shared" si="1"/>
        <v>401</v>
      </c>
      <c r="C404" s="5">
        <v>1.0</v>
      </c>
      <c r="D404" s="6">
        <f t="shared" si="2"/>
        <v>0.3010299957</v>
      </c>
      <c r="G404" s="6">
        <f t="shared" si="3"/>
        <v>0.00000009894585063</v>
      </c>
      <c r="H404" s="6">
        <f t="shared" si="4"/>
        <v>0.0003052967321</v>
      </c>
      <c r="J404" s="6">
        <f t="shared" si="5"/>
        <v>3273.50212</v>
      </c>
    </row>
    <row r="405">
      <c r="A405" s="2" t="s">
        <v>699</v>
      </c>
      <c r="B405" s="5">
        <f t="shared" si="1"/>
        <v>402</v>
      </c>
      <c r="C405" s="5">
        <v>1.0</v>
      </c>
      <c r="D405" s="6">
        <f t="shared" si="2"/>
        <v>0.3010299957</v>
      </c>
      <c r="G405" s="6">
        <f t="shared" si="3"/>
        <v>0.0000000982849396</v>
      </c>
      <c r="H405" s="6">
        <f t="shared" si="4"/>
        <v>0.0003032574957</v>
      </c>
      <c r="J405" s="6">
        <f t="shared" si="5"/>
        <v>3295.528029</v>
      </c>
    </row>
    <row r="406">
      <c r="A406" s="2" t="s">
        <v>108</v>
      </c>
      <c r="B406" s="5">
        <f t="shared" si="1"/>
        <v>403</v>
      </c>
      <c r="C406" s="5">
        <v>1.0</v>
      </c>
      <c r="D406" s="6">
        <f t="shared" si="2"/>
        <v>0.3010299957</v>
      </c>
      <c r="G406" s="6">
        <f t="shared" si="3"/>
        <v>0.00000009763006874</v>
      </c>
      <c r="H406" s="6">
        <f t="shared" si="4"/>
        <v>0.0003012368962</v>
      </c>
      <c r="J406" s="6">
        <f t="shared" si="5"/>
        <v>3317.646774</v>
      </c>
    </row>
    <row r="407">
      <c r="A407" s="2" t="s">
        <v>185</v>
      </c>
      <c r="B407" s="5">
        <f t="shared" si="1"/>
        <v>404</v>
      </c>
      <c r="C407" s="5">
        <v>1.0</v>
      </c>
      <c r="D407" s="6">
        <f t="shared" si="2"/>
        <v>0.3010299957</v>
      </c>
      <c r="G407" s="6">
        <f t="shared" si="3"/>
        <v>0.00000009698116806</v>
      </c>
      <c r="H407" s="6">
        <f t="shared" si="4"/>
        <v>0.0002992347177</v>
      </c>
      <c r="J407" s="6">
        <f t="shared" si="5"/>
        <v>3339.858516</v>
      </c>
    </row>
    <row r="408">
      <c r="A408" s="2" t="s">
        <v>700</v>
      </c>
      <c r="B408" s="5">
        <f t="shared" si="1"/>
        <v>405</v>
      </c>
      <c r="C408" s="5">
        <v>1.0</v>
      </c>
      <c r="D408" s="6">
        <f t="shared" si="2"/>
        <v>0.3010299957</v>
      </c>
      <c r="G408" s="6">
        <f t="shared" si="3"/>
        <v>0.00000009633816857</v>
      </c>
      <c r="H408" s="6">
        <f t="shared" si="4"/>
        <v>0.0002972507473</v>
      </c>
      <c r="J408" s="6">
        <f t="shared" si="5"/>
        <v>3362.163413</v>
      </c>
    </row>
    <row r="409">
      <c r="A409" s="2" t="s">
        <v>701</v>
      </c>
      <c r="B409" s="5">
        <f t="shared" si="1"/>
        <v>406</v>
      </c>
      <c r="C409" s="5">
        <v>1.0</v>
      </c>
      <c r="D409" s="6">
        <f t="shared" si="2"/>
        <v>0.3010299957</v>
      </c>
      <c r="G409" s="6">
        <f t="shared" si="3"/>
        <v>0.00000009570100223</v>
      </c>
      <c r="H409" s="6">
        <f t="shared" si="4"/>
        <v>0.0002952847749</v>
      </c>
      <c r="J409" s="6">
        <f t="shared" si="5"/>
        <v>3384.561625</v>
      </c>
    </row>
    <row r="410">
      <c r="A410" s="2" t="s">
        <v>702</v>
      </c>
      <c r="B410" s="5">
        <f t="shared" si="1"/>
        <v>407</v>
      </c>
      <c r="C410" s="5">
        <v>1.0</v>
      </c>
      <c r="D410" s="6">
        <f t="shared" si="2"/>
        <v>0.3010299957</v>
      </c>
      <c r="G410" s="6">
        <f t="shared" si="3"/>
        <v>0.00000009506960194</v>
      </c>
      <c r="H410" s="6">
        <f t="shared" si="4"/>
        <v>0.0002933365938</v>
      </c>
      <c r="J410" s="6">
        <f t="shared" si="5"/>
        <v>3407.053311</v>
      </c>
    </row>
    <row r="411">
      <c r="A411" s="2" t="s">
        <v>703</v>
      </c>
      <c r="B411" s="5">
        <f t="shared" si="1"/>
        <v>408</v>
      </c>
      <c r="C411" s="5">
        <v>1.0</v>
      </c>
      <c r="D411" s="6">
        <f t="shared" si="2"/>
        <v>0.3010299957</v>
      </c>
      <c r="G411" s="6">
        <f t="shared" si="3"/>
        <v>0.00000009444390155</v>
      </c>
      <c r="H411" s="6">
        <f t="shared" si="4"/>
        <v>0.0002914059996</v>
      </c>
      <c r="J411" s="6">
        <f t="shared" si="5"/>
        <v>3429.638629</v>
      </c>
    </row>
    <row r="412">
      <c r="A412" s="2" t="s">
        <v>704</v>
      </c>
      <c r="B412" s="5">
        <f t="shared" si="1"/>
        <v>409</v>
      </c>
      <c r="C412" s="5">
        <v>1.0</v>
      </c>
      <c r="D412" s="6">
        <f t="shared" si="2"/>
        <v>0.3010299957</v>
      </c>
      <c r="G412" s="6">
        <f t="shared" si="3"/>
        <v>0.00000009382383582</v>
      </c>
      <c r="H412" s="6">
        <f t="shared" si="4"/>
        <v>0.0002894927911</v>
      </c>
      <c r="J412" s="6">
        <f t="shared" si="5"/>
        <v>3452.31774</v>
      </c>
    </row>
    <row r="413">
      <c r="A413" s="2" t="s">
        <v>705</v>
      </c>
      <c r="B413" s="5">
        <f t="shared" si="1"/>
        <v>410</v>
      </c>
      <c r="C413" s="5">
        <v>1.0</v>
      </c>
      <c r="D413" s="6">
        <f t="shared" si="2"/>
        <v>0.3010299957</v>
      </c>
      <c r="G413" s="6">
        <f t="shared" si="3"/>
        <v>0.00000009320934042</v>
      </c>
      <c r="H413" s="6">
        <f t="shared" si="4"/>
        <v>0.0002875967698</v>
      </c>
      <c r="J413" s="6">
        <f t="shared" si="5"/>
        <v>3475.090801</v>
      </c>
    </row>
    <row r="414">
      <c r="A414" s="2" t="s">
        <v>99</v>
      </c>
      <c r="B414" s="5">
        <f t="shared" si="1"/>
        <v>411</v>
      </c>
      <c r="C414" s="5">
        <v>1.0</v>
      </c>
      <c r="D414" s="6">
        <f t="shared" si="2"/>
        <v>0.3010299957</v>
      </c>
      <c r="G414" s="6">
        <f t="shared" si="3"/>
        <v>0.00000009260035191</v>
      </c>
      <c r="H414" s="6">
        <f t="shared" si="4"/>
        <v>0.00028571774</v>
      </c>
      <c r="J414" s="6">
        <f t="shared" si="5"/>
        <v>3497.957971</v>
      </c>
    </row>
    <row r="415">
      <c r="A415" s="2" t="s">
        <v>706</v>
      </c>
      <c r="B415" s="5">
        <f t="shared" si="1"/>
        <v>412</v>
      </c>
      <c r="C415" s="5">
        <v>1.0</v>
      </c>
      <c r="D415" s="6">
        <f t="shared" si="2"/>
        <v>0.3010299957</v>
      </c>
      <c r="G415" s="6">
        <f t="shared" si="3"/>
        <v>0.00000009199680771</v>
      </c>
      <c r="H415" s="6">
        <f t="shared" si="4"/>
        <v>0.0002838555086</v>
      </c>
      <c r="J415" s="6">
        <f t="shared" si="5"/>
        <v>3520.919409</v>
      </c>
    </row>
    <row r="416">
      <c r="A416" s="2" t="s">
        <v>707</v>
      </c>
      <c r="B416" s="5">
        <f t="shared" si="1"/>
        <v>413</v>
      </c>
      <c r="C416" s="5">
        <v>1.0</v>
      </c>
      <c r="D416" s="6">
        <f t="shared" si="2"/>
        <v>0.3010299957</v>
      </c>
      <c r="G416" s="6">
        <f t="shared" si="3"/>
        <v>0.00000009139864612</v>
      </c>
      <c r="H416" s="6">
        <f t="shared" si="4"/>
        <v>0.0002820098852</v>
      </c>
      <c r="J416" s="6">
        <f t="shared" si="5"/>
        <v>3543.975273</v>
      </c>
    </row>
    <row r="417">
      <c r="A417" s="2" t="s">
        <v>708</v>
      </c>
      <c r="B417" s="5">
        <f t="shared" si="1"/>
        <v>414</v>
      </c>
      <c r="C417" s="5">
        <v>1.0</v>
      </c>
      <c r="D417" s="6">
        <f t="shared" si="2"/>
        <v>0.3010299957</v>
      </c>
      <c r="G417" s="6">
        <f t="shared" si="3"/>
        <v>0.00000009080580627</v>
      </c>
      <c r="H417" s="6">
        <f t="shared" si="4"/>
        <v>0.0002801806819</v>
      </c>
      <c r="J417" s="6">
        <f t="shared" si="5"/>
        <v>3567.125721</v>
      </c>
    </row>
    <row r="418">
      <c r="A418" s="2" t="s">
        <v>709</v>
      </c>
      <c r="B418" s="5">
        <f t="shared" si="1"/>
        <v>415</v>
      </c>
      <c r="C418" s="5">
        <v>1.0</v>
      </c>
      <c r="D418" s="6">
        <f t="shared" si="2"/>
        <v>0.3010299957</v>
      </c>
      <c r="G418" s="6">
        <f t="shared" si="3"/>
        <v>0.00000009021822813</v>
      </c>
      <c r="H418" s="6">
        <f t="shared" si="4"/>
        <v>0.0002783677137</v>
      </c>
      <c r="J418" s="6">
        <f t="shared" si="5"/>
        <v>3590.370912</v>
      </c>
    </row>
    <row r="419">
      <c r="A419" s="2" t="s">
        <v>710</v>
      </c>
      <c r="B419" s="5">
        <f t="shared" si="1"/>
        <v>416</v>
      </c>
      <c r="C419" s="5">
        <v>1.0</v>
      </c>
      <c r="D419" s="6">
        <f t="shared" si="2"/>
        <v>0.3010299957</v>
      </c>
      <c r="G419" s="6">
        <f t="shared" si="3"/>
        <v>0.00000008963585249</v>
      </c>
      <c r="H419" s="6">
        <f t="shared" si="4"/>
        <v>0.0002765707977</v>
      </c>
      <c r="J419" s="6">
        <f t="shared" si="5"/>
        <v>3613.711003</v>
      </c>
    </row>
    <row r="420">
      <c r="A420" s="2" t="s">
        <v>116</v>
      </c>
      <c r="B420" s="5">
        <f t="shared" si="1"/>
        <v>417</v>
      </c>
      <c r="C420" s="5">
        <v>1.0</v>
      </c>
      <c r="D420" s="6">
        <f t="shared" si="2"/>
        <v>0.3010299957</v>
      </c>
      <c r="G420" s="6">
        <f t="shared" si="3"/>
        <v>0.00000008905862095</v>
      </c>
      <c r="H420" s="6">
        <f t="shared" si="4"/>
        <v>0.0002747897538</v>
      </c>
      <c r="J420" s="6">
        <f t="shared" si="5"/>
        <v>3637.146153</v>
      </c>
    </row>
    <row r="421">
      <c r="A421" s="2" t="s">
        <v>711</v>
      </c>
      <c r="B421" s="5">
        <f t="shared" si="1"/>
        <v>418</v>
      </c>
      <c r="C421" s="5">
        <v>1.0</v>
      </c>
      <c r="D421" s="6">
        <f t="shared" si="2"/>
        <v>0.3010299957</v>
      </c>
      <c r="G421" s="6">
        <f t="shared" si="3"/>
        <v>0.0000000884864759</v>
      </c>
      <c r="H421" s="6">
        <f t="shared" si="4"/>
        <v>0.0002730244043</v>
      </c>
      <c r="J421" s="6">
        <f t="shared" si="5"/>
        <v>3660.676519</v>
      </c>
    </row>
    <row r="422">
      <c r="A422" s="2" t="s">
        <v>157</v>
      </c>
      <c r="B422" s="5">
        <f t="shared" si="1"/>
        <v>419</v>
      </c>
      <c r="C422" s="5">
        <v>1.0</v>
      </c>
      <c r="D422" s="6">
        <f t="shared" si="2"/>
        <v>0.3010299957</v>
      </c>
      <c r="G422" s="6">
        <f t="shared" si="3"/>
        <v>0.00000008791936051</v>
      </c>
      <c r="H422" s="6">
        <f t="shared" si="4"/>
        <v>0.0002712745737</v>
      </c>
      <c r="J422" s="6">
        <f t="shared" si="5"/>
        <v>3684.302258</v>
      </c>
    </row>
    <row r="423">
      <c r="A423" s="2" t="s">
        <v>712</v>
      </c>
      <c r="B423" s="5">
        <f t="shared" si="1"/>
        <v>420</v>
      </c>
      <c r="C423" s="5">
        <v>1.0</v>
      </c>
      <c r="D423" s="6">
        <f t="shared" si="2"/>
        <v>0.3010299957</v>
      </c>
      <c r="G423" s="6">
        <f t="shared" si="3"/>
        <v>0.00000008735721871</v>
      </c>
      <c r="H423" s="6">
        <f t="shared" si="4"/>
        <v>0.0002695400891</v>
      </c>
      <c r="J423" s="6">
        <f t="shared" si="5"/>
        <v>3708.02353</v>
      </c>
    </row>
    <row r="424">
      <c r="A424" s="2" t="s">
        <v>713</v>
      </c>
      <c r="B424" s="5">
        <f t="shared" si="1"/>
        <v>421</v>
      </c>
      <c r="C424" s="5">
        <v>1.0</v>
      </c>
      <c r="D424" s="6">
        <f t="shared" si="2"/>
        <v>0.3010299957</v>
      </c>
      <c r="G424" s="6">
        <f t="shared" si="3"/>
        <v>0.0000000867999952</v>
      </c>
      <c r="H424" s="6">
        <f t="shared" si="4"/>
        <v>0.0002678207798</v>
      </c>
      <c r="J424" s="6">
        <f t="shared" si="5"/>
        <v>3731.84049</v>
      </c>
    </row>
    <row r="425">
      <c r="A425" s="2" t="s">
        <v>202</v>
      </c>
      <c r="B425" s="5">
        <f t="shared" si="1"/>
        <v>422</v>
      </c>
      <c r="C425" s="5">
        <v>1.0</v>
      </c>
      <c r="D425" s="6">
        <f t="shared" si="2"/>
        <v>0.3010299957</v>
      </c>
      <c r="G425" s="6">
        <f t="shared" si="3"/>
        <v>0.00000008624763542</v>
      </c>
      <c r="H425" s="6">
        <f t="shared" si="4"/>
        <v>0.0002661164776</v>
      </c>
      <c r="J425" s="6">
        <f t="shared" si="5"/>
        <v>3755.753296</v>
      </c>
    </row>
    <row r="426">
      <c r="A426" s="2" t="s">
        <v>714</v>
      </c>
      <c r="B426" s="5">
        <f t="shared" si="1"/>
        <v>423</v>
      </c>
      <c r="C426" s="5">
        <v>1.0</v>
      </c>
      <c r="D426" s="6">
        <f t="shared" si="2"/>
        <v>0.3010299957</v>
      </c>
      <c r="G426" s="6">
        <f t="shared" si="3"/>
        <v>0.00000008570008555</v>
      </c>
      <c r="H426" s="6">
        <f t="shared" si="4"/>
        <v>0.0002644270163</v>
      </c>
      <c r="J426" s="6">
        <f t="shared" si="5"/>
        <v>3779.762106</v>
      </c>
    </row>
    <row r="427">
      <c r="A427" s="2" t="s">
        <v>715</v>
      </c>
      <c r="B427" s="5">
        <f t="shared" si="1"/>
        <v>424</v>
      </c>
      <c r="C427" s="5">
        <v>1.0</v>
      </c>
      <c r="D427" s="6">
        <f t="shared" si="2"/>
        <v>0.3010299957</v>
      </c>
      <c r="G427" s="6">
        <f t="shared" si="3"/>
        <v>0.00000008515729247</v>
      </c>
      <c r="H427" s="6">
        <f t="shared" si="4"/>
        <v>0.000262752232</v>
      </c>
      <c r="J427" s="6">
        <f t="shared" si="5"/>
        <v>3803.867076</v>
      </c>
    </row>
    <row r="428">
      <c r="A428" s="2" t="s">
        <v>716</v>
      </c>
      <c r="B428" s="5">
        <f t="shared" si="1"/>
        <v>425</v>
      </c>
      <c r="C428" s="5">
        <v>1.0</v>
      </c>
      <c r="D428" s="6">
        <f t="shared" si="2"/>
        <v>0.3010299957</v>
      </c>
      <c r="G428" s="6">
        <f t="shared" si="3"/>
        <v>0.00000008461920379</v>
      </c>
      <c r="H428" s="6">
        <f t="shared" si="4"/>
        <v>0.0002610919631</v>
      </c>
      <c r="J428" s="6">
        <f t="shared" si="5"/>
        <v>3828.068364</v>
      </c>
    </row>
    <row r="429">
      <c r="A429" s="2" t="s">
        <v>340</v>
      </c>
      <c r="B429" s="5">
        <f t="shared" si="1"/>
        <v>426</v>
      </c>
      <c r="C429" s="5">
        <v>1.0</v>
      </c>
      <c r="D429" s="6">
        <f t="shared" si="2"/>
        <v>0.3010299957</v>
      </c>
      <c r="G429" s="6">
        <f t="shared" si="3"/>
        <v>0.0000000840857678</v>
      </c>
      <c r="H429" s="6">
        <f t="shared" si="4"/>
        <v>0.0002594460501</v>
      </c>
      <c r="J429" s="6">
        <f t="shared" si="5"/>
        <v>3852.366127</v>
      </c>
    </row>
    <row r="430">
      <c r="A430" s="2" t="s">
        <v>717</v>
      </c>
      <c r="B430" s="5">
        <f t="shared" si="1"/>
        <v>427</v>
      </c>
      <c r="C430" s="5">
        <v>1.0</v>
      </c>
      <c r="D430" s="6">
        <f t="shared" si="2"/>
        <v>0.3010299957</v>
      </c>
      <c r="G430" s="6">
        <f t="shared" si="3"/>
        <v>0.00000008355693351</v>
      </c>
      <c r="H430" s="6">
        <f t="shared" si="4"/>
        <v>0.0002578143356</v>
      </c>
      <c r="J430" s="6">
        <f t="shared" si="5"/>
        <v>3876.76052</v>
      </c>
    </row>
    <row r="431">
      <c r="A431" s="2" t="s">
        <v>718</v>
      </c>
      <c r="B431" s="5">
        <f t="shared" si="1"/>
        <v>428</v>
      </c>
      <c r="C431" s="5">
        <v>1.0</v>
      </c>
      <c r="D431" s="6">
        <f t="shared" si="2"/>
        <v>0.3010299957</v>
      </c>
      <c r="G431" s="6">
        <f t="shared" si="3"/>
        <v>0.00000008303265057</v>
      </c>
      <c r="H431" s="6">
        <f t="shared" si="4"/>
        <v>0.0002561966642</v>
      </c>
      <c r="J431" s="6">
        <f t="shared" si="5"/>
        <v>3901.251702</v>
      </c>
    </row>
    <row r="432">
      <c r="A432" s="2" t="s">
        <v>719</v>
      </c>
      <c r="B432" s="5">
        <f t="shared" si="1"/>
        <v>429</v>
      </c>
      <c r="C432" s="5">
        <v>1.0</v>
      </c>
      <c r="D432" s="6">
        <f t="shared" si="2"/>
        <v>0.3010299957</v>
      </c>
      <c r="G432" s="6">
        <f t="shared" si="3"/>
        <v>0.00000008251286931</v>
      </c>
      <c r="H432" s="6">
        <f t="shared" si="4"/>
        <v>0.0002545928828</v>
      </c>
      <c r="J432" s="6">
        <f t="shared" si="5"/>
        <v>3925.839827</v>
      </c>
    </row>
    <row r="433">
      <c r="A433" s="2" t="s">
        <v>720</v>
      </c>
      <c r="B433" s="5">
        <f t="shared" si="1"/>
        <v>430</v>
      </c>
      <c r="C433" s="5">
        <v>1.0</v>
      </c>
      <c r="D433" s="6">
        <f t="shared" si="2"/>
        <v>0.3010299957</v>
      </c>
      <c r="G433" s="6">
        <f t="shared" si="3"/>
        <v>0.00000008199754073</v>
      </c>
      <c r="H433" s="6">
        <f t="shared" si="4"/>
        <v>0.0002530028401</v>
      </c>
      <c r="J433" s="6">
        <f t="shared" si="5"/>
        <v>3950.525054</v>
      </c>
    </row>
    <row r="434">
      <c r="A434" s="2" t="s">
        <v>502</v>
      </c>
      <c r="B434" s="5">
        <f t="shared" si="1"/>
        <v>431</v>
      </c>
      <c r="C434" s="5">
        <v>1.0</v>
      </c>
      <c r="D434" s="6">
        <f t="shared" si="2"/>
        <v>0.3010299957</v>
      </c>
      <c r="G434" s="6">
        <f t="shared" si="3"/>
        <v>0.00000008148661645</v>
      </c>
      <c r="H434" s="6">
        <f t="shared" si="4"/>
        <v>0.0002514263868</v>
      </c>
      <c r="J434" s="6">
        <f t="shared" si="5"/>
        <v>3975.307537</v>
      </c>
    </row>
    <row r="435">
      <c r="A435" s="2" t="s">
        <v>721</v>
      </c>
      <c r="B435" s="5">
        <f t="shared" si="1"/>
        <v>432</v>
      </c>
      <c r="C435" s="5">
        <v>1.0</v>
      </c>
      <c r="D435" s="6">
        <f t="shared" si="2"/>
        <v>0.3010299957</v>
      </c>
      <c r="G435" s="6">
        <f t="shared" si="3"/>
        <v>0.00000008098004876</v>
      </c>
      <c r="H435" s="6">
        <f t="shared" si="4"/>
        <v>0.0002498633757</v>
      </c>
      <c r="J435" s="6">
        <f t="shared" si="5"/>
        <v>4000.187434</v>
      </c>
    </row>
    <row r="436">
      <c r="A436" s="2" t="s">
        <v>722</v>
      </c>
      <c r="B436" s="5">
        <f t="shared" si="1"/>
        <v>433</v>
      </c>
      <c r="C436" s="5">
        <v>1.0</v>
      </c>
      <c r="D436" s="6">
        <f t="shared" si="2"/>
        <v>0.3010299957</v>
      </c>
      <c r="G436" s="6">
        <f t="shared" si="3"/>
        <v>0.00000008047779053</v>
      </c>
      <c r="H436" s="6">
        <f t="shared" si="4"/>
        <v>0.0002483136614</v>
      </c>
      <c r="J436" s="6">
        <f t="shared" si="5"/>
        <v>4025.164901</v>
      </c>
    </row>
    <row r="437">
      <c r="A437" s="2" t="s">
        <v>723</v>
      </c>
      <c r="B437" s="5">
        <f t="shared" si="1"/>
        <v>434</v>
      </c>
      <c r="C437" s="5">
        <v>1.0</v>
      </c>
      <c r="D437" s="6">
        <f t="shared" si="2"/>
        <v>0.3010299957</v>
      </c>
      <c r="G437" s="6">
        <f t="shared" si="3"/>
        <v>0.0000000799797953</v>
      </c>
      <c r="H437" s="6">
        <f t="shared" si="4"/>
        <v>0.0002467771006</v>
      </c>
      <c r="J437" s="6">
        <f t="shared" si="5"/>
        <v>4050.240092</v>
      </c>
    </row>
    <row r="438">
      <c r="A438" s="2" t="s">
        <v>724</v>
      </c>
      <c r="B438" s="5">
        <f t="shared" si="1"/>
        <v>435</v>
      </c>
      <c r="C438" s="5">
        <v>1.0</v>
      </c>
      <c r="D438" s="6">
        <f t="shared" si="2"/>
        <v>0.3010299957</v>
      </c>
      <c r="G438" s="6">
        <f t="shared" si="3"/>
        <v>0.00000007948601716</v>
      </c>
      <c r="H438" s="6">
        <f t="shared" si="4"/>
        <v>0.0002452535516</v>
      </c>
      <c r="J438" s="6">
        <f t="shared" si="5"/>
        <v>4075.413165</v>
      </c>
    </row>
    <row r="439">
      <c r="A439" s="2" t="s">
        <v>725</v>
      </c>
      <c r="B439" s="5">
        <f t="shared" si="1"/>
        <v>436</v>
      </c>
      <c r="C439" s="5">
        <v>1.0</v>
      </c>
      <c r="D439" s="6">
        <f t="shared" si="2"/>
        <v>0.3010299957</v>
      </c>
      <c r="G439" s="6">
        <f t="shared" si="3"/>
        <v>0.00000007899641086</v>
      </c>
      <c r="H439" s="6">
        <f t="shared" si="4"/>
        <v>0.0002437428748</v>
      </c>
      <c r="J439" s="6">
        <f t="shared" si="5"/>
        <v>4100.684275</v>
      </c>
    </row>
    <row r="440">
      <c r="A440" s="2" t="s">
        <v>726</v>
      </c>
      <c r="B440" s="5">
        <f t="shared" si="1"/>
        <v>437</v>
      </c>
      <c r="C440" s="5">
        <v>1.0</v>
      </c>
      <c r="D440" s="6">
        <f t="shared" si="2"/>
        <v>0.3010299957</v>
      </c>
      <c r="G440" s="6">
        <f t="shared" si="3"/>
        <v>0.00000007851093168</v>
      </c>
      <c r="H440" s="6">
        <f t="shared" si="4"/>
        <v>0.0002422449321</v>
      </c>
      <c r="J440" s="6">
        <f t="shared" si="5"/>
        <v>4126.053577</v>
      </c>
    </row>
    <row r="441">
      <c r="A441" s="2" t="s">
        <v>727</v>
      </c>
      <c r="B441" s="5">
        <f t="shared" si="1"/>
        <v>438</v>
      </c>
      <c r="C441" s="5">
        <v>1.0</v>
      </c>
      <c r="D441" s="6">
        <f t="shared" si="2"/>
        <v>0.3010299957</v>
      </c>
      <c r="G441" s="6">
        <f t="shared" si="3"/>
        <v>0.00000007802953551</v>
      </c>
      <c r="H441" s="6">
        <f t="shared" si="4"/>
        <v>0.0002407595876</v>
      </c>
      <c r="J441" s="6">
        <f t="shared" si="5"/>
        <v>4151.521227</v>
      </c>
    </row>
    <row r="442">
      <c r="A442" s="2" t="s">
        <v>728</v>
      </c>
      <c r="B442" s="5">
        <f t="shared" si="1"/>
        <v>439</v>
      </c>
      <c r="C442" s="5">
        <v>1.0</v>
      </c>
      <c r="D442" s="6">
        <f t="shared" si="2"/>
        <v>0.3010299957</v>
      </c>
      <c r="G442" s="6">
        <f t="shared" si="3"/>
        <v>0.00000007755217882</v>
      </c>
      <c r="H442" s="6">
        <f t="shared" si="4"/>
        <v>0.0002392867069</v>
      </c>
      <c r="J442" s="6">
        <f t="shared" si="5"/>
        <v>4177.087381</v>
      </c>
    </row>
    <row r="443">
      <c r="A443" s="2" t="s">
        <v>729</v>
      </c>
      <c r="B443" s="5">
        <f t="shared" si="1"/>
        <v>440</v>
      </c>
      <c r="C443" s="5">
        <v>1.0</v>
      </c>
      <c r="D443" s="6">
        <f t="shared" si="2"/>
        <v>0.3010299957</v>
      </c>
      <c r="G443" s="6">
        <f t="shared" si="3"/>
        <v>0.00000007707881861</v>
      </c>
      <c r="H443" s="6">
        <f t="shared" si="4"/>
        <v>0.0002378261573</v>
      </c>
      <c r="J443" s="6">
        <f t="shared" si="5"/>
        <v>4202.752194</v>
      </c>
    </row>
    <row r="444">
      <c r="A444" s="2" t="s">
        <v>730</v>
      </c>
      <c r="B444" s="5">
        <f t="shared" si="1"/>
        <v>441</v>
      </c>
      <c r="C444" s="5">
        <v>1.0</v>
      </c>
      <c r="D444" s="6">
        <f t="shared" si="2"/>
        <v>0.3010299957</v>
      </c>
      <c r="G444" s="6">
        <f t="shared" si="3"/>
        <v>0.00000007660941246</v>
      </c>
      <c r="H444" s="6">
        <f t="shared" si="4"/>
        <v>0.0002363778079</v>
      </c>
      <c r="J444" s="6">
        <f t="shared" si="5"/>
        <v>4228.515821</v>
      </c>
    </row>
    <row r="445">
      <c r="A445" s="2" t="s">
        <v>731</v>
      </c>
      <c r="B445" s="5">
        <f t="shared" si="1"/>
        <v>442</v>
      </c>
      <c r="C445" s="5">
        <v>1.0</v>
      </c>
      <c r="D445" s="6">
        <f t="shared" si="2"/>
        <v>0.3010299957</v>
      </c>
      <c r="G445" s="6">
        <f t="shared" si="3"/>
        <v>0.00000007614391849</v>
      </c>
      <c r="H445" s="6">
        <f t="shared" si="4"/>
        <v>0.0002349415295</v>
      </c>
      <c r="J445" s="6">
        <f t="shared" si="5"/>
        <v>4254.378417</v>
      </c>
    </row>
    <row r="446">
      <c r="A446" s="2" t="s">
        <v>732</v>
      </c>
      <c r="B446" s="5">
        <f t="shared" si="1"/>
        <v>443</v>
      </c>
      <c r="C446" s="5">
        <v>1.0</v>
      </c>
      <c r="D446" s="6">
        <f t="shared" si="2"/>
        <v>0.3010299957</v>
      </c>
      <c r="G446" s="6">
        <f t="shared" si="3"/>
        <v>0.00000007568229535</v>
      </c>
      <c r="H446" s="6">
        <f t="shared" si="4"/>
        <v>0.0002335171945</v>
      </c>
      <c r="J446" s="6">
        <f t="shared" si="5"/>
        <v>4280.340137</v>
      </c>
    </row>
    <row r="447">
      <c r="A447" s="2" t="s">
        <v>733</v>
      </c>
      <c r="B447" s="5">
        <f t="shared" si="1"/>
        <v>444</v>
      </c>
      <c r="C447" s="5">
        <v>1.0</v>
      </c>
      <c r="D447" s="6">
        <f t="shared" si="2"/>
        <v>0.3010299957</v>
      </c>
      <c r="G447" s="6">
        <f t="shared" si="3"/>
        <v>0.00000007522450222</v>
      </c>
      <c r="H447" s="6">
        <f t="shared" si="4"/>
        <v>0.000232104677</v>
      </c>
      <c r="J447" s="6">
        <f t="shared" si="5"/>
        <v>4306.401136</v>
      </c>
    </row>
    <row r="448">
      <c r="A448" s="2" t="s">
        <v>734</v>
      </c>
      <c r="B448" s="5">
        <f t="shared" si="1"/>
        <v>445</v>
      </c>
      <c r="C448" s="5">
        <v>1.0</v>
      </c>
      <c r="D448" s="6">
        <f t="shared" si="2"/>
        <v>0.3010299957</v>
      </c>
      <c r="G448" s="6">
        <f t="shared" si="3"/>
        <v>0.00000007477049881</v>
      </c>
      <c r="H448" s="6">
        <f t="shared" si="4"/>
        <v>0.0002307038526</v>
      </c>
      <c r="J448" s="6">
        <f t="shared" si="5"/>
        <v>4332.561568</v>
      </c>
    </row>
    <row r="449">
      <c r="A449" s="2" t="s">
        <v>289</v>
      </c>
      <c r="B449" s="5">
        <f t="shared" si="1"/>
        <v>446</v>
      </c>
      <c r="C449" s="5">
        <v>1.0</v>
      </c>
      <c r="D449" s="6">
        <f t="shared" si="2"/>
        <v>0.3010299957</v>
      </c>
      <c r="G449" s="6">
        <f t="shared" si="3"/>
        <v>0.00000007432024533</v>
      </c>
      <c r="H449" s="6">
        <f t="shared" si="4"/>
        <v>0.0002293145987</v>
      </c>
      <c r="J449" s="6">
        <f t="shared" si="5"/>
        <v>4358.821589</v>
      </c>
    </row>
    <row r="450">
      <c r="A450" s="2" t="s">
        <v>436</v>
      </c>
      <c r="B450" s="5">
        <f t="shared" si="1"/>
        <v>447</v>
      </c>
      <c r="C450" s="5">
        <v>1.0</v>
      </c>
      <c r="D450" s="6">
        <f t="shared" si="2"/>
        <v>0.3010299957</v>
      </c>
      <c r="G450" s="6">
        <f t="shared" si="3"/>
        <v>0.00000007387370251</v>
      </c>
      <c r="H450" s="6">
        <f t="shared" si="4"/>
        <v>0.0002279367939</v>
      </c>
      <c r="J450" s="6">
        <f t="shared" si="5"/>
        <v>4385.181353</v>
      </c>
    </row>
    <row r="451">
      <c r="A451" s="2" t="s">
        <v>735</v>
      </c>
      <c r="B451" s="5">
        <f t="shared" si="1"/>
        <v>448</v>
      </c>
      <c r="C451" s="5">
        <v>1.0</v>
      </c>
      <c r="D451" s="6">
        <f t="shared" si="2"/>
        <v>0.3010299957</v>
      </c>
      <c r="G451" s="6">
        <f t="shared" si="3"/>
        <v>0.00000007343083157</v>
      </c>
      <c r="H451" s="6">
        <f t="shared" si="4"/>
        <v>0.0002265703187</v>
      </c>
      <c r="J451" s="6">
        <f t="shared" si="5"/>
        <v>4411.641015</v>
      </c>
    </row>
    <row r="452">
      <c r="A452" s="2" t="s">
        <v>736</v>
      </c>
      <c r="B452" s="5">
        <f t="shared" si="1"/>
        <v>449</v>
      </c>
      <c r="C452" s="5">
        <v>1.0</v>
      </c>
      <c r="D452" s="6">
        <f t="shared" si="2"/>
        <v>0.3010299957</v>
      </c>
      <c r="G452" s="6">
        <f t="shared" si="3"/>
        <v>0.00000007299159422</v>
      </c>
      <c r="H452" s="6">
        <f t="shared" si="4"/>
        <v>0.0002252150549</v>
      </c>
      <c r="J452" s="6">
        <f t="shared" si="5"/>
        <v>4438.200728</v>
      </c>
    </row>
    <row r="453">
      <c r="A453" s="2" t="s">
        <v>737</v>
      </c>
      <c r="B453" s="5">
        <f t="shared" si="1"/>
        <v>450</v>
      </c>
      <c r="C453" s="5">
        <v>1.0</v>
      </c>
      <c r="D453" s="6">
        <f t="shared" si="2"/>
        <v>0.3010299957</v>
      </c>
      <c r="G453" s="6">
        <f t="shared" si="3"/>
        <v>0.00000007255595264</v>
      </c>
      <c r="H453" s="6">
        <f t="shared" si="4"/>
        <v>0.0002238708859</v>
      </c>
      <c r="J453" s="6">
        <f t="shared" si="5"/>
        <v>4464.860647</v>
      </c>
    </row>
    <row r="454">
      <c r="A454" s="2" t="s">
        <v>44</v>
      </c>
      <c r="B454" s="5">
        <f t="shared" si="1"/>
        <v>451</v>
      </c>
      <c r="C454" s="5">
        <v>1.0</v>
      </c>
      <c r="D454" s="6">
        <f t="shared" si="2"/>
        <v>0.3010299957</v>
      </c>
      <c r="G454" s="6">
        <f t="shared" si="3"/>
        <v>0.00000007212386953</v>
      </c>
      <c r="H454" s="6">
        <f t="shared" si="4"/>
        <v>0.0002225376964</v>
      </c>
      <c r="J454" s="6">
        <f t="shared" si="5"/>
        <v>4491.620926</v>
      </c>
    </row>
    <row r="455">
      <c r="A455" s="2" t="s">
        <v>738</v>
      </c>
      <c r="B455" s="5">
        <f t="shared" si="1"/>
        <v>452</v>
      </c>
      <c r="C455" s="5">
        <v>1.0</v>
      </c>
      <c r="D455" s="6">
        <f t="shared" si="2"/>
        <v>0.3010299957</v>
      </c>
      <c r="G455" s="6">
        <f t="shared" si="3"/>
        <v>0.00000007169530801</v>
      </c>
      <c r="H455" s="6">
        <f t="shared" si="4"/>
        <v>0.0002212153728</v>
      </c>
      <c r="J455" s="6">
        <f t="shared" si="5"/>
        <v>4518.481719</v>
      </c>
    </row>
    <row r="456">
      <c r="A456" s="2" t="s">
        <v>739</v>
      </c>
      <c r="B456" s="5">
        <f t="shared" si="1"/>
        <v>453</v>
      </c>
      <c r="C456" s="5">
        <v>1.0</v>
      </c>
      <c r="D456" s="6">
        <f t="shared" si="2"/>
        <v>0.3010299957</v>
      </c>
      <c r="G456" s="6">
        <f t="shared" si="3"/>
        <v>0.00000007127023168</v>
      </c>
      <c r="H456" s="6">
        <f t="shared" si="4"/>
        <v>0.0002199038028</v>
      </c>
      <c r="J456" s="6">
        <f t="shared" si="5"/>
        <v>4545.44318</v>
      </c>
    </row>
    <row r="457">
      <c r="A457" s="2" t="s">
        <v>740</v>
      </c>
      <c r="B457" s="5">
        <f t="shared" si="1"/>
        <v>454</v>
      </c>
      <c r="C457" s="5">
        <v>1.0</v>
      </c>
      <c r="D457" s="6">
        <f t="shared" si="2"/>
        <v>0.3010299957</v>
      </c>
      <c r="G457" s="6">
        <f t="shared" si="3"/>
        <v>0.0000000708486046</v>
      </c>
      <c r="H457" s="6">
        <f t="shared" si="4"/>
        <v>0.0002186028754</v>
      </c>
      <c r="J457" s="6">
        <f t="shared" si="5"/>
        <v>4572.505463</v>
      </c>
    </row>
    <row r="458">
      <c r="A458" s="2" t="s">
        <v>438</v>
      </c>
      <c r="B458" s="5">
        <f t="shared" si="1"/>
        <v>455</v>
      </c>
      <c r="C458" s="5">
        <v>1.0</v>
      </c>
      <c r="D458" s="6">
        <f t="shared" si="2"/>
        <v>0.3010299957</v>
      </c>
      <c r="G458" s="6">
        <f t="shared" si="3"/>
        <v>0.00000007043039129</v>
      </c>
      <c r="H458" s="6">
        <f t="shared" si="4"/>
        <v>0.0002173124811</v>
      </c>
      <c r="J458" s="6">
        <f t="shared" si="5"/>
        <v>4599.668722</v>
      </c>
    </row>
    <row r="459">
      <c r="A459" s="2" t="s">
        <v>741</v>
      </c>
      <c r="B459" s="5">
        <f t="shared" si="1"/>
        <v>456</v>
      </c>
      <c r="C459" s="5">
        <v>1.0</v>
      </c>
      <c r="D459" s="6">
        <f t="shared" si="2"/>
        <v>0.3010299957</v>
      </c>
      <c r="G459" s="6">
        <f t="shared" si="3"/>
        <v>0.00000007001555668</v>
      </c>
      <c r="H459" s="6">
        <f t="shared" si="4"/>
        <v>0.0002160325118</v>
      </c>
      <c r="J459" s="6">
        <f t="shared" si="5"/>
        <v>4626.933109</v>
      </c>
    </row>
    <row r="460">
      <c r="A460" s="2" t="s">
        <v>88</v>
      </c>
      <c r="B460" s="5">
        <f t="shared" si="1"/>
        <v>457</v>
      </c>
      <c r="C460" s="5">
        <v>1.0</v>
      </c>
      <c r="D460" s="6">
        <f t="shared" si="2"/>
        <v>0.3010299957</v>
      </c>
      <c r="G460" s="6">
        <f t="shared" si="3"/>
        <v>0.00000006960406616</v>
      </c>
      <c r="H460" s="6">
        <f t="shared" si="4"/>
        <v>0.0002147628607</v>
      </c>
      <c r="J460" s="6">
        <f t="shared" si="5"/>
        <v>4654.298779</v>
      </c>
    </row>
    <row r="461">
      <c r="A461" s="2" t="s">
        <v>205</v>
      </c>
      <c r="B461" s="5">
        <f t="shared" si="1"/>
        <v>458</v>
      </c>
      <c r="C461" s="5">
        <v>1.0</v>
      </c>
      <c r="D461" s="6">
        <f t="shared" si="2"/>
        <v>0.3010299957</v>
      </c>
      <c r="G461" s="6">
        <f t="shared" si="3"/>
        <v>0.00000006919588554</v>
      </c>
      <c r="H461" s="6">
        <f t="shared" si="4"/>
        <v>0.0002135034223</v>
      </c>
      <c r="J461" s="6">
        <f t="shared" si="5"/>
        <v>4681.765885</v>
      </c>
    </row>
    <row r="462">
      <c r="A462" s="2" t="s">
        <v>382</v>
      </c>
      <c r="B462" s="5">
        <f t="shared" si="1"/>
        <v>459</v>
      </c>
      <c r="C462" s="5">
        <v>1.0</v>
      </c>
      <c r="D462" s="6">
        <f t="shared" si="2"/>
        <v>0.3010299957</v>
      </c>
      <c r="G462" s="6">
        <f t="shared" si="3"/>
        <v>0.00000006879098107</v>
      </c>
      <c r="H462" s="6">
        <f t="shared" si="4"/>
        <v>0.0002122540923</v>
      </c>
      <c r="J462" s="6">
        <f t="shared" si="5"/>
        <v>4709.334581</v>
      </c>
    </row>
    <row r="463">
      <c r="A463" s="2" t="s">
        <v>742</v>
      </c>
      <c r="B463" s="5">
        <f t="shared" si="1"/>
        <v>460</v>
      </c>
      <c r="C463" s="5">
        <v>1.0</v>
      </c>
      <c r="D463" s="6">
        <f t="shared" si="2"/>
        <v>0.3010299957</v>
      </c>
      <c r="G463" s="6">
        <f t="shared" si="3"/>
        <v>0.00000006838931938</v>
      </c>
      <c r="H463" s="6">
        <f t="shared" si="4"/>
        <v>0.000211014768</v>
      </c>
      <c r="J463" s="6">
        <f t="shared" si="5"/>
        <v>4737.005018</v>
      </c>
    </row>
    <row r="464">
      <c r="A464" s="2" t="s">
        <v>743</v>
      </c>
      <c r="B464" s="5">
        <f t="shared" si="1"/>
        <v>461</v>
      </c>
      <c r="C464" s="5">
        <v>1.0</v>
      </c>
      <c r="D464" s="6">
        <f t="shared" si="2"/>
        <v>0.3010299957</v>
      </c>
      <c r="G464" s="6">
        <f t="shared" si="3"/>
        <v>0.00000006799086756</v>
      </c>
      <c r="H464" s="6">
        <f t="shared" si="4"/>
        <v>0.0002097853477</v>
      </c>
      <c r="J464" s="6">
        <f t="shared" si="5"/>
        <v>4764.777352</v>
      </c>
    </row>
    <row r="465">
      <c r="A465" s="2" t="s">
        <v>321</v>
      </c>
      <c r="B465" s="5">
        <f t="shared" si="1"/>
        <v>462</v>
      </c>
      <c r="C465" s="5">
        <v>1.0</v>
      </c>
      <c r="D465" s="6">
        <f t="shared" si="2"/>
        <v>0.3010299957</v>
      </c>
      <c r="G465" s="6">
        <f t="shared" si="3"/>
        <v>0.00000006759559306</v>
      </c>
      <c r="H465" s="6">
        <f t="shared" si="4"/>
        <v>0.000208565731</v>
      </c>
      <c r="J465" s="6">
        <f t="shared" si="5"/>
        <v>4792.651733</v>
      </c>
    </row>
    <row r="466">
      <c r="A466" s="2" t="s">
        <v>744</v>
      </c>
      <c r="B466" s="5">
        <f t="shared" si="1"/>
        <v>463</v>
      </c>
      <c r="C466" s="5">
        <v>1.0</v>
      </c>
      <c r="D466" s="6">
        <f t="shared" si="2"/>
        <v>0.3010299957</v>
      </c>
      <c r="G466" s="6">
        <f t="shared" si="3"/>
        <v>0.00000006720346375</v>
      </c>
      <c r="H466" s="6">
        <f t="shared" si="4"/>
        <v>0.0002073558187</v>
      </c>
      <c r="J466" s="6">
        <f t="shared" si="5"/>
        <v>4820.628316</v>
      </c>
    </row>
    <row r="467">
      <c r="A467" s="2" t="s">
        <v>745</v>
      </c>
      <c r="B467" s="5">
        <f t="shared" si="1"/>
        <v>464</v>
      </c>
      <c r="C467" s="5">
        <v>1.0</v>
      </c>
      <c r="D467" s="6">
        <f t="shared" si="2"/>
        <v>0.3010299957</v>
      </c>
      <c r="G467" s="6">
        <f t="shared" si="3"/>
        <v>0.00000006681444791</v>
      </c>
      <c r="H467" s="6">
        <f t="shared" si="4"/>
        <v>0.000206155513</v>
      </c>
      <c r="J467" s="6">
        <f t="shared" si="5"/>
        <v>4848.707254</v>
      </c>
    </row>
    <row r="468">
      <c r="A468" s="2" t="s">
        <v>746</v>
      </c>
      <c r="B468" s="5">
        <f t="shared" si="1"/>
        <v>465</v>
      </c>
      <c r="C468" s="5">
        <v>1.0</v>
      </c>
      <c r="D468" s="6">
        <f t="shared" si="2"/>
        <v>0.3010299957</v>
      </c>
      <c r="G468" s="6">
        <f t="shared" si="3"/>
        <v>0.00000006642851416</v>
      </c>
      <c r="H468" s="6">
        <f t="shared" si="4"/>
        <v>0.0002049647172</v>
      </c>
      <c r="J468" s="6">
        <f t="shared" si="5"/>
        <v>4876.888698</v>
      </c>
    </row>
    <row r="469">
      <c r="A469" s="7" t="s">
        <v>179</v>
      </c>
      <c r="B469" s="5">
        <f t="shared" si="1"/>
        <v>466</v>
      </c>
      <c r="C469" s="5">
        <v>1.0</v>
      </c>
      <c r="D469" s="6">
        <f t="shared" si="2"/>
        <v>0.3010299957</v>
      </c>
      <c r="G469" s="6">
        <f t="shared" si="3"/>
        <v>0.00000006604563155</v>
      </c>
      <c r="H469" s="6">
        <f t="shared" si="4"/>
        <v>0.0002037833356</v>
      </c>
      <c r="J469" s="6">
        <f t="shared" si="5"/>
        <v>4905.172801</v>
      </c>
    </row>
    <row r="470">
      <c r="A470" s="2" t="s">
        <v>747</v>
      </c>
      <c r="B470" s="5">
        <f t="shared" si="1"/>
        <v>467</v>
      </c>
      <c r="C470" s="5">
        <v>1.0</v>
      </c>
      <c r="D470" s="6">
        <f t="shared" si="2"/>
        <v>0.3010299957</v>
      </c>
      <c r="G470" s="6">
        <f t="shared" si="3"/>
        <v>0.00000006566576949</v>
      </c>
      <c r="H470" s="6">
        <f t="shared" si="4"/>
        <v>0.0002026112738</v>
      </c>
      <c r="J470" s="6">
        <f t="shared" si="5"/>
        <v>4933.559716</v>
      </c>
    </row>
    <row r="471">
      <c r="A471" s="2" t="s">
        <v>748</v>
      </c>
      <c r="B471" s="5">
        <f t="shared" si="1"/>
        <v>468</v>
      </c>
      <c r="C471" s="5">
        <v>1.0</v>
      </c>
      <c r="D471" s="6">
        <f t="shared" si="2"/>
        <v>0.3010299957</v>
      </c>
      <c r="G471" s="6">
        <f t="shared" si="3"/>
        <v>0.00000006528889775</v>
      </c>
      <c r="H471" s="6">
        <f t="shared" si="4"/>
        <v>0.0002014484387</v>
      </c>
      <c r="J471" s="6">
        <f t="shared" si="5"/>
        <v>4962.049595</v>
      </c>
    </row>
    <row r="472">
      <c r="A472" s="2" t="s">
        <v>749</v>
      </c>
      <c r="B472" s="5">
        <f t="shared" si="1"/>
        <v>469</v>
      </c>
      <c r="C472" s="5">
        <v>1.0</v>
      </c>
      <c r="D472" s="6">
        <f t="shared" si="2"/>
        <v>0.3010299957</v>
      </c>
      <c r="G472" s="6">
        <f t="shared" si="3"/>
        <v>0.00000006491498648</v>
      </c>
      <c r="H472" s="6">
        <f t="shared" si="4"/>
        <v>0.0002002947381</v>
      </c>
      <c r="J472" s="6">
        <f t="shared" si="5"/>
        <v>4990.642591</v>
      </c>
    </row>
    <row r="473">
      <c r="A473" s="2" t="s">
        <v>750</v>
      </c>
      <c r="B473" s="5">
        <f t="shared" si="1"/>
        <v>470</v>
      </c>
      <c r="C473" s="5">
        <v>1.0</v>
      </c>
      <c r="D473" s="6">
        <f t="shared" si="2"/>
        <v>0.3010299957</v>
      </c>
      <c r="G473" s="6">
        <f t="shared" si="3"/>
        <v>0.00000006454400619</v>
      </c>
      <c r="H473" s="6">
        <f t="shared" si="4"/>
        <v>0.000199150081</v>
      </c>
      <c r="J473" s="6">
        <f t="shared" si="5"/>
        <v>5019.338856</v>
      </c>
    </row>
    <row r="474">
      <c r="A474" s="2" t="s">
        <v>751</v>
      </c>
      <c r="B474" s="5">
        <f t="shared" si="1"/>
        <v>471</v>
      </c>
      <c r="C474" s="5">
        <v>1.0</v>
      </c>
      <c r="D474" s="6">
        <f t="shared" si="2"/>
        <v>0.3010299957</v>
      </c>
      <c r="G474" s="6">
        <f t="shared" si="3"/>
        <v>0.00000006417592773</v>
      </c>
      <c r="H474" s="6">
        <f t="shared" si="4"/>
        <v>0.0001980143775</v>
      </c>
      <c r="J474" s="6">
        <f t="shared" si="5"/>
        <v>5048.138541</v>
      </c>
    </row>
    <row r="475">
      <c r="A475" s="2" t="s">
        <v>752</v>
      </c>
      <c r="B475" s="5">
        <f t="shared" si="1"/>
        <v>472</v>
      </c>
      <c r="C475" s="5">
        <v>1.0</v>
      </c>
      <c r="D475" s="6">
        <f t="shared" si="2"/>
        <v>0.3010299957</v>
      </c>
      <c r="G475" s="6">
        <f t="shared" si="3"/>
        <v>0.00000006381072233</v>
      </c>
      <c r="H475" s="6">
        <f t="shared" si="4"/>
        <v>0.0001968875387</v>
      </c>
      <c r="J475" s="6">
        <f t="shared" si="5"/>
        <v>5077.041798</v>
      </c>
    </row>
    <row r="476">
      <c r="A476" s="2" t="s">
        <v>753</v>
      </c>
      <c r="B476" s="5">
        <f t="shared" si="1"/>
        <v>473</v>
      </c>
      <c r="C476" s="5">
        <v>1.0</v>
      </c>
      <c r="D476" s="6">
        <f t="shared" si="2"/>
        <v>0.3010299957</v>
      </c>
      <c r="G476" s="6">
        <f t="shared" si="3"/>
        <v>0.00000006344836153</v>
      </c>
      <c r="H476" s="6">
        <f t="shared" si="4"/>
        <v>0.000195769477</v>
      </c>
      <c r="J476" s="6">
        <f t="shared" si="5"/>
        <v>5106.048781</v>
      </c>
    </row>
    <row r="477">
      <c r="A477" s="2" t="s">
        <v>754</v>
      </c>
      <c r="B477" s="5">
        <f t="shared" si="1"/>
        <v>474</v>
      </c>
      <c r="C477" s="5">
        <v>1.0</v>
      </c>
      <c r="D477" s="6">
        <f t="shared" si="2"/>
        <v>0.3010299957</v>
      </c>
      <c r="G477" s="6">
        <f t="shared" si="3"/>
        <v>0.00000006308881724</v>
      </c>
      <c r="H477" s="6">
        <f t="shared" si="4"/>
        <v>0.0001946601056</v>
      </c>
      <c r="J477" s="6">
        <f t="shared" si="5"/>
        <v>5135.159639</v>
      </c>
    </row>
    <row r="478">
      <c r="A478" s="2" t="s">
        <v>755</v>
      </c>
      <c r="B478" s="5">
        <f t="shared" si="1"/>
        <v>475</v>
      </c>
      <c r="C478" s="5">
        <v>1.0</v>
      </c>
      <c r="D478" s="6">
        <f t="shared" si="2"/>
        <v>0.3010299957</v>
      </c>
      <c r="G478" s="6">
        <f t="shared" si="3"/>
        <v>0.00000006273206169</v>
      </c>
      <c r="H478" s="6">
        <f t="shared" si="4"/>
        <v>0.0001935593389</v>
      </c>
      <c r="J478" s="6">
        <f t="shared" si="5"/>
        <v>5164.374525</v>
      </c>
    </row>
    <row r="479">
      <c r="A479" s="2" t="s">
        <v>756</v>
      </c>
      <c r="B479" s="5">
        <f t="shared" si="1"/>
        <v>476</v>
      </c>
      <c r="C479" s="5">
        <v>1.0</v>
      </c>
      <c r="D479" s="6">
        <f t="shared" si="2"/>
        <v>0.3010299957</v>
      </c>
      <c r="G479" s="6">
        <f t="shared" si="3"/>
        <v>0.00000006237806746</v>
      </c>
      <c r="H479" s="6">
        <f t="shared" si="4"/>
        <v>0.0001924670921</v>
      </c>
      <c r="J479" s="6">
        <f t="shared" si="5"/>
        <v>5193.693591</v>
      </c>
    </row>
    <row r="480">
      <c r="A480" s="2" t="s">
        <v>757</v>
      </c>
      <c r="B480" s="5">
        <f t="shared" si="1"/>
        <v>477</v>
      </c>
      <c r="C480" s="5">
        <v>1.0</v>
      </c>
      <c r="D480" s="6">
        <f t="shared" si="2"/>
        <v>0.3010299957</v>
      </c>
      <c r="G480" s="6">
        <f t="shared" si="3"/>
        <v>0.00000006202680743</v>
      </c>
      <c r="H480" s="6">
        <f t="shared" si="4"/>
        <v>0.0001913832817</v>
      </c>
      <c r="J480" s="6">
        <f t="shared" si="5"/>
        <v>5223.116988</v>
      </c>
    </row>
    <row r="481">
      <c r="A481" s="2" t="s">
        <v>758</v>
      </c>
      <c r="B481" s="5">
        <f t="shared" si="1"/>
        <v>478</v>
      </c>
      <c r="C481" s="5">
        <v>1.0</v>
      </c>
      <c r="D481" s="6">
        <f t="shared" si="2"/>
        <v>0.3010299957</v>
      </c>
      <c r="G481" s="6">
        <f t="shared" si="3"/>
        <v>0.00000006167825481</v>
      </c>
      <c r="H481" s="6">
        <f t="shared" si="4"/>
        <v>0.0001903078251</v>
      </c>
      <c r="J481" s="6">
        <f t="shared" si="5"/>
        <v>5252.644867</v>
      </c>
    </row>
    <row r="482">
      <c r="A482" s="2" t="s">
        <v>347</v>
      </c>
      <c r="B482" s="5">
        <f t="shared" si="1"/>
        <v>479</v>
      </c>
      <c r="C482" s="5">
        <v>1.0</v>
      </c>
      <c r="D482" s="6">
        <f t="shared" si="2"/>
        <v>0.3010299957</v>
      </c>
      <c r="G482" s="6">
        <f t="shared" si="3"/>
        <v>0.00000006133238315</v>
      </c>
      <c r="H482" s="6">
        <f t="shared" si="4"/>
        <v>0.0001892406405</v>
      </c>
      <c r="J482" s="6">
        <f t="shared" si="5"/>
        <v>5282.27738</v>
      </c>
    </row>
    <row r="483">
      <c r="A483" s="2" t="s">
        <v>759</v>
      </c>
      <c r="B483" s="5">
        <f t="shared" si="1"/>
        <v>480</v>
      </c>
      <c r="C483" s="5">
        <v>1.0</v>
      </c>
      <c r="D483" s="6">
        <f t="shared" si="2"/>
        <v>0.3010299957</v>
      </c>
      <c r="G483" s="6">
        <f t="shared" si="3"/>
        <v>0.00000006098916629</v>
      </c>
      <c r="H483" s="6">
        <f t="shared" si="4"/>
        <v>0.0001881816472</v>
      </c>
      <c r="J483" s="6">
        <f t="shared" si="5"/>
        <v>5312.014677</v>
      </c>
    </row>
    <row r="484">
      <c r="A484" s="2" t="s">
        <v>760</v>
      </c>
      <c r="B484" s="5">
        <f t="shared" si="1"/>
        <v>481</v>
      </c>
      <c r="C484" s="5">
        <v>1.0</v>
      </c>
      <c r="D484" s="6">
        <f t="shared" si="2"/>
        <v>0.3010299957</v>
      </c>
      <c r="G484" s="6">
        <f t="shared" si="3"/>
        <v>0.00000006064857838</v>
      </c>
      <c r="H484" s="6">
        <f t="shared" si="4"/>
        <v>0.0001871307656</v>
      </c>
      <c r="J484" s="6">
        <f t="shared" si="5"/>
        <v>5341.856911</v>
      </c>
    </row>
    <row r="485">
      <c r="A485" s="2" t="s">
        <v>761</v>
      </c>
      <c r="B485" s="5">
        <f t="shared" si="1"/>
        <v>482</v>
      </c>
      <c r="C485" s="5">
        <v>1.0</v>
      </c>
      <c r="D485" s="6">
        <f t="shared" si="2"/>
        <v>0.3010299957</v>
      </c>
      <c r="G485" s="6">
        <f t="shared" si="3"/>
        <v>0.00000006031059388</v>
      </c>
      <c r="H485" s="6">
        <f t="shared" si="4"/>
        <v>0.0001860879168</v>
      </c>
      <c r="J485" s="6">
        <f t="shared" si="5"/>
        <v>5371.804231</v>
      </c>
    </row>
    <row r="486">
      <c r="A486" s="2" t="s">
        <v>762</v>
      </c>
      <c r="B486" s="5">
        <f t="shared" si="1"/>
        <v>483</v>
      </c>
      <c r="C486" s="5">
        <v>1.0</v>
      </c>
      <c r="D486" s="6">
        <f t="shared" si="2"/>
        <v>0.3010299957</v>
      </c>
      <c r="G486" s="6">
        <f t="shared" si="3"/>
        <v>0.00000005997518756</v>
      </c>
      <c r="H486" s="6">
        <f t="shared" si="4"/>
        <v>0.0001850530229</v>
      </c>
      <c r="J486" s="6">
        <f t="shared" si="5"/>
        <v>5401.856789</v>
      </c>
    </row>
    <row r="487">
      <c r="A487" s="2" t="s">
        <v>763</v>
      </c>
      <c r="B487" s="5">
        <f t="shared" si="1"/>
        <v>484</v>
      </c>
      <c r="C487" s="5">
        <v>1.0</v>
      </c>
      <c r="D487" s="6">
        <f t="shared" si="2"/>
        <v>0.3010299957</v>
      </c>
      <c r="G487" s="6">
        <f t="shared" si="3"/>
        <v>0.00000005964233446</v>
      </c>
      <c r="H487" s="6">
        <f t="shared" si="4"/>
        <v>0.000184026007</v>
      </c>
      <c r="J487" s="6">
        <f t="shared" si="5"/>
        <v>5432.014735</v>
      </c>
    </row>
    <row r="488">
      <c r="A488" s="2" t="s">
        <v>764</v>
      </c>
      <c r="B488" s="5">
        <f t="shared" si="1"/>
        <v>485</v>
      </c>
      <c r="C488" s="5">
        <v>1.0</v>
      </c>
      <c r="D488" s="6">
        <f t="shared" si="2"/>
        <v>0.3010299957</v>
      </c>
      <c r="G488" s="6">
        <f t="shared" si="3"/>
        <v>0.00000005931200995</v>
      </c>
      <c r="H488" s="6">
        <f t="shared" si="4"/>
        <v>0.0001830067931</v>
      </c>
      <c r="J488" s="6">
        <f t="shared" si="5"/>
        <v>5462.27822</v>
      </c>
    </row>
    <row r="489">
      <c r="A489" s="2" t="s">
        <v>765</v>
      </c>
      <c r="B489" s="5">
        <f t="shared" si="1"/>
        <v>486</v>
      </c>
      <c r="C489" s="5">
        <v>1.0</v>
      </c>
      <c r="D489" s="6">
        <f t="shared" si="2"/>
        <v>0.3010299957</v>
      </c>
      <c r="G489" s="6">
        <f t="shared" si="3"/>
        <v>0.00000005898418966</v>
      </c>
      <c r="H489" s="6">
        <f t="shared" si="4"/>
        <v>0.0001819953058</v>
      </c>
      <c r="J489" s="6">
        <f t="shared" si="5"/>
        <v>5492.647395</v>
      </c>
    </row>
    <row r="490">
      <c r="A490" s="2" t="s">
        <v>766</v>
      </c>
      <c r="B490" s="5">
        <f t="shared" si="1"/>
        <v>487</v>
      </c>
      <c r="C490" s="5">
        <v>1.0</v>
      </c>
      <c r="D490" s="6">
        <f t="shared" si="2"/>
        <v>0.3010299957</v>
      </c>
      <c r="G490" s="6">
        <f t="shared" si="3"/>
        <v>0.0000000586588495</v>
      </c>
      <c r="H490" s="6">
        <f t="shared" si="4"/>
        <v>0.000180991471</v>
      </c>
      <c r="J490" s="6">
        <f t="shared" si="5"/>
        <v>5523.122411</v>
      </c>
    </row>
    <row r="491">
      <c r="A491" s="2" t="s">
        <v>767</v>
      </c>
      <c r="B491" s="5">
        <f t="shared" si="1"/>
        <v>488</v>
      </c>
      <c r="C491" s="5">
        <v>1.0</v>
      </c>
      <c r="D491" s="6">
        <f t="shared" si="2"/>
        <v>0.3010299957</v>
      </c>
      <c r="G491" s="6">
        <f t="shared" si="3"/>
        <v>0.00000005833596568</v>
      </c>
      <c r="H491" s="6">
        <f t="shared" si="4"/>
        <v>0.0001799952153</v>
      </c>
      <c r="J491" s="6">
        <f t="shared" si="5"/>
        <v>5553.703417</v>
      </c>
    </row>
    <row r="492">
      <c r="A492" s="2" t="s">
        <v>768</v>
      </c>
      <c r="B492" s="5">
        <f t="shared" si="1"/>
        <v>489</v>
      </c>
      <c r="C492" s="5">
        <v>1.0</v>
      </c>
      <c r="D492" s="6">
        <f t="shared" si="2"/>
        <v>0.3010299957</v>
      </c>
      <c r="G492" s="6">
        <f t="shared" si="3"/>
        <v>0.00000005801551467</v>
      </c>
      <c r="H492" s="6">
        <f t="shared" si="4"/>
        <v>0.0001790064659</v>
      </c>
      <c r="J492" s="6">
        <f t="shared" si="5"/>
        <v>5584.390564</v>
      </c>
    </row>
    <row r="493">
      <c r="A493" s="2" t="s">
        <v>769</v>
      </c>
      <c r="B493" s="5">
        <f t="shared" si="1"/>
        <v>490</v>
      </c>
      <c r="C493" s="5">
        <v>1.0</v>
      </c>
      <c r="D493" s="6">
        <f t="shared" si="2"/>
        <v>0.3010299957</v>
      </c>
      <c r="G493" s="6">
        <f t="shared" si="3"/>
        <v>0.00000005769747323</v>
      </c>
      <c r="H493" s="6">
        <f t="shared" si="4"/>
        <v>0.0001780251513</v>
      </c>
      <c r="J493" s="6">
        <f t="shared" si="5"/>
        <v>5615.184002</v>
      </c>
    </row>
    <row r="494">
      <c r="A494" s="2" t="s">
        <v>770</v>
      </c>
      <c r="B494" s="5">
        <f t="shared" si="1"/>
        <v>491</v>
      </c>
      <c r="C494" s="5">
        <v>1.0</v>
      </c>
      <c r="D494" s="6">
        <f t="shared" si="2"/>
        <v>0.3010299957</v>
      </c>
      <c r="G494" s="6">
        <f t="shared" si="3"/>
        <v>0.00000005738181838</v>
      </c>
      <c r="H494" s="6">
        <f t="shared" si="4"/>
        <v>0.0001770512004</v>
      </c>
      <c r="J494" s="6">
        <f t="shared" si="5"/>
        <v>5646.083881</v>
      </c>
    </row>
    <row r="495">
      <c r="A495" s="2" t="s">
        <v>771</v>
      </c>
      <c r="B495" s="5">
        <f t="shared" si="1"/>
        <v>492</v>
      </c>
      <c r="C495" s="5">
        <v>1.0</v>
      </c>
      <c r="D495" s="6">
        <f t="shared" si="2"/>
        <v>0.3010299957</v>
      </c>
      <c r="G495" s="6">
        <f t="shared" si="3"/>
        <v>0.0000000570685274</v>
      </c>
      <c r="H495" s="6">
        <f t="shared" si="4"/>
        <v>0.0001760845433</v>
      </c>
      <c r="J495" s="6">
        <f t="shared" si="5"/>
        <v>5677.090352</v>
      </c>
    </row>
    <row r="496">
      <c r="A496" s="2" t="s">
        <v>772</v>
      </c>
      <c r="B496" s="5">
        <f t="shared" si="1"/>
        <v>493</v>
      </c>
      <c r="C496" s="5">
        <v>1.0</v>
      </c>
      <c r="D496" s="6">
        <f t="shared" si="2"/>
        <v>0.3010299957</v>
      </c>
      <c r="G496" s="6">
        <f t="shared" si="3"/>
        <v>0.00000005675757784</v>
      </c>
      <c r="H496" s="6">
        <f t="shared" si="4"/>
        <v>0.0001751251106</v>
      </c>
      <c r="J496" s="6">
        <f t="shared" si="5"/>
        <v>5708.203564</v>
      </c>
    </row>
    <row r="497">
      <c r="A497" s="2" t="s">
        <v>773</v>
      </c>
      <c r="B497" s="5">
        <f t="shared" si="1"/>
        <v>494</v>
      </c>
      <c r="C497" s="5">
        <v>1.0</v>
      </c>
      <c r="D497" s="6">
        <f t="shared" si="2"/>
        <v>0.3010299957</v>
      </c>
      <c r="G497" s="6">
        <f t="shared" si="3"/>
        <v>0.0000000564489475</v>
      </c>
      <c r="H497" s="6">
        <f t="shared" si="4"/>
        <v>0.0001741728338</v>
      </c>
      <c r="J497" s="6">
        <f t="shared" si="5"/>
        <v>5739.423667</v>
      </c>
    </row>
    <row r="498">
      <c r="A498" s="2" t="s">
        <v>774</v>
      </c>
      <c r="B498" s="5">
        <f t="shared" si="1"/>
        <v>495</v>
      </c>
      <c r="C498" s="5">
        <v>1.0</v>
      </c>
      <c r="D498" s="6">
        <f t="shared" si="2"/>
        <v>0.3010299957</v>
      </c>
      <c r="G498" s="6">
        <f t="shared" si="3"/>
        <v>0.00000005614261445</v>
      </c>
      <c r="H498" s="6">
        <f t="shared" si="4"/>
        <v>0.0001732276453</v>
      </c>
      <c r="J498" s="6">
        <f t="shared" si="5"/>
        <v>5770.750811</v>
      </c>
    </row>
    <row r="499">
      <c r="A499" s="2" t="s">
        <v>775</v>
      </c>
      <c r="B499" s="5">
        <f t="shared" si="1"/>
        <v>496</v>
      </c>
      <c r="C499" s="5">
        <v>1.0</v>
      </c>
      <c r="D499" s="6">
        <f t="shared" si="2"/>
        <v>0.3010299957</v>
      </c>
      <c r="G499" s="6">
        <f t="shared" si="3"/>
        <v>0.00000005583855698</v>
      </c>
      <c r="H499" s="6">
        <f t="shared" si="4"/>
        <v>0.0001722894782</v>
      </c>
      <c r="J499" s="6">
        <f t="shared" si="5"/>
        <v>5802.185145</v>
      </c>
    </row>
    <row r="500">
      <c r="A500" s="2" t="s">
        <v>776</v>
      </c>
      <c r="B500" s="5">
        <f t="shared" si="1"/>
        <v>497</v>
      </c>
      <c r="C500" s="5">
        <v>1.0</v>
      </c>
      <c r="D500" s="6">
        <f t="shared" si="2"/>
        <v>0.3010299957</v>
      </c>
      <c r="G500" s="6">
        <f t="shared" si="3"/>
        <v>0.00000005553675367</v>
      </c>
      <c r="H500" s="6">
        <f t="shared" si="4"/>
        <v>0.0001713582661</v>
      </c>
      <c r="J500" s="6">
        <f t="shared" si="5"/>
        <v>5833.726819</v>
      </c>
    </row>
    <row r="501">
      <c r="A501" s="2" t="s">
        <v>777</v>
      </c>
      <c r="B501" s="5">
        <f t="shared" si="1"/>
        <v>498</v>
      </c>
      <c r="C501" s="5">
        <v>1.0</v>
      </c>
      <c r="D501" s="6">
        <f t="shared" si="2"/>
        <v>0.3010299957</v>
      </c>
      <c r="G501" s="6">
        <f t="shared" si="3"/>
        <v>0.00000005523718332</v>
      </c>
      <c r="H501" s="6">
        <f t="shared" si="4"/>
        <v>0.0001704339439</v>
      </c>
      <c r="J501" s="6">
        <f t="shared" si="5"/>
        <v>5865.375982</v>
      </c>
    </row>
    <row r="502">
      <c r="A502" s="2" t="s">
        <v>182</v>
      </c>
      <c r="B502" s="5">
        <f t="shared" si="1"/>
        <v>499</v>
      </c>
      <c r="C502" s="5">
        <v>1.0</v>
      </c>
      <c r="D502" s="6">
        <f t="shared" si="2"/>
        <v>0.3010299957</v>
      </c>
      <c r="G502" s="6">
        <f t="shared" si="3"/>
        <v>0.00000005493982497</v>
      </c>
      <c r="H502" s="6">
        <f t="shared" si="4"/>
        <v>0.0001695164468</v>
      </c>
      <c r="J502" s="6">
        <f t="shared" si="5"/>
        <v>5897.132784</v>
      </c>
    </row>
    <row r="503">
      <c r="A503" s="2" t="s">
        <v>778</v>
      </c>
      <c r="B503" s="5">
        <f t="shared" si="1"/>
        <v>500</v>
      </c>
      <c r="C503" s="5">
        <v>1.0</v>
      </c>
      <c r="D503" s="6">
        <f t="shared" si="2"/>
        <v>0.3010299957</v>
      </c>
      <c r="G503" s="6">
        <f t="shared" si="3"/>
        <v>0.0000000546446579</v>
      </c>
      <c r="H503" s="6">
        <f t="shared" si="4"/>
        <v>0.0001686057109</v>
      </c>
      <c r="J503" s="6">
        <f t="shared" si="5"/>
        <v>5928.997375</v>
      </c>
    </row>
    <row r="504">
      <c r="A504" s="2" t="s">
        <v>779</v>
      </c>
      <c r="B504" s="5">
        <f t="shared" si="1"/>
        <v>501</v>
      </c>
      <c r="C504" s="5">
        <v>1.0</v>
      </c>
      <c r="D504" s="6">
        <f t="shared" si="2"/>
        <v>0.3010299957</v>
      </c>
      <c r="G504" s="6">
        <f t="shared" si="3"/>
        <v>0.00000005435166163</v>
      </c>
      <c r="H504" s="6">
        <f t="shared" si="4"/>
        <v>0.0001677016729</v>
      </c>
      <c r="J504" s="6">
        <f t="shared" si="5"/>
        <v>5960.969902</v>
      </c>
    </row>
    <row r="505">
      <c r="A505" s="2" t="s">
        <v>780</v>
      </c>
      <c r="B505" s="5">
        <f t="shared" si="1"/>
        <v>502</v>
      </c>
      <c r="C505" s="5">
        <v>1.0</v>
      </c>
      <c r="D505" s="6">
        <f t="shared" si="2"/>
        <v>0.3010299957</v>
      </c>
      <c r="G505" s="6">
        <f t="shared" si="3"/>
        <v>0.00000005406081591</v>
      </c>
      <c r="H505" s="6">
        <f t="shared" si="4"/>
        <v>0.0001668042705</v>
      </c>
      <c r="J505" s="6">
        <f t="shared" si="5"/>
        <v>5993.050516</v>
      </c>
    </row>
    <row r="506">
      <c r="A506" s="2" t="s">
        <v>781</v>
      </c>
      <c r="B506" s="5">
        <f t="shared" si="1"/>
        <v>503</v>
      </c>
      <c r="C506" s="5">
        <v>1.0</v>
      </c>
      <c r="D506" s="6">
        <f t="shared" si="2"/>
        <v>0.3010299957</v>
      </c>
      <c r="G506" s="6">
        <f t="shared" si="3"/>
        <v>0.00000005377210073</v>
      </c>
      <c r="H506" s="6">
        <f t="shared" si="4"/>
        <v>0.0001659134418</v>
      </c>
      <c r="J506" s="6">
        <f t="shared" si="5"/>
        <v>6025.239365</v>
      </c>
    </row>
    <row r="507">
      <c r="A507" s="2" t="s">
        <v>782</v>
      </c>
      <c r="B507" s="5">
        <f t="shared" si="1"/>
        <v>504</v>
      </c>
      <c r="C507" s="5">
        <v>1.0</v>
      </c>
      <c r="D507" s="6">
        <f t="shared" si="2"/>
        <v>0.3010299957</v>
      </c>
      <c r="G507" s="6">
        <f t="shared" si="3"/>
        <v>0.00000005348549627</v>
      </c>
      <c r="H507" s="6">
        <f t="shared" si="4"/>
        <v>0.0001650291257</v>
      </c>
      <c r="J507" s="6">
        <f t="shared" si="5"/>
        <v>6057.536599</v>
      </c>
    </row>
    <row r="508">
      <c r="A508" s="2" t="s">
        <v>783</v>
      </c>
      <c r="B508" s="5">
        <f t="shared" si="1"/>
        <v>505</v>
      </c>
      <c r="C508" s="5">
        <v>1.0</v>
      </c>
      <c r="D508" s="6">
        <f t="shared" si="2"/>
        <v>0.3010299957</v>
      </c>
      <c r="G508" s="6">
        <f t="shared" si="3"/>
        <v>0.00000005320098298</v>
      </c>
      <c r="H508" s="6">
        <f t="shared" si="4"/>
        <v>0.000164151262</v>
      </c>
      <c r="J508" s="6">
        <f t="shared" si="5"/>
        <v>6089.942365</v>
      </c>
    </row>
    <row r="509">
      <c r="A509" s="2" t="s">
        <v>784</v>
      </c>
      <c r="B509" s="5">
        <f t="shared" si="1"/>
        <v>506</v>
      </c>
      <c r="C509" s="5">
        <v>1.0</v>
      </c>
      <c r="D509" s="6">
        <f t="shared" si="2"/>
        <v>0.3010299957</v>
      </c>
      <c r="G509" s="6">
        <f t="shared" si="3"/>
        <v>0.00000005291854149</v>
      </c>
      <c r="H509" s="6">
        <f t="shared" si="4"/>
        <v>0.0001632797907</v>
      </c>
      <c r="J509" s="6">
        <f t="shared" si="5"/>
        <v>6122.456813</v>
      </c>
    </row>
    <row r="510">
      <c r="A510" s="2" t="s">
        <v>785</v>
      </c>
      <c r="B510" s="5">
        <f t="shared" si="1"/>
        <v>507</v>
      </c>
      <c r="C510" s="5">
        <v>1.0</v>
      </c>
      <c r="D510" s="6">
        <f t="shared" si="2"/>
        <v>0.3010299957</v>
      </c>
      <c r="G510" s="6">
        <f t="shared" si="3"/>
        <v>0.00000005263815267</v>
      </c>
      <c r="H510" s="6">
        <f t="shared" si="4"/>
        <v>0.000162414653</v>
      </c>
      <c r="J510" s="6">
        <f t="shared" si="5"/>
        <v>6155.080092</v>
      </c>
    </row>
    <row r="511">
      <c r="A511" s="2" t="s">
        <v>786</v>
      </c>
      <c r="B511" s="5">
        <f t="shared" si="1"/>
        <v>508</v>
      </c>
      <c r="C511" s="5">
        <v>1.0</v>
      </c>
      <c r="D511" s="6">
        <f t="shared" si="2"/>
        <v>0.3010299957</v>
      </c>
      <c r="G511" s="6">
        <f t="shared" si="3"/>
        <v>0.0000000523597976</v>
      </c>
      <c r="H511" s="6">
        <f t="shared" si="4"/>
        <v>0.0001615557903</v>
      </c>
      <c r="J511" s="6">
        <f t="shared" si="5"/>
        <v>6187.812349</v>
      </c>
    </row>
    <row r="512">
      <c r="A512" s="2" t="s">
        <v>787</v>
      </c>
      <c r="B512" s="5">
        <f t="shared" si="1"/>
        <v>509</v>
      </c>
      <c r="C512" s="5">
        <v>1.0</v>
      </c>
      <c r="D512" s="6">
        <f t="shared" si="2"/>
        <v>0.3010299957</v>
      </c>
      <c r="G512" s="6">
        <f t="shared" si="3"/>
        <v>0.00000005208345757</v>
      </c>
      <c r="H512" s="6">
        <f t="shared" si="4"/>
        <v>0.0001607031451</v>
      </c>
      <c r="J512" s="6">
        <f t="shared" si="5"/>
        <v>6220.653734</v>
      </c>
    </row>
    <row r="513">
      <c r="A513" s="2" t="s">
        <v>788</v>
      </c>
      <c r="B513" s="5">
        <f t="shared" si="1"/>
        <v>510</v>
      </c>
      <c r="C513" s="5">
        <v>1.0</v>
      </c>
      <c r="D513" s="6">
        <f t="shared" si="2"/>
        <v>0.3010299957</v>
      </c>
      <c r="G513" s="6">
        <f t="shared" si="3"/>
        <v>0.00000005180911407</v>
      </c>
      <c r="H513" s="6">
        <f t="shared" si="4"/>
        <v>0.0001598566601</v>
      </c>
      <c r="J513" s="6">
        <f t="shared" si="5"/>
        <v>6253.604394</v>
      </c>
    </row>
    <row r="514">
      <c r="A514" s="2" t="s">
        <v>789</v>
      </c>
      <c r="B514" s="5">
        <f t="shared" si="1"/>
        <v>511</v>
      </c>
      <c r="C514" s="5">
        <v>1.0</v>
      </c>
      <c r="D514" s="6">
        <f t="shared" si="2"/>
        <v>0.3010299957</v>
      </c>
      <c r="G514" s="6">
        <f t="shared" si="3"/>
        <v>0.0000000515367488</v>
      </c>
      <c r="H514" s="6">
        <f t="shared" si="4"/>
        <v>0.000159016279</v>
      </c>
      <c r="J514" s="6">
        <f t="shared" si="5"/>
        <v>6286.664478</v>
      </c>
    </row>
    <row r="515">
      <c r="A515" s="2" t="s">
        <v>790</v>
      </c>
      <c r="B515" s="5">
        <f t="shared" si="1"/>
        <v>512</v>
      </c>
      <c r="C515" s="5">
        <v>1.0</v>
      </c>
      <c r="D515" s="6">
        <f t="shared" si="2"/>
        <v>0.3010299957</v>
      </c>
      <c r="G515" s="6">
        <f t="shared" si="3"/>
        <v>0.00000005126634368</v>
      </c>
      <c r="H515" s="6">
        <f t="shared" si="4"/>
        <v>0.0001581819459</v>
      </c>
      <c r="J515" s="6">
        <f t="shared" si="5"/>
        <v>6319.834135</v>
      </c>
    </row>
    <row r="516">
      <c r="A516" s="2" t="s">
        <v>158</v>
      </c>
      <c r="B516" s="5">
        <f t="shared" si="1"/>
        <v>513</v>
      </c>
      <c r="C516" s="5">
        <v>1.0</v>
      </c>
      <c r="D516" s="6">
        <f t="shared" si="2"/>
        <v>0.3010299957</v>
      </c>
      <c r="G516" s="6">
        <f t="shared" si="3"/>
        <v>0.0000000509978808</v>
      </c>
      <c r="H516" s="6">
        <f t="shared" si="4"/>
        <v>0.0001573536056</v>
      </c>
      <c r="J516" s="6">
        <f t="shared" si="5"/>
        <v>6353.113512</v>
      </c>
    </row>
    <row r="517">
      <c r="A517" s="2" t="s">
        <v>791</v>
      </c>
      <c r="B517" s="5">
        <f t="shared" si="1"/>
        <v>514</v>
      </c>
      <c r="C517" s="5">
        <v>1.0</v>
      </c>
      <c r="D517" s="6">
        <f t="shared" si="2"/>
        <v>0.3010299957</v>
      </c>
      <c r="G517" s="6">
        <f t="shared" si="3"/>
        <v>0.00000005073134248</v>
      </c>
      <c r="H517" s="6">
        <f t="shared" si="4"/>
        <v>0.0001565312034</v>
      </c>
      <c r="J517" s="6">
        <f t="shared" si="5"/>
        <v>6386.502757</v>
      </c>
    </row>
    <row r="518">
      <c r="A518" s="2" t="s">
        <v>792</v>
      </c>
      <c r="B518" s="5">
        <f t="shared" si="1"/>
        <v>515</v>
      </c>
      <c r="C518" s="5">
        <v>1.0</v>
      </c>
      <c r="D518" s="6">
        <f t="shared" si="2"/>
        <v>0.3010299957</v>
      </c>
      <c r="G518" s="6">
        <f t="shared" si="3"/>
        <v>0.00000005046671121</v>
      </c>
      <c r="H518" s="6">
        <f t="shared" si="4"/>
        <v>0.0001557146855</v>
      </c>
      <c r="J518" s="6">
        <f t="shared" si="5"/>
        <v>6420.002018</v>
      </c>
    </row>
    <row r="519">
      <c r="A519" s="2" t="s">
        <v>186</v>
      </c>
      <c r="B519" s="5">
        <f t="shared" si="1"/>
        <v>516</v>
      </c>
      <c r="C519" s="5">
        <v>1.0</v>
      </c>
      <c r="D519" s="6">
        <f t="shared" si="2"/>
        <v>0.3010299957</v>
      </c>
      <c r="G519" s="6">
        <f t="shared" si="3"/>
        <v>0.00000005020396967</v>
      </c>
      <c r="H519" s="6">
        <f t="shared" si="4"/>
        <v>0.0001549039983</v>
      </c>
      <c r="J519" s="6">
        <f t="shared" si="5"/>
        <v>6453.611443</v>
      </c>
    </row>
    <row r="520">
      <c r="A520" s="2" t="s">
        <v>793</v>
      </c>
      <c r="B520" s="5">
        <f t="shared" si="1"/>
        <v>517</v>
      </c>
      <c r="C520" s="5">
        <v>1.0</v>
      </c>
      <c r="D520" s="6">
        <f t="shared" si="2"/>
        <v>0.3010299957</v>
      </c>
      <c r="G520" s="6">
        <f t="shared" si="3"/>
        <v>0.00000004994310077</v>
      </c>
      <c r="H520" s="6">
        <f t="shared" si="4"/>
        <v>0.0001540990891</v>
      </c>
      <c r="J520" s="6">
        <f t="shared" si="5"/>
        <v>6487.33118</v>
      </c>
    </row>
    <row r="521">
      <c r="A521" s="2" t="s">
        <v>794</v>
      </c>
      <c r="B521" s="5">
        <f t="shared" si="1"/>
        <v>518</v>
      </c>
      <c r="C521" s="5">
        <v>1.0</v>
      </c>
      <c r="D521" s="6">
        <f t="shared" si="2"/>
        <v>0.3010299957</v>
      </c>
      <c r="G521" s="6">
        <f t="shared" si="3"/>
        <v>0.00000004968408756</v>
      </c>
      <c r="H521" s="6">
        <f t="shared" si="4"/>
        <v>0.0001532999057</v>
      </c>
      <c r="J521" s="6">
        <f t="shared" si="5"/>
        <v>6521.161376</v>
      </c>
    </row>
    <row r="522">
      <c r="A522" s="2" t="s">
        <v>795</v>
      </c>
      <c r="B522" s="5">
        <f t="shared" si="1"/>
        <v>519</v>
      </c>
      <c r="C522" s="5">
        <v>1.0</v>
      </c>
      <c r="D522" s="6">
        <f t="shared" si="2"/>
        <v>0.3010299957</v>
      </c>
      <c r="G522" s="6">
        <f t="shared" si="3"/>
        <v>0.0000000494269133</v>
      </c>
      <c r="H522" s="6">
        <f t="shared" si="4"/>
        <v>0.0001525063963</v>
      </c>
      <c r="J522" s="6">
        <f t="shared" si="5"/>
        <v>6555.102179</v>
      </c>
    </row>
    <row r="523">
      <c r="A523" s="2" t="s">
        <v>796</v>
      </c>
      <c r="B523" s="5">
        <f t="shared" si="1"/>
        <v>520</v>
      </c>
      <c r="C523" s="5">
        <v>1.0</v>
      </c>
      <c r="D523" s="6">
        <f t="shared" si="2"/>
        <v>0.3010299957</v>
      </c>
      <c r="G523" s="6">
        <f t="shared" si="3"/>
        <v>0.00000004917156143</v>
      </c>
      <c r="H523" s="6">
        <f t="shared" si="4"/>
        <v>0.0001517185099</v>
      </c>
      <c r="J523" s="6">
        <f t="shared" si="5"/>
        <v>6589.153736</v>
      </c>
    </row>
    <row r="524">
      <c r="A524" s="2" t="s">
        <v>797</v>
      </c>
      <c r="B524" s="5">
        <f t="shared" si="1"/>
        <v>521</v>
      </c>
      <c r="C524" s="5">
        <v>1.0</v>
      </c>
      <c r="D524" s="6">
        <f t="shared" si="2"/>
        <v>0.3010299957</v>
      </c>
      <c r="G524" s="6">
        <f t="shared" si="3"/>
        <v>0.00000004891801556</v>
      </c>
      <c r="H524" s="6">
        <f t="shared" si="4"/>
        <v>0.0001509361959</v>
      </c>
      <c r="J524" s="6">
        <f t="shared" si="5"/>
        <v>6623.316195</v>
      </c>
    </row>
    <row r="525">
      <c r="A525" s="2" t="s">
        <v>798</v>
      </c>
      <c r="B525" s="5">
        <f t="shared" si="1"/>
        <v>522</v>
      </c>
      <c r="C525" s="5">
        <v>1.0</v>
      </c>
      <c r="D525" s="6">
        <f t="shared" si="2"/>
        <v>0.3010299957</v>
      </c>
      <c r="G525" s="6">
        <f t="shared" si="3"/>
        <v>0.0000000486662595</v>
      </c>
      <c r="H525" s="6">
        <f t="shared" si="4"/>
        <v>0.0001501594043</v>
      </c>
      <c r="J525" s="6">
        <f t="shared" si="5"/>
        <v>6657.589703</v>
      </c>
    </row>
    <row r="526">
      <c r="A526" s="2" t="s">
        <v>799</v>
      </c>
      <c r="B526" s="5">
        <f t="shared" si="1"/>
        <v>523</v>
      </c>
      <c r="C526" s="5">
        <v>1.0</v>
      </c>
      <c r="D526" s="6">
        <f t="shared" si="2"/>
        <v>0.3010299957</v>
      </c>
      <c r="G526" s="6">
        <f t="shared" si="3"/>
        <v>0.00000004841627722</v>
      </c>
      <c r="H526" s="6">
        <f t="shared" si="4"/>
        <v>0.0001493880857</v>
      </c>
      <c r="J526" s="6">
        <f t="shared" si="5"/>
        <v>6691.974407</v>
      </c>
    </row>
    <row r="527">
      <c r="A527" s="2" t="s">
        <v>800</v>
      </c>
      <c r="B527" s="5">
        <f t="shared" si="1"/>
        <v>524</v>
      </c>
      <c r="C527" s="5">
        <v>1.0</v>
      </c>
      <c r="D527" s="6">
        <f t="shared" si="2"/>
        <v>0.3010299957</v>
      </c>
      <c r="G527" s="6">
        <f t="shared" si="3"/>
        <v>0.00000004816805285</v>
      </c>
      <c r="H527" s="6">
        <f t="shared" si="4"/>
        <v>0.0001486221912</v>
      </c>
      <c r="J527" s="6">
        <f t="shared" si="5"/>
        <v>6726.470455</v>
      </c>
    </row>
    <row r="528">
      <c r="A528" s="2" t="s">
        <v>801</v>
      </c>
      <c r="B528" s="5">
        <f t="shared" si="1"/>
        <v>525</v>
      </c>
      <c r="C528" s="5">
        <v>1.0</v>
      </c>
      <c r="D528" s="6">
        <f t="shared" si="2"/>
        <v>0.3010299957</v>
      </c>
      <c r="G528" s="6">
        <f t="shared" si="3"/>
        <v>0.00000004792157074</v>
      </c>
      <c r="H528" s="6">
        <f t="shared" si="4"/>
        <v>0.0001478616723</v>
      </c>
      <c r="J528" s="6">
        <f t="shared" si="5"/>
        <v>6761.077992</v>
      </c>
    </row>
    <row r="529">
      <c r="A529" s="2" t="s">
        <v>802</v>
      </c>
      <c r="B529" s="5">
        <f t="shared" si="1"/>
        <v>526</v>
      </c>
      <c r="C529" s="5">
        <v>1.0</v>
      </c>
      <c r="D529" s="6">
        <f t="shared" si="2"/>
        <v>0.3010299957</v>
      </c>
      <c r="G529" s="6">
        <f t="shared" si="3"/>
        <v>0.00000004767681535</v>
      </c>
      <c r="H529" s="6">
        <f t="shared" si="4"/>
        <v>0.0001471064813</v>
      </c>
      <c r="J529" s="6">
        <f t="shared" si="5"/>
        <v>6795.797168</v>
      </c>
    </row>
    <row r="530">
      <c r="A530" s="2" t="s">
        <v>803</v>
      </c>
      <c r="B530" s="5">
        <f t="shared" si="1"/>
        <v>527</v>
      </c>
      <c r="C530" s="5">
        <v>1.0</v>
      </c>
      <c r="D530" s="6">
        <f t="shared" si="2"/>
        <v>0.3010299957</v>
      </c>
      <c r="G530" s="6">
        <f t="shared" si="3"/>
        <v>0.00000004743377135</v>
      </c>
      <c r="H530" s="6">
        <f t="shared" si="4"/>
        <v>0.0001463565707</v>
      </c>
      <c r="J530" s="6">
        <f t="shared" si="5"/>
        <v>6830.628127</v>
      </c>
    </row>
    <row r="531">
      <c r="A531" s="2" t="s">
        <v>804</v>
      </c>
      <c r="B531" s="5">
        <f t="shared" si="1"/>
        <v>528</v>
      </c>
      <c r="C531" s="5">
        <v>1.0</v>
      </c>
      <c r="D531" s="6">
        <f t="shared" si="2"/>
        <v>0.3010299957</v>
      </c>
      <c r="G531" s="6">
        <f t="shared" si="3"/>
        <v>0.00000004719242355</v>
      </c>
      <c r="H531" s="6">
        <f t="shared" si="4"/>
        <v>0.0001456118937</v>
      </c>
      <c r="J531" s="6">
        <f t="shared" si="5"/>
        <v>6865.571017</v>
      </c>
    </row>
    <row r="532">
      <c r="A532" s="2" t="s">
        <v>805</v>
      </c>
      <c r="B532" s="5">
        <f t="shared" si="1"/>
        <v>529</v>
      </c>
      <c r="C532" s="5">
        <v>1.0</v>
      </c>
      <c r="D532" s="6">
        <f t="shared" si="2"/>
        <v>0.3010299957</v>
      </c>
      <c r="G532" s="6">
        <f t="shared" si="3"/>
        <v>0.00000004695275694</v>
      </c>
      <c r="H532" s="6">
        <f t="shared" si="4"/>
        <v>0.0001448724041</v>
      </c>
      <c r="J532" s="6">
        <f t="shared" si="5"/>
        <v>6900.625985</v>
      </c>
    </row>
    <row r="533">
      <c r="A533" s="2" t="s">
        <v>196</v>
      </c>
      <c r="B533" s="5">
        <f t="shared" si="1"/>
        <v>530</v>
      </c>
      <c r="C533" s="5">
        <v>1.0</v>
      </c>
      <c r="D533" s="6">
        <f t="shared" si="2"/>
        <v>0.3010299957</v>
      </c>
      <c r="G533" s="6">
        <f t="shared" si="3"/>
        <v>0.00000004671475666</v>
      </c>
      <c r="H533" s="6">
        <f t="shared" si="4"/>
        <v>0.0001441380559</v>
      </c>
      <c r="J533" s="6">
        <f t="shared" si="5"/>
        <v>6935.793177</v>
      </c>
    </row>
    <row r="534">
      <c r="A534" s="2" t="s">
        <v>806</v>
      </c>
      <c r="B534" s="5">
        <f t="shared" si="1"/>
        <v>531</v>
      </c>
      <c r="C534" s="5">
        <v>1.0</v>
      </c>
      <c r="D534" s="6">
        <f t="shared" si="2"/>
        <v>0.3010299957</v>
      </c>
      <c r="G534" s="6">
        <f t="shared" si="3"/>
        <v>0.00000004647840802</v>
      </c>
      <c r="H534" s="6">
        <f t="shared" si="4"/>
        <v>0.0001434088038</v>
      </c>
      <c r="J534" s="6">
        <f t="shared" si="5"/>
        <v>6971.07274</v>
      </c>
    </row>
    <row r="535">
      <c r="A535" s="2" t="s">
        <v>395</v>
      </c>
      <c r="B535" s="5">
        <f t="shared" si="1"/>
        <v>532</v>
      </c>
      <c r="C535" s="5">
        <v>1.0</v>
      </c>
      <c r="D535" s="6">
        <f t="shared" si="2"/>
        <v>0.3010299957</v>
      </c>
      <c r="G535" s="6">
        <f t="shared" si="3"/>
        <v>0.00000004624369648</v>
      </c>
      <c r="H535" s="6">
        <f t="shared" si="4"/>
        <v>0.000142684603</v>
      </c>
      <c r="J535" s="6">
        <f t="shared" si="5"/>
        <v>7006.46482</v>
      </c>
    </row>
    <row r="536">
      <c r="A536" s="2" t="s">
        <v>807</v>
      </c>
      <c r="B536" s="5">
        <f t="shared" si="1"/>
        <v>533</v>
      </c>
      <c r="C536" s="5">
        <v>1.0</v>
      </c>
      <c r="D536" s="6">
        <f t="shared" si="2"/>
        <v>0.3010299957</v>
      </c>
      <c r="G536" s="6">
        <f t="shared" si="3"/>
        <v>0.00000004601060765</v>
      </c>
      <c r="H536" s="6">
        <f t="shared" si="4"/>
        <v>0.000141965409</v>
      </c>
      <c r="J536" s="6">
        <f t="shared" si="5"/>
        <v>7041.969563</v>
      </c>
    </row>
    <row r="537">
      <c r="A537" s="2" t="s">
        <v>808</v>
      </c>
      <c r="B537" s="5">
        <f t="shared" si="1"/>
        <v>534</v>
      </c>
      <c r="C537" s="5">
        <v>1.0</v>
      </c>
      <c r="D537" s="6">
        <f t="shared" si="2"/>
        <v>0.3010299957</v>
      </c>
      <c r="G537" s="6">
        <f t="shared" si="3"/>
        <v>0.00000004577912729</v>
      </c>
      <c r="H537" s="6">
        <f t="shared" si="4"/>
        <v>0.000141251178</v>
      </c>
      <c r="J537" s="6">
        <f t="shared" si="5"/>
        <v>7077.587117</v>
      </c>
    </row>
    <row r="538">
      <c r="A538" s="2" t="s">
        <v>809</v>
      </c>
      <c r="B538" s="5">
        <f t="shared" si="1"/>
        <v>535</v>
      </c>
      <c r="C538" s="5">
        <v>1.0</v>
      </c>
      <c r="D538" s="6">
        <f t="shared" si="2"/>
        <v>0.3010299957</v>
      </c>
      <c r="G538" s="6">
        <f t="shared" si="3"/>
        <v>0.00000004554924134</v>
      </c>
      <c r="H538" s="6">
        <f t="shared" si="4"/>
        <v>0.0001405418665</v>
      </c>
      <c r="J538" s="6">
        <f t="shared" si="5"/>
        <v>7113.317626</v>
      </c>
    </row>
    <row r="539">
      <c r="A539" s="2" t="s">
        <v>810</v>
      </c>
      <c r="B539" s="5">
        <f t="shared" si="1"/>
        <v>536</v>
      </c>
      <c r="C539" s="5">
        <v>1.0</v>
      </c>
      <c r="D539" s="6">
        <f t="shared" si="2"/>
        <v>0.3010299957</v>
      </c>
      <c r="G539" s="6">
        <f t="shared" si="3"/>
        <v>0.00000004532093585</v>
      </c>
      <c r="H539" s="6">
        <f t="shared" si="4"/>
        <v>0.0001398374315</v>
      </c>
      <c r="J539" s="6">
        <f t="shared" si="5"/>
        <v>7149.161237</v>
      </c>
    </row>
    <row r="540">
      <c r="A540" s="2" t="s">
        <v>811</v>
      </c>
      <c r="B540" s="5">
        <f t="shared" si="1"/>
        <v>537</v>
      </c>
      <c r="C540" s="5">
        <v>1.0</v>
      </c>
      <c r="D540" s="6">
        <f t="shared" si="2"/>
        <v>0.3010299957</v>
      </c>
      <c r="G540" s="6">
        <f t="shared" si="3"/>
        <v>0.00000004509419705</v>
      </c>
      <c r="H540" s="6">
        <f t="shared" si="4"/>
        <v>0.0001391378305</v>
      </c>
      <c r="J540" s="6">
        <f t="shared" si="5"/>
        <v>7185.118096</v>
      </c>
    </row>
    <row r="541">
      <c r="A541" s="2" t="s">
        <v>812</v>
      </c>
      <c r="B541" s="5">
        <f t="shared" si="1"/>
        <v>538</v>
      </c>
      <c r="C541" s="5">
        <v>1.0</v>
      </c>
      <c r="D541" s="6">
        <f t="shared" si="2"/>
        <v>0.3010299957</v>
      </c>
      <c r="G541" s="6">
        <f t="shared" si="3"/>
        <v>0.00000004486901129</v>
      </c>
      <c r="H541" s="6">
        <f t="shared" si="4"/>
        <v>0.0001384430214</v>
      </c>
      <c r="J541" s="6">
        <f t="shared" si="5"/>
        <v>7221.188349</v>
      </c>
    </row>
    <row r="542">
      <c r="A542" s="2" t="s">
        <v>813</v>
      </c>
      <c r="B542" s="5">
        <f t="shared" si="1"/>
        <v>539</v>
      </c>
      <c r="C542" s="5">
        <v>1.0</v>
      </c>
      <c r="D542" s="6">
        <f t="shared" si="2"/>
        <v>0.3010299957</v>
      </c>
      <c r="G542" s="6">
        <f t="shared" si="3"/>
        <v>0.00000004464536508</v>
      </c>
      <c r="H542" s="6">
        <f t="shared" si="4"/>
        <v>0.0001377529626</v>
      </c>
      <c r="J542" s="6">
        <f t="shared" si="5"/>
        <v>7257.372141</v>
      </c>
    </row>
    <row r="543">
      <c r="A543" s="2" t="s">
        <v>814</v>
      </c>
      <c r="B543" s="5">
        <f t="shared" si="1"/>
        <v>540</v>
      </c>
      <c r="C543" s="5">
        <v>1.0</v>
      </c>
      <c r="D543" s="6">
        <f t="shared" si="2"/>
        <v>0.3010299957</v>
      </c>
      <c r="G543" s="6">
        <f t="shared" si="3"/>
        <v>0.00000004442324506</v>
      </c>
      <c r="H543" s="6">
        <f t="shared" si="4"/>
        <v>0.0001370676128</v>
      </c>
      <c r="J543" s="6">
        <f t="shared" si="5"/>
        <v>7293.66962</v>
      </c>
    </row>
    <row r="544">
      <c r="A544" s="2" t="s">
        <v>815</v>
      </c>
      <c r="B544" s="5">
        <f t="shared" si="1"/>
        <v>541</v>
      </c>
      <c r="C544" s="5">
        <v>1.0</v>
      </c>
      <c r="D544" s="6">
        <f t="shared" si="2"/>
        <v>0.3010299957</v>
      </c>
      <c r="G544" s="6">
        <f t="shared" si="3"/>
        <v>0.00000004420263804</v>
      </c>
      <c r="H544" s="6">
        <f t="shared" si="4"/>
        <v>0.0001363869314</v>
      </c>
      <c r="J544" s="6">
        <f t="shared" si="5"/>
        <v>7330.080929</v>
      </c>
    </row>
    <row r="545">
      <c r="A545" s="2" t="s">
        <v>816</v>
      </c>
      <c r="B545" s="5">
        <f t="shared" si="1"/>
        <v>542</v>
      </c>
      <c r="C545" s="5">
        <v>1.0</v>
      </c>
      <c r="D545" s="6">
        <f t="shared" si="2"/>
        <v>0.3010299957</v>
      </c>
      <c r="G545" s="6">
        <f t="shared" si="3"/>
        <v>0.00000004398353092</v>
      </c>
      <c r="H545" s="6">
        <f t="shared" si="4"/>
        <v>0.0001357108779</v>
      </c>
      <c r="J545" s="6">
        <f t="shared" si="5"/>
        <v>7366.606215</v>
      </c>
    </row>
    <row r="546">
      <c r="A546" s="2" t="s">
        <v>265</v>
      </c>
      <c r="B546" s="5">
        <f t="shared" si="1"/>
        <v>543</v>
      </c>
      <c r="C546" s="5">
        <v>1.0</v>
      </c>
      <c r="D546" s="6">
        <f t="shared" si="2"/>
        <v>0.3010299957</v>
      </c>
      <c r="G546" s="6">
        <f t="shared" si="3"/>
        <v>0.00000004376591078</v>
      </c>
      <c r="H546" s="6">
        <f t="shared" si="4"/>
        <v>0.0001350394125</v>
      </c>
      <c r="J546" s="6">
        <f t="shared" si="5"/>
        <v>7403.245624</v>
      </c>
    </row>
    <row r="547">
      <c r="A547" s="2" t="s">
        <v>817</v>
      </c>
      <c r="B547" s="5">
        <f t="shared" si="1"/>
        <v>544</v>
      </c>
      <c r="C547" s="5">
        <v>1.0</v>
      </c>
      <c r="D547" s="6">
        <f t="shared" si="2"/>
        <v>0.3010299957</v>
      </c>
      <c r="G547" s="6">
        <f t="shared" si="3"/>
        <v>0.00000004354976481</v>
      </c>
      <c r="H547" s="6">
        <f t="shared" si="4"/>
        <v>0.0001343724956</v>
      </c>
      <c r="J547" s="6">
        <f t="shared" si="5"/>
        <v>7439.9993</v>
      </c>
    </row>
    <row r="548">
      <c r="A548" s="2" t="s">
        <v>818</v>
      </c>
      <c r="B548" s="5">
        <f t="shared" si="1"/>
        <v>545</v>
      </c>
      <c r="C548" s="5">
        <v>1.0</v>
      </c>
      <c r="D548" s="6">
        <f t="shared" si="2"/>
        <v>0.3010299957</v>
      </c>
      <c r="G548" s="6">
        <f t="shared" si="3"/>
        <v>0.00000004333508034</v>
      </c>
      <c r="H548" s="6">
        <f t="shared" si="4"/>
        <v>0.0001337100882</v>
      </c>
      <c r="J548" s="6">
        <f t="shared" si="5"/>
        <v>7476.867389</v>
      </c>
    </row>
    <row r="549">
      <c r="A549" s="2" t="s">
        <v>294</v>
      </c>
      <c r="B549" s="5">
        <f t="shared" si="1"/>
        <v>546</v>
      </c>
      <c r="C549" s="5">
        <v>1.0</v>
      </c>
      <c r="D549" s="6">
        <f t="shared" si="2"/>
        <v>0.3010299957</v>
      </c>
      <c r="G549" s="6">
        <f t="shared" si="3"/>
        <v>0.00000004312184484</v>
      </c>
      <c r="H549" s="6">
        <f t="shared" si="4"/>
        <v>0.0001330521515</v>
      </c>
      <c r="J549" s="6">
        <f t="shared" si="5"/>
        <v>7513.850036</v>
      </c>
    </row>
    <row r="550">
      <c r="A550" s="2" t="s">
        <v>819</v>
      </c>
      <c r="B550" s="5">
        <f t="shared" si="1"/>
        <v>547</v>
      </c>
      <c r="C550" s="5">
        <v>1.0</v>
      </c>
      <c r="D550" s="6">
        <f t="shared" si="2"/>
        <v>0.3010299957</v>
      </c>
      <c r="G550" s="6">
        <f t="shared" si="3"/>
        <v>0.0000000429100459</v>
      </c>
      <c r="H550" s="6">
        <f t="shared" si="4"/>
        <v>0.0001323986474</v>
      </c>
      <c r="J550" s="6">
        <f t="shared" si="5"/>
        <v>7550.947386</v>
      </c>
    </row>
    <row r="551">
      <c r="A551" s="2" t="s">
        <v>820</v>
      </c>
      <c r="B551" s="5">
        <f t="shared" si="1"/>
        <v>548</v>
      </c>
      <c r="C551" s="5">
        <v>1.0</v>
      </c>
      <c r="D551" s="6">
        <f t="shared" si="2"/>
        <v>0.3010299957</v>
      </c>
      <c r="G551" s="6">
        <f t="shared" si="3"/>
        <v>0.00000004269967124</v>
      </c>
      <c r="H551" s="6">
        <f t="shared" si="4"/>
        <v>0.0001317495378</v>
      </c>
      <c r="J551" s="6">
        <f t="shared" si="5"/>
        <v>7588.159586</v>
      </c>
    </row>
    <row r="552">
      <c r="A552" s="2" t="s">
        <v>821</v>
      </c>
      <c r="B552" s="5">
        <f t="shared" si="1"/>
        <v>549</v>
      </c>
      <c r="C552" s="5">
        <v>1.0</v>
      </c>
      <c r="D552" s="6">
        <f t="shared" si="2"/>
        <v>0.3010299957</v>
      </c>
      <c r="G552" s="6">
        <f t="shared" si="3"/>
        <v>0.00000004249070871</v>
      </c>
      <c r="H552" s="6">
        <f t="shared" si="4"/>
        <v>0.0001311047854</v>
      </c>
      <c r="J552" s="6">
        <f t="shared" si="5"/>
        <v>7625.486778</v>
      </c>
    </row>
    <row r="553">
      <c r="A553" s="2" t="s">
        <v>486</v>
      </c>
      <c r="B553" s="5">
        <f t="shared" si="1"/>
        <v>550</v>
      </c>
      <c r="C553" s="5">
        <v>1.0</v>
      </c>
      <c r="D553" s="6">
        <f t="shared" si="2"/>
        <v>0.3010299957</v>
      </c>
      <c r="G553" s="6">
        <f t="shared" si="3"/>
        <v>0.00000004228314629</v>
      </c>
      <c r="H553" s="6">
        <f t="shared" si="4"/>
        <v>0.000130464353</v>
      </c>
      <c r="J553" s="6">
        <f t="shared" si="5"/>
        <v>7662.929109</v>
      </c>
    </row>
    <row r="554">
      <c r="A554" s="2" t="s">
        <v>822</v>
      </c>
      <c r="B554" s="5">
        <f t="shared" si="1"/>
        <v>551</v>
      </c>
      <c r="C554" s="5">
        <v>1.0</v>
      </c>
      <c r="D554" s="6">
        <f t="shared" si="2"/>
        <v>0.3010299957</v>
      </c>
      <c r="G554" s="6">
        <f t="shared" si="3"/>
        <v>0.00000004207697208</v>
      </c>
      <c r="H554" s="6">
        <f t="shared" si="4"/>
        <v>0.0001298282039</v>
      </c>
      <c r="J554" s="6">
        <f t="shared" si="5"/>
        <v>7700.486724</v>
      </c>
    </row>
    <row r="555">
      <c r="A555" s="2" t="s">
        <v>209</v>
      </c>
      <c r="B555" s="5">
        <f t="shared" si="1"/>
        <v>552</v>
      </c>
      <c r="C555" s="5">
        <v>1.0</v>
      </c>
      <c r="D555" s="6">
        <f t="shared" si="2"/>
        <v>0.3010299957</v>
      </c>
      <c r="G555" s="6">
        <f t="shared" si="3"/>
        <v>0.00000004187217429</v>
      </c>
      <c r="H555" s="6">
        <f t="shared" si="4"/>
        <v>0.0001291963017</v>
      </c>
      <c r="J555" s="6">
        <f t="shared" si="5"/>
        <v>7738.159766</v>
      </c>
    </row>
    <row r="556">
      <c r="A556" s="2" t="s">
        <v>823</v>
      </c>
      <c r="B556" s="5">
        <f t="shared" si="1"/>
        <v>553</v>
      </c>
      <c r="C556" s="5">
        <v>1.0</v>
      </c>
      <c r="D556" s="6">
        <f t="shared" si="2"/>
        <v>0.3010299957</v>
      </c>
      <c r="G556" s="6">
        <f t="shared" si="3"/>
        <v>0.00000004166874127</v>
      </c>
      <c r="H556" s="6">
        <f t="shared" si="4"/>
        <v>0.0001285686106</v>
      </c>
      <c r="J556" s="6">
        <f t="shared" si="5"/>
        <v>7775.948381</v>
      </c>
    </row>
    <row r="557">
      <c r="A557" s="2" t="s">
        <v>478</v>
      </c>
      <c r="B557" s="5">
        <f t="shared" si="1"/>
        <v>554</v>
      </c>
      <c r="C557" s="5">
        <v>1.0</v>
      </c>
      <c r="D557" s="6">
        <f t="shared" si="2"/>
        <v>0.3010299957</v>
      </c>
      <c r="G557" s="6">
        <f t="shared" si="3"/>
        <v>0.00000004146666148</v>
      </c>
      <c r="H557" s="6">
        <f t="shared" si="4"/>
        <v>0.0001279450948</v>
      </c>
      <c r="J557" s="6">
        <f t="shared" si="5"/>
        <v>7813.852714</v>
      </c>
    </row>
    <row r="558">
      <c r="A558" s="2" t="s">
        <v>141</v>
      </c>
      <c r="B558" s="5">
        <f t="shared" si="1"/>
        <v>555</v>
      </c>
      <c r="C558" s="5">
        <v>1.0</v>
      </c>
      <c r="D558" s="6">
        <f t="shared" si="2"/>
        <v>0.3010299957</v>
      </c>
      <c r="G558" s="6">
        <f t="shared" si="3"/>
        <v>0.0000000412659235</v>
      </c>
      <c r="H558" s="6">
        <f t="shared" si="4"/>
        <v>0.0001273257192</v>
      </c>
      <c r="J558" s="6">
        <f t="shared" si="5"/>
        <v>7851.872908</v>
      </c>
    </row>
    <row r="559">
      <c r="A559" s="2" t="s">
        <v>824</v>
      </c>
      <c r="B559" s="5">
        <f t="shared" si="1"/>
        <v>556</v>
      </c>
      <c r="C559" s="5">
        <v>1.0</v>
      </c>
      <c r="D559" s="6">
        <f t="shared" si="2"/>
        <v>0.3010299957</v>
      </c>
      <c r="G559" s="6">
        <f t="shared" si="3"/>
        <v>0.00000004106651603</v>
      </c>
      <c r="H559" s="6">
        <f t="shared" si="4"/>
        <v>0.0001267104488</v>
      </c>
      <c r="J559" s="6">
        <f t="shared" si="5"/>
        <v>7890.009109</v>
      </c>
    </row>
    <row r="560">
      <c r="A560" s="2" t="s">
        <v>500</v>
      </c>
      <c r="B560" s="5">
        <f t="shared" si="1"/>
        <v>557</v>
      </c>
      <c r="C560" s="5">
        <v>1.0</v>
      </c>
      <c r="D560" s="6">
        <f t="shared" si="2"/>
        <v>0.3010299957</v>
      </c>
      <c r="G560" s="6">
        <f t="shared" si="3"/>
        <v>0.00000004086842787</v>
      </c>
      <c r="H560" s="6">
        <f t="shared" si="4"/>
        <v>0.0001260992492</v>
      </c>
      <c r="J560" s="6">
        <f t="shared" si="5"/>
        <v>7928.26146</v>
      </c>
    </row>
    <row r="561">
      <c r="A561" s="2" t="s">
        <v>825</v>
      </c>
      <c r="B561" s="5">
        <f t="shared" si="1"/>
        <v>558</v>
      </c>
      <c r="C561" s="5">
        <v>1.0</v>
      </c>
      <c r="D561" s="6">
        <f t="shared" si="2"/>
        <v>0.3010299957</v>
      </c>
      <c r="G561" s="6">
        <f t="shared" si="3"/>
        <v>0.00000004067164797</v>
      </c>
      <c r="H561" s="6">
        <f t="shared" si="4"/>
        <v>0.0001254920862</v>
      </c>
      <c r="J561" s="6">
        <f t="shared" si="5"/>
        <v>7966.630106</v>
      </c>
    </row>
    <row r="562">
      <c r="A562" s="2" t="s">
        <v>267</v>
      </c>
      <c r="B562" s="5">
        <f t="shared" si="1"/>
        <v>559</v>
      </c>
      <c r="C562" s="5">
        <v>1.0</v>
      </c>
      <c r="D562" s="6">
        <f t="shared" si="2"/>
        <v>0.3010299957</v>
      </c>
      <c r="G562" s="6">
        <f t="shared" si="3"/>
        <v>0.00000004047616534</v>
      </c>
      <c r="H562" s="6">
        <f t="shared" si="4"/>
        <v>0.0001248889259</v>
      </c>
      <c r="J562" s="6">
        <f t="shared" si="5"/>
        <v>8005.115191</v>
      </c>
    </row>
    <row r="563">
      <c r="A563" s="2" t="s">
        <v>353</v>
      </c>
      <c r="B563" s="5">
        <f t="shared" si="1"/>
        <v>560</v>
      </c>
      <c r="C563" s="5">
        <v>1.0</v>
      </c>
      <c r="D563" s="6">
        <f t="shared" si="2"/>
        <v>0.3010299957</v>
      </c>
      <c r="G563" s="6">
        <f t="shared" si="3"/>
        <v>0.00000004028196915</v>
      </c>
      <c r="H563" s="6">
        <f t="shared" si="4"/>
        <v>0.0001242897349</v>
      </c>
      <c r="J563" s="6">
        <f t="shared" si="5"/>
        <v>8043.716859</v>
      </c>
    </row>
    <row r="564">
      <c r="A564" s="2" t="s">
        <v>122</v>
      </c>
      <c r="B564" s="5">
        <f t="shared" si="1"/>
        <v>561</v>
      </c>
      <c r="C564" s="5">
        <v>1.0</v>
      </c>
      <c r="D564" s="6">
        <f t="shared" si="2"/>
        <v>0.3010299957</v>
      </c>
      <c r="G564" s="6">
        <f t="shared" si="3"/>
        <v>0.00000004008904866</v>
      </c>
      <c r="H564" s="6">
        <f t="shared" si="4"/>
        <v>0.00012369448</v>
      </c>
      <c r="J564" s="6">
        <f t="shared" si="5"/>
        <v>8082.435255</v>
      </c>
    </row>
    <row r="565">
      <c r="A565" s="2" t="s">
        <v>826</v>
      </c>
      <c r="B565" s="5">
        <f t="shared" si="1"/>
        <v>562</v>
      </c>
      <c r="C565" s="5">
        <v>1.0</v>
      </c>
      <c r="D565" s="6">
        <f t="shared" si="2"/>
        <v>0.3010299957</v>
      </c>
      <c r="G565" s="6">
        <f t="shared" si="3"/>
        <v>0.00000003989739322</v>
      </c>
      <c r="H565" s="6">
        <f t="shared" si="4"/>
        <v>0.0001231031285</v>
      </c>
      <c r="J565" s="6">
        <f t="shared" si="5"/>
        <v>8121.270521</v>
      </c>
    </row>
    <row r="566">
      <c r="A566" s="2" t="s">
        <v>827</v>
      </c>
      <c r="B566" s="5">
        <f t="shared" si="1"/>
        <v>563</v>
      </c>
      <c r="C566" s="5">
        <v>1.0</v>
      </c>
      <c r="D566" s="6">
        <f t="shared" si="2"/>
        <v>0.3010299957</v>
      </c>
      <c r="G566" s="6">
        <f t="shared" si="3"/>
        <v>0.00000003970699232</v>
      </c>
      <c r="H566" s="6">
        <f t="shared" si="4"/>
        <v>0.0001225156479</v>
      </c>
      <c r="J566" s="6">
        <f t="shared" si="5"/>
        <v>8160.222803</v>
      </c>
    </row>
    <row r="567">
      <c r="A567" s="2" t="s">
        <v>401</v>
      </c>
      <c r="B567" s="5">
        <f t="shared" si="1"/>
        <v>564</v>
      </c>
      <c r="C567" s="5">
        <v>1.0</v>
      </c>
      <c r="D567" s="6">
        <f t="shared" si="2"/>
        <v>0.3010299957</v>
      </c>
      <c r="G567" s="6">
        <f t="shared" si="3"/>
        <v>0.00000003951783554</v>
      </c>
      <c r="H567" s="6">
        <f t="shared" si="4"/>
        <v>0.000121932006</v>
      </c>
      <c r="J567" s="6">
        <f t="shared" si="5"/>
        <v>8199.292244</v>
      </c>
    </row>
    <row r="568">
      <c r="A568" s="2" t="s">
        <v>244</v>
      </c>
      <c r="B568" s="5">
        <f t="shared" si="1"/>
        <v>565</v>
      </c>
      <c r="C568" s="5">
        <v>1.0</v>
      </c>
      <c r="D568" s="6">
        <f t="shared" si="2"/>
        <v>0.3010299957</v>
      </c>
      <c r="G568" s="6">
        <f t="shared" si="3"/>
        <v>0.00000003932991257</v>
      </c>
      <c r="H568" s="6">
        <f t="shared" si="4"/>
        <v>0.0001213521709</v>
      </c>
      <c r="J568" s="6">
        <f t="shared" si="5"/>
        <v>8238.478987</v>
      </c>
    </row>
    <row r="569">
      <c r="A569" s="2" t="s">
        <v>828</v>
      </c>
      <c r="B569" s="5">
        <f t="shared" si="1"/>
        <v>566</v>
      </c>
      <c r="C569" s="5">
        <v>1.0</v>
      </c>
      <c r="D569" s="6">
        <f t="shared" si="2"/>
        <v>0.3010299957</v>
      </c>
      <c r="G569" s="6">
        <f t="shared" si="3"/>
        <v>0.00000003914321319</v>
      </c>
      <c r="H569" s="6">
        <f t="shared" si="4"/>
        <v>0.0001207761113</v>
      </c>
      <c r="J569" s="6">
        <f t="shared" si="5"/>
        <v>8277.783177</v>
      </c>
    </row>
    <row r="570">
      <c r="A570" s="2" t="s">
        <v>829</v>
      </c>
      <c r="B570" s="5">
        <f t="shared" si="1"/>
        <v>567</v>
      </c>
      <c r="C570" s="5">
        <v>1.0</v>
      </c>
      <c r="D570" s="6">
        <f t="shared" si="2"/>
        <v>0.3010299957</v>
      </c>
      <c r="G570" s="6">
        <f t="shared" si="3"/>
        <v>0.0000000389577273</v>
      </c>
      <c r="H570" s="6">
        <f t="shared" si="4"/>
        <v>0.0001202037959</v>
      </c>
      <c r="J570" s="6">
        <f t="shared" si="5"/>
        <v>8317.204956</v>
      </c>
    </row>
    <row r="571">
      <c r="A571" s="2" t="s">
        <v>830</v>
      </c>
      <c r="B571" s="5">
        <f t="shared" si="1"/>
        <v>568</v>
      </c>
      <c r="C571" s="5">
        <v>1.0</v>
      </c>
      <c r="D571" s="6">
        <f t="shared" si="2"/>
        <v>0.3010299957</v>
      </c>
      <c r="G571" s="6">
        <f t="shared" si="3"/>
        <v>0.00000003877344488</v>
      </c>
      <c r="H571" s="6">
        <f t="shared" si="4"/>
        <v>0.0001196351938</v>
      </c>
      <c r="J571" s="6">
        <f t="shared" si="5"/>
        <v>8356.744469</v>
      </c>
    </row>
    <row r="572">
      <c r="A572" s="2" t="s">
        <v>831</v>
      </c>
      <c r="B572" s="5">
        <f t="shared" si="1"/>
        <v>569</v>
      </c>
      <c r="C572" s="5">
        <v>1.0</v>
      </c>
      <c r="D572" s="6">
        <f t="shared" si="2"/>
        <v>0.3010299957</v>
      </c>
      <c r="G572" s="6">
        <f t="shared" si="3"/>
        <v>0.00000003859035605</v>
      </c>
      <c r="H572" s="6">
        <f t="shared" si="4"/>
        <v>0.0001190702744</v>
      </c>
      <c r="J572" s="6">
        <f t="shared" si="5"/>
        <v>8396.401858</v>
      </c>
    </row>
    <row r="573">
      <c r="A573" s="2" t="s">
        <v>832</v>
      </c>
      <c r="B573" s="5">
        <f t="shared" si="1"/>
        <v>570</v>
      </c>
      <c r="C573" s="5">
        <v>1.0</v>
      </c>
      <c r="D573" s="6">
        <f t="shared" si="2"/>
        <v>0.3010299957</v>
      </c>
      <c r="G573" s="6">
        <f t="shared" si="3"/>
        <v>0.00000003840845097</v>
      </c>
      <c r="H573" s="6">
        <f t="shared" si="4"/>
        <v>0.0001185090076</v>
      </c>
      <c r="J573" s="6">
        <f t="shared" si="5"/>
        <v>8436.177267</v>
      </c>
    </row>
    <row r="574">
      <c r="A574" s="2" t="s">
        <v>833</v>
      </c>
      <c r="B574" s="5">
        <f t="shared" si="1"/>
        <v>571</v>
      </c>
      <c r="C574" s="5">
        <v>1.0</v>
      </c>
      <c r="D574" s="6">
        <f t="shared" si="2"/>
        <v>0.3010299957</v>
      </c>
      <c r="G574" s="6">
        <f t="shared" si="3"/>
        <v>0.00000003822771996</v>
      </c>
      <c r="H574" s="6">
        <f t="shared" si="4"/>
        <v>0.0001179513633</v>
      </c>
      <c r="J574" s="6">
        <f t="shared" si="5"/>
        <v>8476.07084</v>
      </c>
    </row>
    <row r="575">
      <c r="A575" s="2" t="s">
        <v>834</v>
      </c>
      <c r="B575" s="5">
        <f t="shared" si="1"/>
        <v>572</v>
      </c>
      <c r="C575" s="5">
        <v>1.0</v>
      </c>
      <c r="D575" s="6">
        <f t="shared" si="2"/>
        <v>0.3010299957</v>
      </c>
      <c r="G575" s="6">
        <f t="shared" si="3"/>
        <v>0.00000003804815338</v>
      </c>
      <c r="H575" s="6">
        <f t="shared" si="4"/>
        <v>0.0001173973119</v>
      </c>
      <c r="J575" s="6">
        <f t="shared" si="5"/>
        <v>8516.082719</v>
      </c>
    </row>
    <row r="576">
      <c r="A576" s="2" t="s">
        <v>152</v>
      </c>
      <c r="B576" s="5">
        <f t="shared" si="1"/>
        <v>573</v>
      </c>
      <c r="C576" s="5">
        <v>1.0</v>
      </c>
      <c r="D576" s="6">
        <f t="shared" si="2"/>
        <v>0.3010299957</v>
      </c>
      <c r="G576" s="6">
        <f t="shared" si="3"/>
        <v>0.00000003786974173</v>
      </c>
      <c r="H576" s="6">
        <f t="shared" si="4"/>
        <v>0.000116846824</v>
      </c>
      <c r="J576" s="6">
        <f t="shared" si="5"/>
        <v>8556.213047</v>
      </c>
    </row>
    <row r="577">
      <c r="A577" s="2" t="s">
        <v>835</v>
      </c>
      <c r="B577" s="5">
        <f t="shared" si="1"/>
        <v>574</v>
      </c>
      <c r="C577" s="5">
        <v>1.0</v>
      </c>
      <c r="D577" s="6">
        <f t="shared" si="2"/>
        <v>0.3010299957</v>
      </c>
      <c r="G577" s="6">
        <f t="shared" si="3"/>
        <v>0.00000003769247557</v>
      </c>
      <c r="H577" s="6">
        <f t="shared" si="4"/>
        <v>0.0001162998705</v>
      </c>
      <c r="J577" s="6">
        <f t="shared" si="5"/>
        <v>8596.461968</v>
      </c>
    </row>
    <row r="578">
      <c r="A578" s="2" t="s">
        <v>404</v>
      </c>
      <c r="B578" s="5">
        <f t="shared" si="1"/>
        <v>575</v>
      </c>
      <c r="C578" s="5">
        <v>1.0</v>
      </c>
      <c r="D578" s="6">
        <f t="shared" si="2"/>
        <v>0.3010299957</v>
      </c>
      <c r="G578" s="6">
        <f t="shared" si="3"/>
        <v>0.00000003751634559</v>
      </c>
      <c r="H578" s="6">
        <f t="shared" si="4"/>
        <v>0.0001157564227</v>
      </c>
      <c r="J578" s="6">
        <f t="shared" si="5"/>
        <v>8636.829625</v>
      </c>
    </row>
    <row r="579">
      <c r="A579" s="2" t="s">
        <v>355</v>
      </c>
      <c r="B579" s="5">
        <f t="shared" si="1"/>
        <v>576</v>
      </c>
      <c r="C579" s="5">
        <v>1.0</v>
      </c>
      <c r="D579" s="6">
        <f t="shared" si="2"/>
        <v>0.3010299957</v>
      </c>
      <c r="G579" s="6">
        <f t="shared" si="3"/>
        <v>0.00000003734134253</v>
      </c>
      <c r="H579" s="6">
        <f t="shared" si="4"/>
        <v>0.0001152164519</v>
      </c>
      <c r="J579" s="6">
        <f t="shared" si="5"/>
        <v>8677.31616</v>
      </c>
    </row>
    <row r="580">
      <c r="A580" s="2" t="s">
        <v>161</v>
      </c>
      <c r="B580" s="5">
        <f t="shared" si="1"/>
        <v>577</v>
      </c>
      <c r="C580" s="5">
        <v>1.0</v>
      </c>
      <c r="D580" s="6">
        <f t="shared" si="2"/>
        <v>0.3010299957</v>
      </c>
      <c r="G580" s="6">
        <f t="shared" si="3"/>
        <v>0.00000003716745725</v>
      </c>
      <c r="H580" s="6">
        <f t="shared" si="4"/>
        <v>0.0001146799301</v>
      </c>
      <c r="J580" s="6">
        <f t="shared" si="5"/>
        <v>8717.921716</v>
      </c>
    </row>
    <row r="581">
      <c r="A581" s="2" t="s">
        <v>836</v>
      </c>
      <c r="B581" s="5">
        <f t="shared" si="1"/>
        <v>578</v>
      </c>
      <c r="C581" s="5">
        <v>1.0</v>
      </c>
      <c r="D581" s="6">
        <f t="shared" si="2"/>
        <v>0.3010299957</v>
      </c>
      <c r="G581" s="6">
        <f t="shared" si="3"/>
        <v>0.00000003699468069</v>
      </c>
      <c r="H581" s="6">
        <f t="shared" si="4"/>
        <v>0.0001141468293</v>
      </c>
      <c r="J581" s="6">
        <f t="shared" si="5"/>
        <v>8758.646436</v>
      </c>
    </row>
    <row r="582">
      <c r="A582" s="2" t="s">
        <v>837</v>
      </c>
      <c r="B582" s="5">
        <f t="shared" si="1"/>
        <v>579</v>
      </c>
      <c r="C582" s="5">
        <v>1.0</v>
      </c>
      <c r="D582" s="6">
        <f t="shared" si="2"/>
        <v>0.3010299957</v>
      </c>
      <c r="G582" s="6">
        <f t="shared" si="3"/>
        <v>0.00000003682300389</v>
      </c>
      <c r="H582" s="6">
        <f t="shared" si="4"/>
        <v>0.0001136171217</v>
      </c>
      <c r="J582" s="6">
        <f t="shared" si="5"/>
        <v>8799.490462</v>
      </c>
    </row>
    <row r="583">
      <c r="A583" s="2" t="s">
        <v>838</v>
      </c>
      <c r="B583" s="5">
        <f t="shared" si="1"/>
        <v>580</v>
      </c>
      <c r="C583" s="5">
        <v>1.0</v>
      </c>
      <c r="D583" s="6">
        <f t="shared" si="2"/>
        <v>0.3010299957</v>
      </c>
      <c r="G583" s="6">
        <f t="shared" si="3"/>
        <v>0.00000003665241796</v>
      </c>
      <c r="H583" s="6">
        <f t="shared" si="4"/>
        <v>0.00011309078</v>
      </c>
      <c r="J583" s="6">
        <f t="shared" si="5"/>
        <v>8840.453937</v>
      </c>
    </row>
    <row r="584">
      <c r="A584" s="2" t="s">
        <v>839</v>
      </c>
      <c r="B584" s="5">
        <f t="shared" si="1"/>
        <v>581</v>
      </c>
      <c r="C584" s="5">
        <v>1.0</v>
      </c>
      <c r="D584" s="6">
        <f t="shared" si="2"/>
        <v>0.3010299957</v>
      </c>
      <c r="G584" s="6">
        <f t="shared" si="3"/>
        <v>0.0000000364829141</v>
      </c>
      <c r="H584" s="6">
        <f t="shared" si="4"/>
        <v>0.000112567777</v>
      </c>
      <c r="J584" s="6">
        <f t="shared" si="5"/>
        <v>8881.537004</v>
      </c>
    </row>
    <row r="585">
      <c r="A585" s="2" t="s">
        <v>840</v>
      </c>
      <c r="B585" s="5">
        <f t="shared" si="1"/>
        <v>582</v>
      </c>
      <c r="C585" s="5">
        <v>1.0</v>
      </c>
      <c r="D585" s="6">
        <f t="shared" si="2"/>
        <v>0.3010299957</v>
      </c>
      <c r="G585" s="6">
        <f t="shared" si="3"/>
        <v>0.00000003631448361</v>
      </c>
      <c r="H585" s="6">
        <f t="shared" si="4"/>
        <v>0.0001120480859</v>
      </c>
      <c r="J585" s="6">
        <f t="shared" si="5"/>
        <v>8922.739805</v>
      </c>
    </row>
    <row r="586">
      <c r="A586" s="2" t="s">
        <v>230</v>
      </c>
      <c r="B586" s="5">
        <f t="shared" si="1"/>
        <v>583</v>
      </c>
      <c r="C586" s="5">
        <v>1.0</v>
      </c>
      <c r="D586" s="6">
        <f t="shared" si="2"/>
        <v>0.3010299957</v>
      </c>
      <c r="G586" s="6">
        <f t="shared" si="3"/>
        <v>0.00000003614711787</v>
      </c>
      <c r="H586" s="6">
        <f t="shared" si="4"/>
        <v>0.0001115316801</v>
      </c>
      <c r="J586" s="6">
        <f t="shared" si="5"/>
        <v>8964.062482</v>
      </c>
    </row>
    <row r="587">
      <c r="A587" s="2" t="s">
        <v>841</v>
      </c>
      <c r="B587" s="5">
        <f t="shared" si="1"/>
        <v>584</v>
      </c>
      <c r="C587" s="5">
        <v>1.0</v>
      </c>
      <c r="D587" s="6">
        <f t="shared" si="2"/>
        <v>0.3010299957</v>
      </c>
      <c r="G587" s="6">
        <f t="shared" si="3"/>
        <v>0.00000003598080833</v>
      </c>
      <c r="H587" s="6">
        <f t="shared" si="4"/>
        <v>0.0001110185332</v>
      </c>
      <c r="J587" s="6">
        <f t="shared" si="5"/>
        <v>9005.505178</v>
      </c>
    </row>
    <row r="588">
      <c r="A588" s="2" t="s">
        <v>842</v>
      </c>
      <c r="B588" s="5">
        <f t="shared" si="1"/>
        <v>585</v>
      </c>
      <c r="C588" s="5">
        <v>1.0</v>
      </c>
      <c r="D588" s="6">
        <f t="shared" si="2"/>
        <v>0.3010299957</v>
      </c>
      <c r="G588" s="6">
        <f t="shared" si="3"/>
        <v>0.00000003581554654</v>
      </c>
      <c r="H588" s="6">
        <f t="shared" si="4"/>
        <v>0.0001105086191</v>
      </c>
      <c r="J588" s="6">
        <f t="shared" si="5"/>
        <v>9047.068034</v>
      </c>
    </row>
    <row r="589">
      <c r="A589" s="2" t="s">
        <v>843</v>
      </c>
      <c r="B589" s="5">
        <f t="shared" si="1"/>
        <v>586</v>
      </c>
      <c r="C589" s="5">
        <v>1.0</v>
      </c>
      <c r="D589" s="6">
        <f t="shared" si="2"/>
        <v>0.3010299957</v>
      </c>
      <c r="G589" s="6">
        <f t="shared" si="3"/>
        <v>0.00000003565132412</v>
      </c>
      <c r="H589" s="6">
        <f t="shared" si="4"/>
        <v>0.0001100019119</v>
      </c>
      <c r="J589" s="6">
        <f t="shared" si="5"/>
        <v>9088.751193</v>
      </c>
    </row>
    <row r="590">
      <c r="A590" s="2" t="s">
        <v>844</v>
      </c>
      <c r="B590" s="5">
        <f t="shared" si="1"/>
        <v>587</v>
      </c>
      <c r="C590" s="5">
        <v>1.0</v>
      </c>
      <c r="D590" s="6">
        <f t="shared" si="2"/>
        <v>0.3010299957</v>
      </c>
      <c r="G590" s="6">
        <f t="shared" si="3"/>
        <v>0.00000003548813278</v>
      </c>
      <c r="H590" s="6">
        <f t="shared" si="4"/>
        <v>0.0001094983862</v>
      </c>
      <c r="J590" s="6">
        <f t="shared" si="5"/>
        <v>9130.554797</v>
      </c>
    </row>
    <row r="591">
      <c r="A591" s="2" t="s">
        <v>845</v>
      </c>
      <c r="B591" s="5">
        <f t="shared" si="1"/>
        <v>588</v>
      </c>
      <c r="C591" s="5">
        <v>1.0</v>
      </c>
      <c r="D591" s="6">
        <f t="shared" si="2"/>
        <v>0.3010299957</v>
      </c>
      <c r="G591" s="6">
        <f t="shared" si="3"/>
        <v>0.0000000353259643</v>
      </c>
      <c r="H591" s="6">
        <f t="shared" si="4"/>
        <v>0.0001089980165</v>
      </c>
      <c r="J591" s="6">
        <f t="shared" si="5"/>
        <v>9172.478987</v>
      </c>
    </row>
    <row r="592">
      <c r="A592" s="2" t="s">
        <v>846</v>
      </c>
      <c r="B592" s="5">
        <f t="shared" si="1"/>
        <v>589</v>
      </c>
      <c r="C592" s="5">
        <v>1.0</v>
      </c>
      <c r="D592" s="6">
        <f t="shared" si="2"/>
        <v>0.3010299957</v>
      </c>
      <c r="G592" s="6">
        <f t="shared" si="3"/>
        <v>0.00000003516481056</v>
      </c>
      <c r="H592" s="6">
        <f t="shared" si="4"/>
        <v>0.0001085007777</v>
      </c>
      <c r="J592" s="6">
        <f t="shared" si="5"/>
        <v>9214.523906</v>
      </c>
    </row>
    <row r="593">
      <c r="A593" s="2" t="s">
        <v>847</v>
      </c>
      <c r="B593" s="5">
        <f t="shared" si="1"/>
        <v>590</v>
      </c>
      <c r="C593" s="5">
        <v>1.0</v>
      </c>
      <c r="D593" s="6">
        <f t="shared" si="2"/>
        <v>0.3010299957</v>
      </c>
      <c r="G593" s="6">
        <f t="shared" si="3"/>
        <v>0.00000003500466348</v>
      </c>
      <c r="H593" s="6">
        <f t="shared" si="4"/>
        <v>0.0001080066451</v>
      </c>
      <c r="J593" s="6">
        <f t="shared" si="5"/>
        <v>9256.689696</v>
      </c>
    </row>
    <row r="594">
      <c r="A594" s="2" t="s">
        <v>848</v>
      </c>
      <c r="B594" s="5">
        <f t="shared" si="1"/>
        <v>591</v>
      </c>
      <c r="C594" s="5">
        <v>1.0</v>
      </c>
      <c r="D594" s="6">
        <f t="shared" si="2"/>
        <v>0.3010299957</v>
      </c>
      <c r="G594" s="6">
        <f t="shared" si="3"/>
        <v>0.00000003484551511</v>
      </c>
      <c r="H594" s="6">
        <f t="shared" si="4"/>
        <v>0.0001075155939</v>
      </c>
      <c r="J594" s="6">
        <f t="shared" si="5"/>
        <v>9298.976498</v>
      </c>
    </row>
    <row r="595">
      <c r="A595" s="2" t="s">
        <v>849</v>
      </c>
      <c r="B595" s="5">
        <f t="shared" si="1"/>
        <v>592</v>
      </c>
      <c r="C595" s="5">
        <v>1.0</v>
      </c>
      <c r="D595" s="6">
        <f t="shared" si="2"/>
        <v>0.3010299957</v>
      </c>
      <c r="G595" s="6">
        <f t="shared" si="3"/>
        <v>0.00000003468735753</v>
      </c>
      <c r="H595" s="6">
        <f t="shared" si="4"/>
        <v>0.0001070275997</v>
      </c>
      <c r="J595" s="6">
        <f t="shared" si="5"/>
        <v>9341.384453</v>
      </c>
    </row>
    <row r="596">
      <c r="A596" s="2" t="s">
        <v>850</v>
      </c>
      <c r="B596" s="5">
        <f t="shared" si="1"/>
        <v>593</v>
      </c>
      <c r="C596" s="5">
        <v>1.0</v>
      </c>
      <c r="D596" s="6">
        <f t="shared" si="2"/>
        <v>0.3010299957</v>
      </c>
      <c r="G596" s="6">
        <f t="shared" si="3"/>
        <v>0.00000003453018291</v>
      </c>
      <c r="H596" s="6">
        <f t="shared" si="4"/>
        <v>0.0001065426386</v>
      </c>
      <c r="J596" s="6">
        <f t="shared" si="5"/>
        <v>9383.913704</v>
      </c>
    </row>
    <row r="597">
      <c r="A597" s="2" t="s">
        <v>851</v>
      </c>
      <c r="B597" s="5">
        <f t="shared" si="1"/>
        <v>594</v>
      </c>
      <c r="C597" s="5">
        <v>1.0</v>
      </c>
      <c r="D597" s="6">
        <f t="shared" si="2"/>
        <v>0.3010299957</v>
      </c>
      <c r="G597" s="6">
        <f t="shared" si="3"/>
        <v>0.00000003437398351</v>
      </c>
      <c r="H597" s="6">
        <f t="shared" si="4"/>
        <v>0.0001060606864</v>
      </c>
      <c r="J597" s="6">
        <f t="shared" si="5"/>
        <v>9426.564392</v>
      </c>
    </row>
    <row r="598">
      <c r="A598" s="2" t="s">
        <v>852</v>
      </c>
      <c r="B598" s="5">
        <f t="shared" si="1"/>
        <v>595</v>
      </c>
      <c r="C598" s="5">
        <v>1.0</v>
      </c>
      <c r="D598" s="6">
        <f t="shared" si="2"/>
        <v>0.3010299957</v>
      </c>
      <c r="G598" s="6">
        <f t="shared" si="3"/>
        <v>0.00000003421875165</v>
      </c>
      <c r="H598" s="6">
        <f t="shared" si="4"/>
        <v>0.0001055817196</v>
      </c>
      <c r="J598" s="6">
        <f t="shared" si="5"/>
        <v>9469.336658</v>
      </c>
    </row>
    <row r="599">
      <c r="A599" s="2" t="s">
        <v>853</v>
      </c>
      <c r="B599" s="5">
        <f t="shared" si="1"/>
        <v>596</v>
      </c>
      <c r="C599" s="5">
        <v>1.0</v>
      </c>
      <c r="D599" s="6">
        <f t="shared" si="2"/>
        <v>0.3010299957</v>
      </c>
      <c r="G599" s="6">
        <f t="shared" si="3"/>
        <v>0.00000003406447973</v>
      </c>
      <c r="H599" s="6">
        <f t="shared" si="4"/>
        <v>0.0001051057146</v>
      </c>
      <c r="J599" s="6">
        <f t="shared" si="5"/>
        <v>9512.230644</v>
      </c>
    </row>
    <row r="600">
      <c r="A600" s="2" t="s">
        <v>854</v>
      </c>
      <c r="B600" s="5">
        <f t="shared" si="1"/>
        <v>597</v>
      </c>
      <c r="C600" s="5">
        <v>1.0</v>
      </c>
      <c r="D600" s="6">
        <f t="shared" si="2"/>
        <v>0.3010299957</v>
      </c>
      <c r="G600" s="6">
        <f t="shared" si="3"/>
        <v>0.0000000339111602</v>
      </c>
      <c r="H600" s="6">
        <f t="shared" si="4"/>
        <v>0.0001046326483</v>
      </c>
      <c r="J600" s="6">
        <f t="shared" si="5"/>
        <v>9555.246491</v>
      </c>
    </row>
    <row r="601">
      <c r="A601" s="2" t="s">
        <v>296</v>
      </c>
      <c r="B601" s="5">
        <f t="shared" si="1"/>
        <v>598</v>
      </c>
      <c r="C601" s="5">
        <v>1.0</v>
      </c>
      <c r="D601" s="6">
        <f t="shared" si="2"/>
        <v>0.3010299957</v>
      </c>
      <c r="G601" s="6">
        <f t="shared" si="3"/>
        <v>0.00000003375878562</v>
      </c>
      <c r="H601" s="6">
        <f t="shared" si="4"/>
        <v>0.0001041624976</v>
      </c>
      <c r="J601" s="6">
        <f t="shared" si="5"/>
        <v>9598.38434</v>
      </c>
    </row>
    <row r="602">
      <c r="A602" s="2" t="s">
        <v>855</v>
      </c>
      <c r="B602" s="5">
        <f t="shared" si="1"/>
        <v>599</v>
      </c>
      <c r="C602" s="5">
        <v>1.0</v>
      </c>
      <c r="D602" s="6">
        <f t="shared" si="2"/>
        <v>0.3010299957</v>
      </c>
      <c r="G602" s="6">
        <f t="shared" si="3"/>
        <v>0.00000003360734859</v>
      </c>
      <c r="H602" s="6">
        <f t="shared" si="4"/>
        <v>0.0001036952397</v>
      </c>
      <c r="J602" s="6">
        <f t="shared" si="5"/>
        <v>9641.644333</v>
      </c>
    </row>
    <row r="603">
      <c r="A603" s="2" t="s">
        <v>856</v>
      </c>
      <c r="B603" s="5">
        <f t="shared" si="1"/>
        <v>600</v>
      </c>
      <c r="C603" s="5">
        <v>1.0</v>
      </c>
      <c r="D603" s="6">
        <f t="shared" si="2"/>
        <v>0.3010299957</v>
      </c>
      <c r="G603" s="6">
        <f t="shared" si="3"/>
        <v>0.0000000334568418</v>
      </c>
      <c r="H603" s="6">
        <f t="shared" si="4"/>
        <v>0.000103230852</v>
      </c>
      <c r="J603" s="6">
        <f t="shared" si="5"/>
        <v>9685.02661</v>
      </c>
    </row>
    <row r="604">
      <c r="A604" s="2" t="s">
        <v>857</v>
      </c>
      <c r="B604" s="5">
        <f t="shared" si="1"/>
        <v>601</v>
      </c>
      <c r="C604" s="5">
        <v>1.0</v>
      </c>
      <c r="D604" s="6">
        <f t="shared" si="2"/>
        <v>0.3010299957</v>
      </c>
      <c r="G604" s="6">
        <f t="shared" si="3"/>
        <v>0.00000003330725799</v>
      </c>
      <c r="H604" s="6">
        <f t="shared" si="4"/>
        <v>0.0001027693122</v>
      </c>
      <c r="J604" s="6">
        <f t="shared" si="5"/>
        <v>9728.531312</v>
      </c>
    </row>
    <row r="605">
      <c r="A605" s="2" t="s">
        <v>858</v>
      </c>
      <c r="B605" s="5">
        <f t="shared" si="1"/>
        <v>602</v>
      </c>
      <c r="C605" s="5">
        <v>1.0</v>
      </c>
      <c r="D605" s="6">
        <f t="shared" si="2"/>
        <v>0.3010299957</v>
      </c>
      <c r="G605" s="6">
        <f t="shared" si="3"/>
        <v>0.00000003315858998</v>
      </c>
      <c r="H605" s="6">
        <f t="shared" si="4"/>
        <v>0.0001023105981</v>
      </c>
      <c r="J605" s="6">
        <f t="shared" si="5"/>
        <v>9772.15858</v>
      </c>
    </row>
    <row r="606">
      <c r="A606" s="2" t="s">
        <v>859</v>
      </c>
      <c r="B606" s="5">
        <f t="shared" si="1"/>
        <v>603</v>
      </c>
      <c r="C606" s="5">
        <v>1.0</v>
      </c>
      <c r="D606" s="6">
        <f t="shared" si="2"/>
        <v>0.3010299957</v>
      </c>
      <c r="G606" s="6">
        <f t="shared" si="3"/>
        <v>0.00000003301083065</v>
      </c>
      <c r="H606" s="6">
        <f t="shared" si="4"/>
        <v>0.0001018546878</v>
      </c>
      <c r="J606" s="6">
        <f t="shared" si="5"/>
        <v>9815.908556</v>
      </c>
    </row>
    <row r="607">
      <c r="A607" s="2" t="s">
        <v>860</v>
      </c>
      <c r="B607" s="5">
        <f t="shared" si="1"/>
        <v>604</v>
      </c>
      <c r="C607" s="5">
        <v>1.0</v>
      </c>
      <c r="D607" s="6">
        <f t="shared" si="2"/>
        <v>0.3010299957</v>
      </c>
      <c r="G607" s="6">
        <f t="shared" si="3"/>
        <v>0.00000003286397297</v>
      </c>
      <c r="H607" s="6">
        <f t="shared" si="4"/>
        <v>0.0001014015594</v>
      </c>
      <c r="J607" s="6">
        <f t="shared" si="5"/>
        <v>9859.78138</v>
      </c>
    </row>
    <row r="608">
      <c r="A608" s="2" t="s">
        <v>861</v>
      </c>
      <c r="B608" s="5">
        <f t="shared" si="1"/>
        <v>605</v>
      </c>
      <c r="C608" s="5">
        <v>1.0</v>
      </c>
      <c r="D608" s="6">
        <f t="shared" si="2"/>
        <v>0.3010299957</v>
      </c>
      <c r="G608" s="6">
        <f t="shared" si="3"/>
        <v>0.00000003271800994</v>
      </c>
      <c r="H608" s="6">
        <f t="shared" si="4"/>
        <v>0.0001009511915</v>
      </c>
      <c r="J608" s="6">
        <f t="shared" si="5"/>
        <v>9903.777192</v>
      </c>
    </row>
    <row r="609">
      <c r="A609" s="2" t="s">
        <v>497</v>
      </c>
      <c r="B609" s="5">
        <f t="shared" si="1"/>
        <v>606</v>
      </c>
      <c r="C609" s="5">
        <v>1.0</v>
      </c>
      <c r="D609" s="6">
        <f t="shared" si="2"/>
        <v>0.3010299957</v>
      </c>
      <c r="G609" s="6">
        <f t="shared" si="3"/>
        <v>0.00000003257293466</v>
      </c>
      <c r="H609" s="6">
        <f t="shared" si="4"/>
        <v>0.0001005035627</v>
      </c>
      <c r="J609" s="6">
        <f t="shared" si="5"/>
        <v>9947.896134</v>
      </c>
    </row>
    <row r="610">
      <c r="A610" s="2" t="s">
        <v>862</v>
      </c>
      <c r="B610" s="5">
        <f t="shared" si="1"/>
        <v>607</v>
      </c>
      <c r="C610" s="5">
        <v>1.0</v>
      </c>
      <c r="D610" s="6">
        <f t="shared" si="2"/>
        <v>0.3010299957</v>
      </c>
      <c r="G610" s="6">
        <f t="shared" si="3"/>
        <v>0.00000003242874027</v>
      </c>
      <c r="H610" s="6">
        <f t="shared" si="4"/>
        <v>0.0001000586519</v>
      </c>
      <c r="J610" s="6">
        <f t="shared" si="5"/>
        <v>9992.138345</v>
      </c>
    </row>
    <row r="611">
      <c r="A611" s="2" t="s">
        <v>863</v>
      </c>
      <c r="B611" s="5">
        <f t="shared" si="1"/>
        <v>608</v>
      </c>
      <c r="C611" s="5">
        <v>1.0</v>
      </c>
      <c r="D611" s="6">
        <f t="shared" si="2"/>
        <v>0.3010299957</v>
      </c>
      <c r="G611" s="6">
        <f t="shared" si="3"/>
        <v>0.00000003228541998</v>
      </c>
      <c r="H611" s="6">
        <f t="shared" si="4"/>
        <v>0.00009961643819</v>
      </c>
      <c r="J611" s="6">
        <f t="shared" si="5"/>
        <v>10036.50397</v>
      </c>
    </row>
    <row r="612">
      <c r="A612" s="2" t="s">
        <v>864</v>
      </c>
      <c r="B612" s="5">
        <f t="shared" si="1"/>
        <v>609</v>
      </c>
      <c r="C612" s="5">
        <v>1.0</v>
      </c>
      <c r="D612" s="6">
        <f t="shared" si="2"/>
        <v>0.3010299957</v>
      </c>
      <c r="G612" s="6">
        <f t="shared" si="3"/>
        <v>0.00000003214296708</v>
      </c>
      <c r="H612" s="6">
        <f t="shared" si="4"/>
        <v>0.00009917690075</v>
      </c>
      <c r="J612" s="6">
        <f t="shared" si="5"/>
        <v>10080.99314</v>
      </c>
    </row>
    <row r="613">
      <c r="A613" s="2" t="s">
        <v>865</v>
      </c>
      <c r="B613" s="5">
        <f t="shared" si="1"/>
        <v>610</v>
      </c>
      <c r="C613" s="5">
        <v>1.0</v>
      </c>
      <c r="D613" s="6">
        <f t="shared" si="2"/>
        <v>0.3010299957</v>
      </c>
      <c r="G613" s="6">
        <f t="shared" si="3"/>
        <v>0.00000003200137489</v>
      </c>
      <c r="H613" s="6">
        <f t="shared" si="4"/>
        <v>0.00009874001906</v>
      </c>
      <c r="J613" s="6">
        <f t="shared" si="5"/>
        <v>10125.606</v>
      </c>
    </row>
    <row r="614">
      <c r="A614" s="7" t="s">
        <v>866</v>
      </c>
      <c r="B614" s="5">
        <f t="shared" si="1"/>
        <v>611</v>
      </c>
      <c r="C614" s="5">
        <v>1.0</v>
      </c>
      <c r="D614" s="6">
        <f t="shared" si="2"/>
        <v>0.3010299957</v>
      </c>
      <c r="G614" s="6">
        <f t="shared" si="3"/>
        <v>0.00000003186063683</v>
      </c>
      <c r="H614" s="6">
        <f t="shared" si="4"/>
        <v>0.00009830577276</v>
      </c>
      <c r="J614" s="6">
        <f t="shared" si="5"/>
        <v>10170.3427</v>
      </c>
    </row>
    <row r="615">
      <c r="A615" s="2" t="s">
        <v>867</v>
      </c>
      <c r="B615" s="5">
        <f t="shared" si="1"/>
        <v>612</v>
      </c>
      <c r="C615" s="5">
        <v>1.0</v>
      </c>
      <c r="D615" s="6">
        <f t="shared" si="2"/>
        <v>0.3010299957</v>
      </c>
      <c r="G615" s="6">
        <f t="shared" si="3"/>
        <v>0.00000003172074636</v>
      </c>
      <c r="H615" s="6">
        <f t="shared" si="4"/>
        <v>0.00009787414167</v>
      </c>
      <c r="J615" s="6">
        <f t="shared" si="5"/>
        <v>10215.20336</v>
      </c>
    </row>
    <row r="616">
      <c r="A616" s="2" t="s">
        <v>868</v>
      </c>
      <c r="B616" s="5">
        <f t="shared" si="1"/>
        <v>613</v>
      </c>
      <c r="C616" s="5">
        <v>1.0</v>
      </c>
      <c r="D616" s="6">
        <f t="shared" si="2"/>
        <v>0.3010299957</v>
      </c>
      <c r="G616" s="6">
        <f t="shared" si="3"/>
        <v>0.00000003158169699</v>
      </c>
      <c r="H616" s="6">
        <f t="shared" si="4"/>
        <v>0.00009744510582</v>
      </c>
      <c r="J616" s="6">
        <f t="shared" si="5"/>
        <v>10260.18814</v>
      </c>
    </row>
    <row r="617">
      <c r="A617" s="2" t="s">
        <v>869</v>
      </c>
      <c r="B617" s="5">
        <f t="shared" si="1"/>
        <v>614</v>
      </c>
      <c r="C617" s="5">
        <v>1.0</v>
      </c>
      <c r="D617" s="6">
        <f t="shared" si="2"/>
        <v>0.3010299957</v>
      </c>
      <c r="G617" s="6">
        <f t="shared" si="3"/>
        <v>0.00000003144348232</v>
      </c>
      <c r="H617" s="6">
        <f t="shared" si="4"/>
        <v>0.0000970186454</v>
      </c>
      <c r="J617" s="6">
        <f t="shared" si="5"/>
        <v>10305.29717</v>
      </c>
    </row>
    <row r="618">
      <c r="A618" s="2" t="s">
        <v>870</v>
      </c>
      <c r="B618" s="5">
        <f t="shared" si="1"/>
        <v>615</v>
      </c>
      <c r="C618" s="5">
        <v>1.0</v>
      </c>
      <c r="D618" s="6">
        <f t="shared" si="2"/>
        <v>0.3010299957</v>
      </c>
      <c r="G618" s="6">
        <f t="shared" si="3"/>
        <v>0.00000003130609597</v>
      </c>
      <c r="H618" s="6">
        <f t="shared" si="4"/>
        <v>0.00009659474079</v>
      </c>
      <c r="J618" s="6">
        <f t="shared" si="5"/>
        <v>10350.53059</v>
      </c>
    </row>
    <row r="619">
      <c r="A619" s="2" t="s">
        <v>871</v>
      </c>
      <c r="B619" s="5">
        <f t="shared" si="1"/>
        <v>616</v>
      </c>
      <c r="C619" s="5">
        <v>1.0</v>
      </c>
      <c r="D619" s="6">
        <f t="shared" si="2"/>
        <v>0.3010299957</v>
      </c>
      <c r="G619" s="6">
        <f t="shared" si="3"/>
        <v>0.00000003116953166</v>
      </c>
      <c r="H619" s="6">
        <f t="shared" si="4"/>
        <v>0.00009617337257</v>
      </c>
      <c r="J619" s="6">
        <f t="shared" si="5"/>
        <v>10395.88855</v>
      </c>
    </row>
    <row r="620">
      <c r="A620" s="2" t="s">
        <v>872</v>
      </c>
      <c r="B620" s="5">
        <f t="shared" si="1"/>
        <v>617</v>
      </c>
      <c r="C620" s="5">
        <v>1.0</v>
      </c>
      <c r="D620" s="6">
        <f t="shared" si="2"/>
        <v>0.3010299957</v>
      </c>
      <c r="G620" s="6">
        <f t="shared" si="3"/>
        <v>0.00000003103378315</v>
      </c>
      <c r="H620" s="6">
        <f t="shared" si="4"/>
        <v>0.00009575452147</v>
      </c>
      <c r="J620" s="6">
        <f t="shared" si="5"/>
        <v>10441.37117</v>
      </c>
    </row>
    <row r="621">
      <c r="A621" s="2" t="s">
        <v>327</v>
      </c>
      <c r="B621" s="5">
        <f t="shared" si="1"/>
        <v>618</v>
      </c>
      <c r="C621" s="5">
        <v>1.0</v>
      </c>
      <c r="D621" s="6">
        <f t="shared" si="2"/>
        <v>0.3010299957</v>
      </c>
      <c r="G621" s="6">
        <f t="shared" si="3"/>
        <v>0.00000003089884424</v>
      </c>
      <c r="H621" s="6">
        <f t="shared" si="4"/>
        <v>0.00009533816841</v>
      </c>
      <c r="J621" s="6">
        <f t="shared" si="5"/>
        <v>10486.97861</v>
      </c>
    </row>
    <row r="622">
      <c r="A622" s="2" t="s">
        <v>873</v>
      </c>
      <c r="B622" s="5">
        <f t="shared" si="1"/>
        <v>619</v>
      </c>
      <c r="C622" s="5">
        <v>1.0</v>
      </c>
      <c r="D622" s="6">
        <f t="shared" si="2"/>
        <v>0.3010299957</v>
      </c>
      <c r="G622" s="6">
        <f t="shared" si="3"/>
        <v>0.00000003076470881</v>
      </c>
      <c r="H622" s="6">
        <f t="shared" si="4"/>
        <v>0.00009492429449</v>
      </c>
      <c r="J622" s="6">
        <f t="shared" si="5"/>
        <v>10532.711</v>
      </c>
    </row>
    <row r="623">
      <c r="A623" s="2" t="s">
        <v>874</v>
      </c>
      <c r="B623" s="5">
        <f t="shared" si="1"/>
        <v>620</v>
      </c>
      <c r="C623" s="5">
        <v>1.0</v>
      </c>
      <c r="D623" s="6">
        <f t="shared" si="2"/>
        <v>0.3010299957</v>
      </c>
      <c r="G623" s="6">
        <f t="shared" si="3"/>
        <v>0.0000000306313708</v>
      </c>
      <c r="H623" s="6">
        <f t="shared" si="4"/>
        <v>0.00009451288098</v>
      </c>
      <c r="J623" s="6">
        <f t="shared" si="5"/>
        <v>10578.56847</v>
      </c>
    </row>
    <row r="624">
      <c r="A624" s="2" t="s">
        <v>875</v>
      </c>
      <c r="B624" s="5">
        <f t="shared" si="1"/>
        <v>621</v>
      </c>
      <c r="C624" s="5">
        <v>1.0</v>
      </c>
      <c r="D624" s="6">
        <f t="shared" si="2"/>
        <v>0.3010299957</v>
      </c>
      <c r="G624" s="6">
        <f t="shared" si="3"/>
        <v>0.00000003049882418</v>
      </c>
      <c r="H624" s="6">
        <f t="shared" si="4"/>
        <v>0.00009410390932</v>
      </c>
      <c r="J624" s="6">
        <f t="shared" si="5"/>
        <v>10624.55118</v>
      </c>
    </row>
    <row r="625">
      <c r="A625" s="2" t="s">
        <v>876</v>
      </c>
      <c r="B625" s="5">
        <f t="shared" si="1"/>
        <v>622</v>
      </c>
      <c r="C625" s="5">
        <v>1.0</v>
      </c>
      <c r="D625" s="6">
        <f t="shared" si="2"/>
        <v>0.3010299957</v>
      </c>
      <c r="G625" s="6">
        <f t="shared" si="3"/>
        <v>0.000000030367063</v>
      </c>
      <c r="H625" s="6">
        <f t="shared" si="4"/>
        <v>0.00009369736112</v>
      </c>
      <c r="J625" s="6">
        <f t="shared" si="5"/>
        <v>10670.65926</v>
      </c>
    </row>
    <row r="626">
      <c r="A626" s="2" t="s">
        <v>877</v>
      </c>
      <c r="B626" s="5">
        <f t="shared" si="1"/>
        <v>623</v>
      </c>
      <c r="C626" s="5">
        <v>1.0</v>
      </c>
      <c r="D626" s="6">
        <f t="shared" si="2"/>
        <v>0.3010299957</v>
      </c>
      <c r="G626" s="6">
        <f t="shared" si="3"/>
        <v>0.00000003023608135</v>
      </c>
      <c r="H626" s="6">
        <f t="shared" si="4"/>
        <v>0.00009329321815</v>
      </c>
      <c r="J626" s="6">
        <f t="shared" si="5"/>
        <v>10716.89285</v>
      </c>
    </row>
    <row r="627">
      <c r="A627" s="2" t="s">
        <v>878</v>
      </c>
      <c r="B627" s="5">
        <f t="shared" si="1"/>
        <v>624</v>
      </c>
      <c r="C627" s="5">
        <v>1.0</v>
      </c>
      <c r="D627" s="6">
        <f t="shared" si="2"/>
        <v>0.3010299957</v>
      </c>
      <c r="G627" s="6">
        <f t="shared" si="3"/>
        <v>0.00000003010587338</v>
      </c>
      <c r="H627" s="6">
        <f t="shared" si="4"/>
        <v>0.00009289146236</v>
      </c>
      <c r="J627" s="6">
        <f t="shared" si="5"/>
        <v>10763.25208</v>
      </c>
    </row>
    <row r="628">
      <c r="A628" s="2" t="s">
        <v>879</v>
      </c>
      <c r="B628" s="5">
        <f t="shared" si="1"/>
        <v>625</v>
      </c>
      <c r="C628" s="5">
        <v>1.0</v>
      </c>
      <c r="D628" s="6">
        <f t="shared" si="2"/>
        <v>0.3010299957</v>
      </c>
      <c r="G628" s="6">
        <f t="shared" si="3"/>
        <v>0.00000002997643329</v>
      </c>
      <c r="H628" s="6">
        <f t="shared" si="4"/>
        <v>0.00009249207586</v>
      </c>
      <c r="J628" s="6">
        <f t="shared" si="5"/>
        <v>10809.73711</v>
      </c>
    </row>
    <row r="629">
      <c r="A629" s="2" t="s">
        <v>880</v>
      </c>
      <c r="B629" s="5">
        <f t="shared" si="1"/>
        <v>626</v>
      </c>
      <c r="C629" s="5">
        <v>1.0</v>
      </c>
      <c r="D629" s="6">
        <f t="shared" si="2"/>
        <v>0.3010299957</v>
      </c>
      <c r="G629" s="6">
        <f t="shared" si="3"/>
        <v>0.00000002984775533</v>
      </c>
      <c r="H629" s="6">
        <f t="shared" si="4"/>
        <v>0.00009209504091</v>
      </c>
      <c r="J629" s="6">
        <f t="shared" si="5"/>
        <v>10856.34806</v>
      </c>
    </row>
    <row r="630">
      <c r="A630" s="2" t="s">
        <v>881</v>
      </c>
      <c r="B630" s="5">
        <f t="shared" si="1"/>
        <v>627</v>
      </c>
      <c r="C630" s="5">
        <v>1.0</v>
      </c>
      <c r="D630" s="6">
        <f t="shared" si="2"/>
        <v>0.3010299957</v>
      </c>
      <c r="G630" s="6">
        <f t="shared" si="3"/>
        <v>0.00000002971983381</v>
      </c>
      <c r="H630" s="6">
        <f t="shared" si="4"/>
        <v>0.00009170033995</v>
      </c>
      <c r="J630" s="6">
        <f t="shared" si="5"/>
        <v>10903.08507</v>
      </c>
    </row>
    <row r="631">
      <c r="A631" s="2" t="s">
        <v>882</v>
      </c>
      <c r="B631" s="5">
        <f t="shared" si="1"/>
        <v>628</v>
      </c>
      <c r="C631" s="5">
        <v>1.0</v>
      </c>
      <c r="D631" s="6">
        <f t="shared" si="2"/>
        <v>0.3010299957</v>
      </c>
      <c r="G631" s="6">
        <f t="shared" si="3"/>
        <v>0.00000002959266309</v>
      </c>
      <c r="H631" s="6">
        <f t="shared" si="4"/>
        <v>0.00009130795557</v>
      </c>
      <c r="J631" s="6">
        <f t="shared" si="5"/>
        <v>10949.94829</v>
      </c>
    </row>
    <row r="632">
      <c r="A632" s="2" t="s">
        <v>883</v>
      </c>
      <c r="B632" s="5">
        <f t="shared" si="1"/>
        <v>629</v>
      </c>
      <c r="C632" s="5">
        <v>1.0</v>
      </c>
      <c r="D632" s="6">
        <f t="shared" si="2"/>
        <v>0.3010299957</v>
      </c>
      <c r="G632" s="6">
        <f t="shared" si="3"/>
        <v>0.00000002946623757</v>
      </c>
      <c r="H632" s="6">
        <f t="shared" si="4"/>
        <v>0.00009091787052</v>
      </c>
      <c r="J632" s="6">
        <f t="shared" si="5"/>
        <v>10996.93786</v>
      </c>
    </row>
    <row r="633">
      <c r="A633" s="2" t="s">
        <v>884</v>
      </c>
      <c r="B633" s="5">
        <f t="shared" si="1"/>
        <v>630</v>
      </c>
      <c r="C633" s="5">
        <v>1.0</v>
      </c>
      <c r="D633" s="6">
        <f t="shared" si="2"/>
        <v>0.3010299957</v>
      </c>
      <c r="G633" s="6">
        <f t="shared" si="3"/>
        <v>0.00000002934055171</v>
      </c>
      <c r="H633" s="6">
        <f t="shared" si="4"/>
        <v>0.00009053006769</v>
      </c>
      <c r="J633" s="6">
        <f t="shared" si="5"/>
        <v>11044.05391</v>
      </c>
    </row>
    <row r="634">
      <c r="A634" s="2" t="s">
        <v>885</v>
      </c>
      <c r="B634" s="5">
        <f t="shared" si="1"/>
        <v>631</v>
      </c>
      <c r="C634" s="5">
        <v>1.0</v>
      </c>
      <c r="D634" s="6">
        <f t="shared" si="2"/>
        <v>0.3010299957</v>
      </c>
      <c r="G634" s="6">
        <f t="shared" si="3"/>
        <v>0.00000002921560003</v>
      </c>
      <c r="H634" s="6">
        <f t="shared" si="4"/>
        <v>0.00009014453014</v>
      </c>
      <c r="J634" s="6">
        <f t="shared" si="5"/>
        <v>11091.29658</v>
      </c>
    </row>
    <row r="635">
      <c r="A635" s="2" t="s">
        <v>886</v>
      </c>
      <c r="B635" s="5">
        <f t="shared" si="1"/>
        <v>632</v>
      </c>
      <c r="C635" s="5">
        <v>1.0</v>
      </c>
      <c r="D635" s="6">
        <f t="shared" si="2"/>
        <v>0.3010299957</v>
      </c>
      <c r="G635" s="6">
        <f t="shared" si="3"/>
        <v>0.00000002909137708</v>
      </c>
      <c r="H635" s="6">
        <f t="shared" si="4"/>
        <v>0.00008976124109</v>
      </c>
      <c r="J635" s="6">
        <f t="shared" si="5"/>
        <v>11138.66601</v>
      </c>
    </row>
    <row r="636">
      <c r="A636" s="2" t="s">
        <v>887</v>
      </c>
      <c r="B636" s="5">
        <f t="shared" si="1"/>
        <v>633</v>
      </c>
      <c r="C636" s="5">
        <v>1.0</v>
      </c>
      <c r="D636" s="6">
        <f t="shared" si="2"/>
        <v>0.3010299957</v>
      </c>
      <c r="G636" s="6">
        <f t="shared" si="3"/>
        <v>0.00000002896787747</v>
      </c>
      <c r="H636" s="6">
        <f t="shared" si="4"/>
        <v>0.0000893801839</v>
      </c>
      <c r="J636" s="6">
        <f t="shared" si="5"/>
        <v>11186.16235</v>
      </c>
    </row>
    <row r="637">
      <c r="A637" s="2" t="s">
        <v>888</v>
      </c>
      <c r="B637" s="5">
        <f t="shared" si="1"/>
        <v>634</v>
      </c>
      <c r="C637" s="5">
        <v>1.0</v>
      </c>
      <c r="D637" s="6">
        <f t="shared" si="2"/>
        <v>0.3010299957</v>
      </c>
      <c r="G637" s="6">
        <f t="shared" si="3"/>
        <v>0.00000002884509584</v>
      </c>
      <c r="H637" s="6">
        <f t="shared" si="4"/>
        <v>0.00008900134206</v>
      </c>
      <c r="J637" s="6">
        <f t="shared" si="5"/>
        <v>11233.78572</v>
      </c>
    </row>
    <row r="638">
      <c r="A638" s="2" t="s">
        <v>458</v>
      </c>
      <c r="B638" s="5">
        <f t="shared" si="1"/>
        <v>635</v>
      </c>
      <c r="C638" s="5">
        <v>1.0</v>
      </c>
      <c r="D638" s="6">
        <f t="shared" si="2"/>
        <v>0.3010299957</v>
      </c>
      <c r="G638" s="6">
        <f t="shared" si="3"/>
        <v>0.00000002872302692</v>
      </c>
      <c r="H638" s="6">
        <f t="shared" si="4"/>
        <v>0.00008862469925</v>
      </c>
      <c r="J638" s="6">
        <f t="shared" si="5"/>
        <v>11281.53626</v>
      </c>
    </row>
    <row r="639">
      <c r="A639" s="2" t="s">
        <v>233</v>
      </c>
      <c r="B639" s="5">
        <f t="shared" si="1"/>
        <v>636</v>
      </c>
      <c r="C639" s="5">
        <v>1.0</v>
      </c>
      <c r="D639" s="6">
        <f t="shared" si="2"/>
        <v>0.3010299957</v>
      </c>
      <c r="G639" s="6">
        <f t="shared" si="3"/>
        <v>0.00000002860166544</v>
      </c>
      <c r="H639" s="6">
        <f t="shared" si="4"/>
        <v>0.00008825023925</v>
      </c>
      <c r="J639" s="6">
        <f t="shared" si="5"/>
        <v>11329.41413</v>
      </c>
    </row>
    <row r="640">
      <c r="A640" s="2" t="s">
        <v>299</v>
      </c>
      <c r="B640" s="5">
        <f t="shared" si="1"/>
        <v>637</v>
      </c>
      <c r="C640" s="5">
        <v>1.0</v>
      </c>
      <c r="D640" s="6">
        <f t="shared" si="2"/>
        <v>0.3010299957</v>
      </c>
      <c r="G640" s="6">
        <f t="shared" si="3"/>
        <v>0.00000002848100621</v>
      </c>
      <c r="H640" s="6">
        <f t="shared" si="4"/>
        <v>0.00008787794603</v>
      </c>
      <c r="J640" s="6">
        <f t="shared" si="5"/>
        <v>11377.41944</v>
      </c>
    </row>
    <row r="641">
      <c r="A641" s="2" t="s">
        <v>889</v>
      </c>
      <c r="B641" s="5">
        <f t="shared" si="1"/>
        <v>638</v>
      </c>
      <c r="C641" s="5">
        <v>1.0</v>
      </c>
      <c r="D641" s="6">
        <f t="shared" si="2"/>
        <v>0.3010299957</v>
      </c>
      <c r="G641" s="6">
        <f t="shared" si="3"/>
        <v>0.00000002836104406</v>
      </c>
      <c r="H641" s="6">
        <f t="shared" si="4"/>
        <v>0.00008750780366</v>
      </c>
      <c r="J641" s="6">
        <f t="shared" si="5"/>
        <v>11425.55235</v>
      </c>
    </row>
    <row r="642">
      <c r="A642" s="2" t="s">
        <v>890</v>
      </c>
      <c r="B642" s="5">
        <f t="shared" si="1"/>
        <v>639</v>
      </c>
      <c r="C642" s="5">
        <v>1.0</v>
      </c>
      <c r="D642" s="6">
        <f t="shared" si="2"/>
        <v>0.3010299957</v>
      </c>
      <c r="G642" s="6">
        <f t="shared" si="3"/>
        <v>0.00000002824177389</v>
      </c>
      <c r="H642" s="6">
        <f t="shared" si="4"/>
        <v>0.00008713979638</v>
      </c>
      <c r="J642" s="6">
        <f t="shared" si="5"/>
        <v>11473.81299</v>
      </c>
    </row>
    <row r="643">
      <c r="A643" s="2" t="s">
        <v>891</v>
      </c>
      <c r="B643" s="5">
        <f t="shared" si="1"/>
        <v>640</v>
      </c>
      <c r="C643" s="5">
        <v>1.0</v>
      </c>
      <c r="D643" s="6">
        <f t="shared" si="2"/>
        <v>0.3010299957</v>
      </c>
      <c r="G643" s="6">
        <f t="shared" si="3"/>
        <v>0.00000002812319063</v>
      </c>
      <c r="H643" s="6">
        <f t="shared" si="4"/>
        <v>0.00008677390857</v>
      </c>
      <c r="J643" s="6">
        <f t="shared" si="5"/>
        <v>11522.2015</v>
      </c>
    </row>
    <row r="644">
      <c r="A644" s="2" t="s">
        <v>112</v>
      </c>
      <c r="B644" s="5">
        <f t="shared" si="1"/>
        <v>641</v>
      </c>
      <c r="C644" s="5">
        <v>1.0</v>
      </c>
      <c r="D644" s="6">
        <f t="shared" si="2"/>
        <v>0.3010299957</v>
      </c>
      <c r="G644" s="6">
        <f t="shared" si="3"/>
        <v>0.00000002800528927</v>
      </c>
      <c r="H644" s="6">
        <f t="shared" si="4"/>
        <v>0.00008641012473</v>
      </c>
      <c r="J644" s="6">
        <f t="shared" si="5"/>
        <v>11570.71802</v>
      </c>
    </row>
    <row r="645">
      <c r="A645" s="2" t="s">
        <v>892</v>
      </c>
      <c r="B645" s="5">
        <f t="shared" si="1"/>
        <v>642</v>
      </c>
      <c r="C645" s="5">
        <v>1.0</v>
      </c>
      <c r="D645" s="6">
        <f t="shared" si="2"/>
        <v>0.3010299957</v>
      </c>
      <c r="G645" s="6">
        <f t="shared" si="3"/>
        <v>0.00000002788806482</v>
      </c>
      <c r="H645" s="6">
        <f t="shared" si="4"/>
        <v>0.00008604842951</v>
      </c>
      <c r="J645" s="6">
        <f t="shared" si="5"/>
        <v>11619.36268</v>
      </c>
    </row>
    <row r="646">
      <c r="A646" s="2" t="s">
        <v>893</v>
      </c>
      <c r="B646" s="5">
        <f t="shared" si="1"/>
        <v>643</v>
      </c>
      <c r="C646" s="5">
        <v>1.0</v>
      </c>
      <c r="D646" s="6">
        <f t="shared" si="2"/>
        <v>0.3010299957</v>
      </c>
      <c r="G646" s="6">
        <f t="shared" si="3"/>
        <v>0.00000002777151235</v>
      </c>
      <c r="H646" s="6">
        <f t="shared" si="4"/>
        <v>0.00008568880769</v>
      </c>
      <c r="J646" s="6">
        <f t="shared" si="5"/>
        <v>11668.13563</v>
      </c>
    </row>
    <row r="647">
      <c r="A647" s="2" t="s">
        <v>461</v>
      </c>
      <c r="B647" s="5">
        <f t="shared" si="1"/>
        <v>644</v>
      </c>
      <c r="C647" s="5">
        <v>1.0</v>
      </c>
      <c r="D647" s="6">
        <f t="shared" si="2"/>
        <v>0.3010299957</v>
      </c>
      <c r="G647" s="6">
        <f t="shared" si="3"/>
        <v>0.00000002765562699</v>
      </c>
      <c r="H647" s="6">
        <f t="shared" si="4"/>
        <v>0.00008533124419</v>
      </c>
      <c r="J647" s="6">
        <f t="shared" si="5"/>
        <v>11717.03699</v>
      </c>
    </row>
    <row r="648">
      <c r="A648" s="2" t="s">
        <v>894</v>
      </c>
      <c r="B648" s="5">
        <f t="shared" si="1"/>
        <v>645</v>
      </c>
      <c r="C648" s="5">
        <v>1.0</v>
      </c>
      <c r="D648" s="6">
        <f t="shared" si="2"/>
        <v>0.3010299957</v>
      </c>
      <c r="G648" s="6">
        <f t="shared" si="3"/>
        <v>0.00000002754040387</v>
      </c>
      <c r="H648" s="6">
        <f t="shared" si="4"/>
        <v>0.00008497572407</v>
      </c>
      <c r="J648" s="6">
        <f t="shared" si="5"/>
        <v>11766.06692</v>
      </c>
    </row>
    <row r="649">
      <c r="A649" s="2" t="s">
        <v>895</v>
      </c>
      <c r="B649" s="5">
        <f t="shared" si="1"/>
        <v>646</v>
      </c>
      <c r="C649" s="5">
        <v>1.0</v>
      </c>
      <c r="D649" s="6">
        <f t="shared" si="2"/>
        <v>0.3010299957</v>
      </c>
      <c r="G649" s="6">
        <f t="shared" si="3"/>
        <v>0.0000000274258382</v>
      </c>
      <c r="H649" s="6">
        <f t="shared" si="4"/>
        <v>0.00008462223249</v>
      </c>
      <c r="J649" s="6">
        <f t="shared" si="5"/>
        <v>11815.22554</v>
      </c>
    </row>
    <row r="650">
      <c r="A650" s="2" t="s">
        <v>896</v>
      </c>
      <c r="B650" s="5">
        <f t="shared" si="1"/>
        <v>647</v>
      </c>
      <c r="C650" s="5">
        <v>1.0</v>
      </c>
      <c r="D650" s="6">
        <f t="shared" si="2"/>
        <v>0.3010299957</v>
      </c>
      <c r="G650" s="6">
        <f t="shared" si="3"/>
        <v>0.00000002731192522</v>
      </c>
      <c r="H650" s="6">
        <f t="shared" si="4"/>
        <v>0.00008427075479</v>
      </c>
      <c r="J650" s="6">
        <f t="shared" si="5"/>
        <v>11864.513</v>
      </c>
    </row>
    <row r="651">
      <c r="A651" s="2" t="s">
        <v>410</v>
      </c>
      <c r="B651" s="5">
        <f t="shared" si="1"/>
        <v>648</v>
      </c>
      <c r="C651" s="5">
        <v>1.0</v>
      </c>
      <c r="D651" s="6">
        <f t="shared" si="2"/>
        <v>0.3010299957</v>
      </c>
      <c r="G651" s="6">
        <f t="shared" si="3"/>
        <v>0.00000002719866021</v>
      </c>
      <c r="H651" s="6">
        <f t="shared" si="4"/>
        <v>0.00008392127638</v>
      </c>
      <c r="J651" s="6">
        <f t="shared" si="5"/>
        <v>11913.92943</v>
      </c>
    </row>
    <row r="652">
      <c r="A652" s="2" t="s">
        <v>897</v>
      </c>
      <c r="B652" s="5">
        <f t="shared" si="1"/>
        <v>649</v>
      </c>
      <c r="C652" s="5">
        <v>1.0</v>
      </c>
      <c r="D652" s="6">
        <f t="shared" si="2"/>
        <v>0.3010299957</v>
      </c>
      <c r="G652" s="6">
        <f t="shared" si="3"/>
        <v>0.00000002708603849</v>
      </c>
      <c r="H652" s="6">
        <f t="shared" si="4"/>
        <v>0.00008357378285</v>
      </c>
      <c r="J652" s="6">
        <f t="shared" si="5"/>
        <v>11963.47497</v>
      </c>
    </row>
    <row r="653">
      <c r="A653" s="2" t="s">
        <v>898</v>
      </c>
      <c r="B653" s="5">
        <f t="shared" si="1"/>
        <v>650</v>
      </c>
      <c r="C653" s="5">
        <v>1.0</v>
      </c>
      <c r="D653" s="6">
        <f t="shared" si="2"/>
        <v>0.3010299957</v>
      </c>
      <c r="G653" s="6">
        <f t="shared" si="3"/>
        <v>0.00000002697405542</v>
      </c>
      <c r="H653" s="6">
        <f t="shared" si="4"/>
        <v>0.00008322825989</v>
      </c>
      <c r="J653" s="6">
        <f t="shared" si="5"/>
        <v>12013.14976</v>
      </c>
    </row>
    <row r="654">
      <c r="A654" s="2" t="s">
        <v>899</v>
      </c>
      <c r="B654" s="5">
        <f t="shared" si="1"/>
        <v>651</v>
      </c>
      <c r="C654" s="5">
        <v>1.0</v>
      </c>
      <c r="D654" s="6">
        <f t="shared" si="2"/>
        <v>0.3010299957</v>
      </c>
      <c r="G654" s="6">
        <f t="shared" si="3"/>
        <v>0.00000002686270642</v>
      </c>
      <c r="H654" s="6">
        <f t="shared" si="4"/>
        <v>0.00008288469332</v>
      </c>
      <c r="J654" s="6">
        <f t="shared" si="5"/>
        <v>12062.95394</v>
      </c>
    </row>
    <row r="655">
      <c r="A655" s="2" t="s">
        <v>900</v>
      </c>
      <c r="B655" s="5">
        <f t="shared" si="1"/>
        <v>652</v>
      </c>
      <c r="C655" s="5">
        <v>1.0</v>
      </c>
      <c r="D655" s="6">
        <f t="shared" si="2"/>
        <v>0.3010299957</v>
      </c>
      <c r="G655" s="6">
        <f t="shared" si="3"/>
        <v>0.00000002675198692</v>
      </c>
      <c r="H655" s="6">
        <f t="shared" si="4"/>
        <v>0.00008254306908</v>
      </c>
      <c r="J655" s="6">
        <f t="shared" si="5"/>
        <v>12112.88763</v>
      </c>
    </row>
    <row r="656">
      <c r="A656" s="2" t="s">
        <v>901</v>
      </c>
      <c r="B656" s="5">
        <f t="shared" si="1"/>
        <v>653</v>
      </c>
      <c r="C656" s="5">
        <v>1.0</v>
      </c>
      <c r="D656" s="6">
        <f t="shared" si="2"/>
        <v>0.3010299957</v>
      </c>
      <c r="G656" s="6">
        <f t="shared" si="3"/>
        <v>0.00000002664189241</v>
      </c>
      <c r="H656" s="6">
        <f t="shared" si="4"/>
        <v>0.00008220337323</v>
      </c>
      <c r="J656" s="6">
        <f t="shared" si="5"/>
        <v>12162.95099</v>
      </c>
    </row>
    <row r="657">
      <c r="A657" s="2" t="s">
        <v>136</v>
      </c>
      <c r="B657" s="5">
        <f t="shared" si="1"/>
        <v>654</v>
      </c>
      <c r="C657" s="5">
        <v>1.0</v>
      </c>
      <c r="D657" s="6">
        <f t="shared" si="2"/>
        <v>0.3010299957</v>
      </c>
      <c r="G657" s="6">
        <f t="shared" si="3"/>
        <v>0.00000002653241841</v>
      </c>
      <c r="H657" s="6">
        <f t="shared" si="4"/>
        <v>0.00008186559197</v>
      </c>
      <c r="J657" s="6">
        <f t="shared" si="5"/>
        <v>12213.14415</v>
      </c>
    </row>
    <row r="658">
      <c r="A658" s="2" t="s">
        <v>902</v>
      </c>
      <c r="B658" s="5">
        <f t="shared" si="1"/>
        <v>655</v>
      </c>
      <c r="C658" s="5">
        <v>1.0</v>
      </c>
      <c r="D658" s="6">
        <f t="shared" si="2"/>
        <v>0.3010299957</v>
      </c>
      <c r="G658" s="6">
        <f t="shared" si="3"/>
        <v>0.00000002642356048</v>
      </c>
      <c r="H658" s="6">
        <f t="shared" si="4"/>
        <v>0.00008152971159</v>
      </c>
      <c r="J658" s="6">
        <f t="shared" si="5"/>
        <v>12263.46724</v>
      </c>
    </row>
    <row r="659">
      <c r="A659" s="2" t="s">
        <v>903</v>
      </c>
      <c r="B659" s="5">
        <f t="shared" si="1"/>
        <v>656</v>
      </c>
      <c r="C659" s="5">
        <v>1.0</v>
      </c>
      <c r="D659" s="6">
        <f t="shared" si="2"/>
        <v>0.3010299957</v>
      </c>
      <c r="G659" s="6">
        <f t="shared" si="3"/>
        <v>0.00000002631531423</v>
      </c>
      <c r="H659" s="6">
        <f t="shared" si="4"/>
        <v>0.00008119571853</v>
      </c>
      <c r="J659" s="6">
        <f t="shared" si="5"/>
        <v>12313.9204</v>
      </c>
    </row>
    <row r="660">
      <c r="A660" s="2" t="s">
        <v>246</v>
      </c>
      <c r="B660" s="5">
        <f t="shared" si="1"/>
        <v>657</v>
      </c>
      <c r="C660" s="5">
        <v>1.0</v>
      </c>
      <c r="D660" s="6">
        <f t="shared" si="2"/>
        <v>0.3010299957</v>
      </c>
      <c r="G660" s="6">
        <f t="shared" si="3"/>
        <v>0.00000002620767529</v>
      </c>
      <c r="H660" s="6">
        <f t="shared" si="4"/>
        <v>0.00008086359932</v>
      </c>
      <c r="J660" s="6">
        <f t="shared" si="5"/>
        <v>12364.50378</v>
      </c>
    </row>
    <row r="661">
      <c r="A661" s="2" t="s">
        <v>904</v>
      </c>
      <c r="B661" s="5">
        <f t="shared" si="1"/>
        <v>658</v>
      </c>
      <c r="C661" s="5">
        <v>1.0</v>
      </c>
      <c r="D661" s="6">
        <f t="shared" si="2"/>
        <v>0.3010299957</v>
      </c>
      <c r="G661" s="6">
        <f t="shared" si="3"/>
        <v>0.00000002610063933</v>
      </c>
      <c r="H661" s="6">
        <f t="shared" si="4"/>
        <v>0.00008053334063</v>
      </c>
      <c r="J661" s="6">
        <f t="shared" si="5"/>
        <v>12415.2175</v>
      </c>
    </row>
    <row r="662">
      <c r="A662" s="2" t="s">
        <v>905</v>
      </c>
      <c r="B662" s="5">
        <f t="shared" si="1"/>
        <v>659</v>
      </c>
      <c r="C662" s="5">
        <v>1.0</v>
      </c>
      <c r="D662" s="6">
        <f t="shared" si="2"/>
        <v>0.3010299957</v>
      </c>
      <c r="G662" s="6">
        <f t="shared" si="3"/>
        <v>0.00000002599420208</v>
      </c>
      <c r="H662" s="6">
        <f t="shared" si="4"/>
        <v>0.00008020492923</v>
      </c>
      <c r="J662" s="6">
        <f t="shared" si="5"/>
        <v>12466.0617</v>
      </c>
    </row>
    <row r="663">
      <c r="A663" s="2" t="s">
        <v>906</v>
      </c>
      <c r="B663" s="5">
        <f t="shared" si="1"/>
        <v>660</v>
      </c>
      <c r="C663" s="5">
        <v>1.0</v>
      </c>
      <c r="D663" s="6">
        <f t="shared" si="2"/>
        <v>0.3010299957</v>
      </c>
      <c r="G663" s="6">
        <f t="shared" si="3"/>
        <v>0.00000002588835928</v>
      </c>
      <c r="H663" s="6">
        <f t="shared" si="4"/>
        <v>0.000079878352</v>
      </c>
      <c r="J663" s="6">
        <f t="shared" si="5"/>
        <v>12517.03653</v>
      </c>
    </row>
    <row r="664">
      <c r="A664" s="2" t="s">
        <v>234</v>
      </c>
      <c r="B664" s="5">
        <f t="shared" si="1"/>
        <v>661</v>
      </c>
      <c r="C664" s="5">
        <v>1.0</v>
      </c>
      <c r="D664" s="6">
        <f t="shared" si="2"/>
        <v>0.3010299957</v>
      </c>
      <c r="G664" s="6">
        <f t="shared" si="3"/>
        <v>0.00000002578310671</v>
      </c>
      <c r="H664" s="6">
        <f t="shared" si="4"/>
        <v>0.00007955359595</v>
      </c>
      <c r="J664" s="6">
        <f t="shared" si="5"/>
        <v>12568.14211</v>
      </c>
    </row>
    <row r="665">
      <c r="A665" s="2" t="s">
        <v>907</v>
      </c>
      <c r="B665" s="5">
        <f t="shared" si="1"/>
        <v>662</v>
      </c>
      <c r="C665" s="5">
        <v>1.0</v>
      </c>
      <c r="D665" s="6">
        <f t="shared" si="2"/>
        <v>0.3010299957</v>
      </c>
      <c r="G665" s="6">
        <f t="shared" si="3"/>
        <v>0.00000002567844021</v>
      </c>
      <c r="H665" s="6">
        <f t="shared" si="4"/>
        <v>0.00007923064819</v>
      </c>
      <c r="J665" s="6">
        <f t="shared" si="5"/>
        <v>12619.37858</v>
      </c>
    </row>
    <row r="666">
      <c r="A666" s="2" t="s">
        <v>908</v>
      </c>
      <c r="B666" s="5">
        <f t="shared" si="1"/>
        <v>663</v>
      </c>
      <c r="C666" s="5">
        <v>1.0</v>
      </c>
      <c r="D666" s="6">
        <f t="shared" si="2"/>
        <v>0.3010299957</v>
      </c>
      <c r="G666" s="6">
        <f t="shared" si="3"/>
        <v>0.00000002557435563</v>
      </c>
      <c r="H666" s="6">
        <f t="shared" si="4"/>
        <v>0.00007890949594</v>
      </c>
      <c r="J666" s="6">
        <f t="shared" si="5"/>
        <v>12670.74609</v>
      </c>
    </row>
    <row r="667">
      <c r="A667" s="2" t="s">
        <v>159</v>
      </c>
      <c r="B667" s="5">
        <f t="shared" si="1"/>
        <v>664</v>
      </c>
      <c r="C667" s="5">
        <v>1.0</v>
      </c>
      <c r="D667" s="6">
        <f t="shared" si="2"/>
        <v>0.3010299957</v>
      </c>
      <c r="G667" s="6">
        <f t="shared" si="3"/>
        <v>0.00000002547084886</v>
      </c>
      <c r="H667" s="6">
        <f t="shared" si="4"/>
        <v>0.00007859012653</v>
      </c>
      <c r="J667" s="6">
        <f t="shared" si="5"/>
        <v>12722.24477</v>
      </c>
    </row>
    <row r="668">
      <c r="A668" s="2" t="s">
        <v>909</v>
      </c>
      <c r="B668" s="5">
        <f t="shared" si="1"/>
        <v>665</v>
      </c>
      <c r="C668" s="5">
        <v>1.0</v>
      </c>
      <c r="D668" s="6">
        <f t="shared" si="2"/>
        <v>0.3010299957</v>
      </c>
      <c r="G668" s="6">
        <f t="shared" si="3"/>
        <v>0.00000002536791584</v>
      </c>
      <c r="H668" s="6">
        <f t="shared" si="4"/>
        <v>0.0000782725274</v>
      </c>
      <c r="J668" s="6">
        <f t="shared" si="5"/>
        <v>12773.87475</v>
      </c>
    </row>
    <row r="669">
      <c r="A669" s="2" t="s">
        <v>910</v>
      </c>
      <c r="B669" s="5">
        <f t="shared" si="1"/>
        <v>666</v>
      </c>
      <c r="C669" s="5">
        <v>1.0</v>
      </c>
      <c r="D669" s="6">
        <f t="shared" si="2"/>
        <v>0.3010299957</v>
      </c>
      <c r="G669" s="6">
        <f t="shared" si="3"/>
        <v>0.00000002526555252</v>
      </c>
      <c r="H669" s="6">
        <f t="shared" si="4"/>
        <v>0.0000779566861</v>
      </c>
      <c r="J669" s="6">
        <f t="shared" si="5"/>
        <v>12825.63617</v>
      </c>
    </row>
    <row r="670">
      <c r="A670" s="2" t="s">
        <v>911</v>
      </c>
      <c r="B670" s="5">
        <f t="shared" si="1"/>
        <v>667</v>
      </c>
      <c r="C670" s="5">
        <v>1.0</v>
      </c>
      <c r="D670" s="6">
        <f t="shared" si="2"/>
        <v>0.3010299957</v>
      </c>
      <c r="G670" s="6">
        <f t="shared" si="3"/>
        <v>0.00000002516375491</v>
      </c>
      <c r="H670" s="6">
        <f t="shared" si="4"/>
        <v>0.00007764259029</v>
      </c>
      <c r="J670" s="6">
        <f t="shared" si="5"/>
        <v>12877.52916</v>
      </c>
    </row>
    <row r="671">
      <c r="A671" s="2" t="s">
        <v>912</v>
      </c>
      <c r="B671" s="5">
        <f t="shared" si="1"/>
        <v>668</v>
      </c>
      <c r="C671" s="5">
        <v>1.0</v>
      </c>
      <c r="D671" s="6">
        <f t="shared" si="2"/>
        <v>0.3010299957</v>
      </c>
      <c r="G671" s="6">
        <f t="shared" si="3"/>
        <v>0.00000002506251904</v>
      </c>
      <c r="H671" s="6">
        <f t="shared" si="4"/>
        <v>0.00007733022771</v>
      </c>
      <c r="J671" s="6">
        <f t="shared" si="5"/>
        <v>12929.55388</v>
      </c>
    </row>
    <row r="672">
      <c r="A672" s="2" t="s">
        <v>913</v>
      </c>
      <c r="B672" s="5">
        <f t="shared" si="1"/>
        <v>669</v>
      </c>
      <c r="C672" s="5">
        <v>1.0</v>
      </c>
      <c r="D672" s="6">
        <f t="shared" si="2"/>
        <v>0.3010299957</v>
      </c>
      <c r="G672" s="6">
        <f t="shared" si="3"/>
        <v>0.00000002496184098</v>
      </c>
      <c r="H672" s="6">
        <f t="shared" si="4"/>
        <v>0.00007701958624</v>
      </c>
      <c r="J672" s="6">
        <f t="shared" si="5"/>
        <v>12981.71044</v>
      </c>
    </row>
    <row r="673">
      <c r="A673" s="2" t="s">
        <v>914</v>
      </c>
      <c r="B673" s="5">
        <f t="shared" si="1"/>
        <v>670</v>
      </c>
      <c r="C673" s="5">
        <v>1.0</v>
      </c>
      <c r="D673" s="6">
        <f t="shared" si="2"/>
        <v>0.3010299957</v>
      </c>
      <c r="G673" s="6">
        <f t="shared" si="3"/>
        <v>0.00000002486171681</v>
      </c>
      <c r="H673" s="6">
        <f t="shared" si="4"/>
        <v>0.00007671065384</v>
      </c>
      <c r="J673" s="6">
        <f t="shared" si="5"/>
        <v>13033.99899</v>
      </c>
    </row>
    <row r="674">
      <c r="A674" s="2" t="s">
        <v>300</v>
      </c>
      <c r="B674" s="5">
        <f t="shared" si="1"/>
        <v>671</v>
      </c>
      <c r="C674" s="5">
        <v>1.0</v>
      </c>
      <c r="D674" s="6">
        <f t="shared" si="2"/>
        <v>0.3010299957</v>
      </c>
      <c r="G674" s="6">
        <f t="shared" si="3"/>
        <v>0.00000002476214269</v>
      </c>
      <c r="H674" s="6">
        <f t="shared" si="4"/>
        <v>0.00007640341858</v>
      </c>
      <c r="J674" s="6">
        <f t="shared" si="5"/>
        <v>13086.41966</v>
      </c>
    </row>
    <row r="675">
      <c r="A675" s="2" t="s">
        <v>915</v>
      </c>
      <c r="B675" s="5">
        <f t="shared" si="1"/>
        <v>672</v>
      </c>
      <c r="C675" s="5">
        <v>1.0</v>
      </c>
      <c r="D675" s="6">
        <f t="shared" si="2"/>
        <v>0.3010299957</v>
      </c>
      <c r="G675" s="6">
        <f t="shared" si="3"/>
        <v>0.00000002466311477</v>
      </c>
      <c r="H675" s="6">
        <f t="shared" si="4"/>
        <v>0.00007609786862</v>
      </c>
      <c r="J675" s="6">
        <f t="shared" si="5"/>
        <v>13138.97259</v>
      </c>
    </row>
    <row r="676">
      <c r="A676" s="2" t="s">
        <v>412</v>
      </c>
      <c r="B676" s="5">
        <f t="shared" si="1"/>
        <v>673</v>
      </c>
      <c r="C676" s="5">
        <v>1.0</v>
      </c>
      <c r="D676" s="6">
        <f t="shared" si="2"/>
        <v>0.3010299957</v>
      </c>
      <c r="G676" s="6">
        <f t="shared" si="3"/>
        <v>0.00000002456462925</v>
      </c>
      <c r="H676" s="6">
        <f t="shared" si="4"/>
        <v>0.00007579399223</v>
      </c>
      <c r="J676" s="6">
        <f t="shared" si="5"/>
        <v>13191.65792</v>
      </c>
    </row>
    <row r="677">
      <c r="A677" s="2" t="s">
        <v>248</v>
      </c>
      <c r="B677" s="5">
        <f t="shared" si="1"/>
        <v>674</v>
      </c>
      <c r="C677" s="5">
        <v>1.0</v>
      </c>
      <c r="D677" s="6">
        <f t="shared" si="2"/>
        <v>0.3010299957</v>
      </c>
      <c r="G677" s="6">
        <f t="shared" si="3"/>
        <v>0.00000002446668236</v>
      </c>
      <c r="H677" s="6">
        <f t="shared" si="4"/>
        <v>0.00007549177779</v>
      </c>
      <c r="J677" s="6">
        <f t="shared" si="5"/>
        <v>13244.47578</v>
      </c>
    </row>
    <row r="678">
      <c r="A678" s="2" t="s">
        <v>916</v>
      </c>
      <c r="B678" s="5">
        <f t="shared" si="1"/>
        <v>675</v>
      </c>
      <c r="C678" s="5">
        <v>1.0</v>
      </c>
      <c r="D678" s="6">
        <f t="shared" si="2"/>
        <v>0.3010299957</v>
      </c>
      <c r="G678" s="6">
        <f t="shared" si="3"/>
        <v>0.00000002436927036</v>
      </c>
      <c r="H678" s="6">
        <f t="shared" si="4"/>
        <v>0.00007519121375</v>
      </c>
      <c r="J678" s="6">
        <f t="shared" si="5"/>
        <v>13297.4263</v>
      </c>
    </row>
    <row r="679">
      <c r="A679" s="2" t="s">
        <v>917</v>
      </c>
      <c r="B679" s="5">
        <f t="shared" si="1"/>
        <v>676</v>
      </c>
      <c r="C679" s="5">
        <v>1.0</v>
      </c>
      <c r="D679" s="6">
        <f t="shared" si="2"/>
        <v>0.3010299957</v>
      </c>
      <c r="G679" s="6">
        <f t="shared" si="3"/>
        <v>0.00000002427238955</v>
      </c>
      <c r="H679" s="6">
        <f t="shared" si="4"/>
        <v>0.00007489228867</v>
      </c>
      <c r="J679" s="6">
        <f t="shared" si="5"/>
        <v>13350.50963</v>
      </c>
    </row>
    <row r="680">
      <c r="A680" s="2" t="s">
        <v>918</v>
      </c>
      <c r="B680" s="5">
        <f t="shared" si="1"/>
        <v>677</v>
      </c>
      <c r="C680" s="5">
        <v>1.0</v>
      </c>
      <c r="D680" s="6">
        <f t="shared" si="2"/>
        <v>0.3010299957</v>
      </c>
      <c r="G680" s="6">
        <f t="shared" si="3"/>
        <v>0.00000002417603624</v>
      </c>
      <c r="H680" s="6">
        <f t="shared" si="4"/>
        <v>0.00007459499122</v>
      </c>
      <c r="J680" s="6">
        <f t="shared" si="5"/>
        <v>13403.7259</v>
      </c>
    </row>
    <row r="681">
      <c r="A681" s="2" t="s">
        <v>919</v>
      </c>
      <c r="B681" s="5">
        <f t="shared" si="1"/>
        <v>678</v>
      </c>
      <c r="C681" s="5">
        <v>1.0</v>
      </c>
      <c r="D681" s="6">
        <f t="shared" si="2"/>
        <v>0.3010299957</v>
      </c>
      <c r="G681" s="6">
        <f t="shared" si="3"/>
        <v>0.0000000240802068</v>
      </c>
      <c r="H681" s="6">
        <f t="shared" si="4"/>
        <v>0.00007429931015</v>
      </c>
      <c r="J681" s="6">
        <f t="shared" si="5"/>
        <v>13457.07524</v>
      </c>
    </row>
    <row r="682">
      <c r="A682" s="2" t="s">
        <v>920</v>
      </c>
      <c r="B682" s="5">
        <f t="shared" si="1"/>
        <v>679</v>
      </c>
      <c r="C682" s="5">
        <v>1.0</v>
      </c>
      <c r="D682" s="6">
        <f t="shared" si="2"/>
        <v>0.3010299957</v>
      </c>
      <c r="G682" s="6">
        <f t="shared" si="3"/>
        <v>0.00000002398489761</v>
      </c>
      <c r="H682" s="6">
        <f t="shared" si="4"/>
        <v>0.0000740052343</v>
      </c>
      <c r="J682" s="6">
        <f t="shared" si="5"/>
        <v>13510.55779</v>
      </c>
    </row>
    <row r="683">
      <c r="A683" s="2" t="s">
        <v>414</v>
      </c>
      <c r="B683" s="5">
        <f t="shared" si="1"/>
        <v>680</v>
      </c>
      <c r="C683" s="5">
        <v>1.0</v>
      </c>
      <c r="D683" s="6">
        <f t="shared" si="2"/>
        <v>0.3010299957</v>
      </c>
      <c r="G683" s="6">
        <f t="shared" si="3"/>
        <v>0.00000002389010508</v>
      </c>
      <c r="H683" s="6">
        <f t="shared" si="4"/>
        <v>0.00007371275262</v>
      </c>
      <c r="J683" s="6">
        <f t="shared" si="5"/>
        <v>13564.17369</v>
      </c>
    </row>
    <row r="684">
      <c r="A684" s="2" t="s">
        <v>415</v>
      </c>
      <c r="B684" s="5">
        <f t="shared" si="1"/>
        <v>681</v>
      </c>
      <c r="C684" s="5">
        <v>1.0</v>
      </c>
      <c r="D684" s="6">
        <f t="shared" si="2"/>
        <v>0.3010299957</v>
      </c>
      <c r="G684" s="6">
        <f t="shared" si="3"/>
        <v>0.00000002379582567</v>
      </c>
      <c r="H684" s="6">
        <f t="shared" si="4"/>
        <v>0.00007342185414</v>
      </c>
      <c r="J684" s="6">
        <f t="shared" si="5"/>
        <v>13617.92307</v>
      </c>
    </row>
    <row r="685">
      <c r="A685" s="2" t="s">
        <v>921</v>
      </c>
      <c r="B685" s="5">
        <f t="shared" si="1"/>
        <v>682</v>
      </c>
      <c r="C685" s="5">
        <v>1.0</v>
      </c>
      <c r="D685" s="6">
        <f t="shared" si="2"/>
        <v>0.3010299957</v>
      </c>
      <c r="G685" s="6">
        <f t="shared" si="3"/>
        <v>0.00000002370205584</v>
      </c>
      <c r="H685" s="6">
        <f t="shared" si="4"/>
        <v>0.00007313252798</v>
      </c>
      <c r="J685" s="6">
        <f t="shared" si="5"/>
        <v>13671.80607</v>
      </c>
    </row>
    <row r="686">
      <c r="A686" s="2" t="s">
        <v>922</v>
      </c>
      <c r="B686" s="5">
        <f t="shared" si="1"/>
        <v>683</v>
      </c>
      <c r="C686" s="5">
        <v>1.0</v>
      </c>
      <c r="D686" s="6">
        <f t="shared" si="2"/>
        <v>0.3010299957</v>
      </c>
      <c r="G686" s="6">
        <f t="shared" si="3"/>
        <v>0.0000000236087921</v>
      </c>
      <c r="H686" s="6">
        <f t="shared" si="4"/>
        <v>0.00007284476336</v>
      </c>
      <c r="J686" s="6">
        <f t="shared" si="5"/>
        <v>13725.82283</v>
      </c>
    </row>
    <row r="687">
      <c r="A687" s="2" t="s">
        <v>923</v>
      </c>
      <c r="B687" s="5">
        <f t="shared" si="1"/>
        <v>684</v>
      </c>
      <c r="C687" s="5">
        <v>1.0</v>
      </c>
      <c r="D687" s="6">
        <f t="shared" si="2"/>
        <v>0.3010299957</v>
      </c>
      <c r="G687" s="6">
        <f t="shared" si="3"/>
        <v>0.00000002351603098</v>
      </c>
      <c r="H687" s="6">
        <f t="shared" si="4"/>
        <v>0.00007255854958</v>
      </c>
      <c r="J687" s="6">
        <f t="shared" si="5"/>
        <v>13779.97347</v>
      </c>
    </row>
    <row r="688">
      <c r="A688" s="2" t="s">
        <v>924</v>
      </c>
      <c r="B688" s="5">
        <f t="shared" si="1"/>
        <v>685</v>
      </c>
      <c r="C688" s="5">
        <v>1.0</v>
      </c>
      <c r="D688" s="6">
        <f t="shared" si="2"/>
        <v>0.3010299957</v>
      </c>
      <c r="G688" s="6">
        <f t="shared" si="3"/>
        <v>0.00000002342376905</v>
      </c>
      <c r="H688" s="6">
        <f t="shared" si="4"/>
        <v>0.00007227387604</v>
      </c>
      <c r="J688" s="6">
        <f t="shared" si="5"/>
        <v>13834.25813</v>
      </c>
    </row>
    <row r="689">
      <c r="A689" s="2" t="s">
        <v>925</v>
      </c>
      <c r="B689" s="5">
        <f t="shared" si="1"/>
        <v>686</v>
      </c>
      <c r="C689" s="5">
        <v>1.0</v>
      </c>
      <c r="D689" s="6">
        <f t="shared" si="2"/>
        <v>0.3010299957</v>
      </c>
      <c r="G689" s="6">
        <f t="shared" si="3"/>
        <v>0.00000002333200289</v>
      </c>
      <c r="H689" s="6">
        <f t="shared" si="4"/>
        <v>0.00007199073221</v>
      </c>
      <c r="J689" s="6">
        <f t="shared" si="5"/>
        <v>13888.67696</v>
      </c>
    </row>
    <row r="690">
      <c r="A690" s="2" t="s">
        <v>926</v>
      </c>
      <c r="B690" s="5">
        <f t="shared" si="1"/>
        <v>687</v>
      </c>
      <c r="C690" s="5">
        <v>1.0</v>
      </c>
      <c r="D690" s="6">
        <f t="shared" si="2"/>
        <v>0.3010299957</v>
      </c>
      <c r="G690" s="6">
        <f t="shared" si="3"/>
        <v>0.00000002324072914</v>
      </c>
      <c r="H690" s="6">
        <f t="shared" si="4"/>
        <v>0.00007170910767</v>
      </c>
      <c r="J690" s="6">
        <f t="shared" si="5"/>
        <v>13943.23008</v>
      </c>
    </row>
    <row r="691">
      <c r="A691" s="2" t="s">
        <v>927</v>
      </c>
      <c r="B691" s="5">
        <f t="shared" si="1"/>
        <v>688</v>
      </c>
      <c r="C691" s="5">
        <v>1.0</v>
      </c>
      <c r="D691" s="6">
        <f t="shared" si="2"/>
        <v>0.3010299957</v>
      </c>
      <c r="G691" s="6">
        <f t="shared" si="3"/>
        <v>0.00000002314994442</v>
      </c>
      <c r="H691" s="6">
        <f t="shared" si="4"/>
        <v>0.00007142899206</v>
      </c>
      <c r="J691" s="6">
        <f t="shared" si="5"/>
        <v>13997.91763</v>
      </c>
    </row>
    <row r="692">
      <c r="A692" s="2" t="s">
        <v>928</v>
      </c>
      <c r="B692" s="5">
        <f t="shared" si="1"/>
        <v>689</v>
      </c>
      <c r="C692" s="5">
        <v>1.0</v>
      </c>
      <c r="D692" s="6">
        <f t="shared" si="2"/>
        <v>0.3010299957</v>
      </c>
      <c r="G692" s="6">
        <f t="shared" si="3"/>
        <v>0.00000002305964542</v>
      </c>
      <c r="H692" s="6">
        <f t="shared" si="4"/>
        <v>0.00007115037513</v>
      </c>
      <c r="J692" s="6">
        <f t="shared" si="5"/>
        <v>14052.73974</v>
      </c>
    </row>
    <row r="693">
      <c r="A693" s="2" t="s">
        <v>929</v>
      </c>
      <c r="B693" s="5">
        <f t="shared" si="1"/>
        <v>690</v>
      </c>
      <c r="C693" s="5">
        <v>1.0</v>
      </c>
      <c r="D693" s="6">
        <f t="shared" si="2"/>
        <v>0.3010299957</v>
      </c>
      <c r="G693" s="6">
        <f t="shared" si="3"/>
        <v>0.00000002296982884</v>
      </c>
      <c r="H693" s="6">
        <f t="shared" si="4"/>
        <v>0.0000708732467</v>
      </c>
      <c r="J693" s="6">
        <f t="shared" si="5"/>
        <v>14107.69656</v>
      </c>
    </row>
    <row r="694">
      <c r="A694" s="2" t="s">
        <v>930</v>
      </c>
      <c r="B694" s="5">
        <f t="shared" si="1"/>
        <v>691</v>
      </c>
      <c r="C694" s="5">
        <v>1.0</v>
      </c>
      <c r="D694" s="6">
        <f t="shared" si="2"/>
        <v>0.3010299957</v>
      </c>
      <c r="G694" s="6">
        <f t="shared" si="3"/>
        <v>0.00000002288049141</v>
      </c>
      <c r="H694" s="6">
        <f t="shared" si="4"/>
        <v>0.00007059759669</v>
      </c>
      <c r="J694" s="6">
        <f t="shared" si="5"/>
        <v>14162.78821</v>
      </c>
    </row>
    <row r="695">
      <c r="A695" s="2" t="s">
        <v>250</v>
      </c>
      <c r="B695" s="5">
        <f t="shared" si="1"/>
        <v>692</v>
      </c>
      <c r="C695" s="5">
        <v>1.0</v>
      </c>
      <c r="D695" s="6">
        <f t="shared" si="2"/>
        <v>0.3010299957</v>
      </c>
      <c r="G695" s="6">
        <f t="shared" si="3"/>
        <v>0.00000002279162989</v>
      </c>
      <c r="H695" s="6">
        <f t="shared" si="4"/>
        <v>0.00007032341507</v>
      </c>
      <c r="J695" s="6">
        <f t="shared" si="5"/>
        <v>14218.01483</v>
      </c>
    </row>
    <row r="696">
      <c r="A696" s="2" t="s">
        <v>128</v>
      </c>
      <c r="B696" s="5">
        <f t="shared" si="1"/>
        <v>693</v>
      </c>
      <c r="C696" s="5">
        <v>1.0</v>
      </c>
      <c r="D696" s="6">
        <f t="shared" si="2"/>
        <v>0.3010299957</v>
      </c>
      <c r="G696" s="6">
        <f t="shared" si="3"/>
        <v>0.00000002270324105</v>
      </c>
      <c r="H696" s="6">
        <f t="shared" si="4"/>
        <v>0.00007005069192</v>
      </c>
      <c r="J696" s="6">
        <f t="shared" si="5"/>
        <v>14273.37655</v>
      </c>
    </row>
    <row r="697">
      <c r="A697" s="2" t="s">
        <v>931</v>
      </c>
      <c r="B697" s="5">
        <f t="shared" si="1"/>
        <v>694</v>
      </c>
      <c r="C697" s="5">
        <v>1.0</v>
      </c>
      <c r="D697" s="6">
        <f t="shared" si="2"/>
        <v>0.3010299957</v>
      </c>
      <c r="G697" s="6">
        <f t="shared" si="3"/>
        <v>0.00000002261532171</v>
      </c>
      <c r="H697" s="6">
        <f t="shared" si="4"/>
        <v>0.00006977941741</v>
      </c>
      <c r="J697" s="6">
        <f t="shared" si="5"/>
        <v>14328.87352</v>
      </c>
    </row>
    <row r="698">
      <c r="A698" s="2" t="s">
        <v>932</v>
      </c>
      <c r="B698" s="5">
        <f t="shared" si="1"/>
        <v>695</v>
      </c>
      <c r="C698" s="5">
        <v>1.0</v>
      </c>
      <c r="D698" s="6">
        <f t="shared" si="2"/>
        <v>0.3010299957</v>
      </c>
      <c r="G698" s="6">
        <f t="shared" si="3"/>
        <v>0.0000000225278687</v>
      </c>
      <c r="H698" s="6">
        <f t="shared" si="4"/>
        <v>0.00006950958175</v>
      </c>
      <c r="J698" s="6">
        <f t="shared" si="5"/>
        <v>14384.50586</v>
      </c>
    </row>
    <row r="699">
      <c r="A699" s="2" t="s">
        <v>933</v>
      </c>
      <c r="B699" s="5">
        <f t="shared" si="1"/>
        <v>696</v>
      </c>
      <c r="C699" s="5">
        <v>1.0</v>
      </c>
      <c r="D699" s="6">
        <f t="shared" si="2"/>
        <v>0.3010299957</v>
      </c>
      <c r="G699" s="6">
        <f t="shared" si="3"/>
        <v>0.00000002244087888</v>
      </c>
      <c r="H699" s="6">
        <f t="shared" si="4"/>
        <v>0.00006924117527</v>
      </c>
      <c r="J699" s="6">
        <f t="shared" si="5"/>
        <v>14440.2737</v>
      </c>
    </row>
    <row r="700">
      <c r="A700" s="2" t="s">
        <v>934</v>
      </c>
      <c r="B700" s="5">
        <f t="shared" si="1"/>
        <v>697</v>
      </c>
      <c r="C700" s="5">
        <v>1.0</v>
      </c>
      <c r="D700" s="6">
        <f t="shared" si="2"/>
        <v>0.3010299957</v>
      </c>
      <c r="G700" s="6">
        <f t="shared" si="3"/>
        <v>0.00000002235434914</v>
      </c>
      <c r="H700" s="6">
        <f t="shared" si="4"/>
        <v>0.00006897418836</v>
      </c>
      <c r="J700" s="6">
        <f t="shared" si="5"/>
        <v>14496.1772</v>
      </c>
    </row>
    <row r="701">
      <c r="A701" s="2" t="s">
        <v>137</v>
      </c>
      <c r="B701" s="5">
        <f t="shared" si="1"/>
        <v>698</v>
      </c>
      <c r="C701" s="5">
        <v>1.0</v>
      </c>
      <c r="D701" s="6">
        <f t="shared" si="2"/>
        <v>0.3010299957</v>
      </c>
      <c r="G701" s="6">
        <f t="shared" si="3"/>
        <v>0.00000002226827638</v>
      </c>
      <c r="H701" s="6">
        <f t="shared" si="4"/>
        <v>0.00006870861148</v>
      </c>
      <c r="J701" s="6">
        <f t="shared" si="5"/>
        <v>14552.21647</v>
      </c>
    </row>
    <row r="702">
      <c r="A702" s="2" t="s">
        <v>935</v>
      </c>
      <c r="B702" s="5">
        <f t="shared" si="1"/>
        <v>699</v>
      </c>
      <c r="C702" s="5">
        <v>1.0</v>
      </c>
      <c r="D702" s="6">
        <f t="shared" si="2"/>
        <v>0.3010299957</v>
      </c>
      <c r="G702" s="6">
        <f t="shared" si="3"/>
        <v>0.00000002218265756</v>
      </c>
      <c r="H702" s="6">
        <f t="shared" si="4"/>
        <v>0.0000684444352</v>
      </c>
      <c r="J702" s="6">
        <f t="shared" si="5"/>
        <v>14608.39165</v>
      </c>
    </row>
    <row r="703">
      <c r="A703" s="2" t="s">
        <v>191</v>
      </c>
      <c r="B703" s="5">
        <f t="shared" si="1"/>
        <v>700</v>
      </c>
      <c r="C703" s="5">
        <v>1.0</v>
      </c>
      <c r="D703" s="6">
        <f t="shared" si="2"/>
        <v>0.3010299957</v>
      </c>
      <c r="G703" s="6">
        <f t="shared" si="3"/>
        <v>0.00000002209748963</v>
      </c>
      <c r="H703" s="6">
        <f t="shared" si="4"/>
        <v>0.00006818165013</v>
      </c>
      <c r="J703" s="6">
        <f t="shared" si="5"/>
        <v>14664.70288</v>
      </c>
    </row>
    <row r="704">
      <c r="A704" s="2" t="s">
        <v>936</v>
      </c>
      <c r="B704" s="5">
        <f t="shared" si="1"/>
        <v>701</v>
      </c>
      <c r="C704" s="5">
        <v>1.0</v>
      </c>
      <c r="D704" s="6">
        <f t="shared" si="2"/>
        <v>0.3010299957</v>
      </c>
      <c r="G704" s="6">
        <f t="shared" si="3"/>
        <v>0.00000002201276957</v>
      </c>
      <c r="H704" s="6">
        <f t="shared" si="4"/>
        <v>0.00006792024698</v>
      </c>
      <c r="J704" s="6">
        <f t="shared" si="5"/>
        <v>14721.1503</v>
      </c>
    </row>
    <row r="705">
      <c r="A705" s="2" t="s">
        <v>937</v>
      </c>
      <c r="B705" s="5">
        <f t="shared" si="1"/>
        <v>702</v>
      </c>
      <c r="C705" s="5">
        <v>1.0</v>
      </c>
      <c r="D705" s="6">
        <f t="shared" si="2"/>
        <v>0.3010299957</v>
      </c>
      <c r="G705" s="6">
        <f t="shared" si="3"/>
        <v>0.0000000219284944</v>
      </c>
      <c r="H705" s="6">
        <f t="shared" si="4"/>
        <v>0.00006766021653</v>
      </c>
      <c r="J705" s="6">
        <f t="shared" si="5"/>
        <v>14777.73403</v>
      </c>
    </row>
    <row r="706">
      <c r="A706" s="2" t="s">
        <v>132</v>
      </c>
      <c r="B706" s="5">
        <f t="shared" si="1"/>
        <v>703</v>
      </c>
      <c r="C706" s="5">
        <v>1.0</v>
      </c>
      <c r="D706" s="6">
        <f t="shared" si="2"/>
        <v>0.3010299957</v>
      </c>
      <c r="G706" s="6">
        <f t="shared" si="3"/>
        <v>0.00000002184466114</v>
      </c>
      <c r="H706" s="6">
        <f t="shared" si="4"/>
        <v>0.00006740154962</v>
      </c>
      <c r="J706" s="6">
        <f t="shared" si="5"/>
        <v>14834.45421</v>
      </c>
    </row>
    <row r="707">
      <c r="A707" s="2" t="s">
        <v>938</v>
      </c>
      <c r="B707" s="5">
        <f t="shared" si="1"/>
        <v>704</v>
      </c>
      <c r="C707" s="5">
        <v>1.0</v>
      </c>
      <c r="D707" s="6">
        <f t="shared" si="2"/>
        <v>0.3010299957</v>
      </c>
      <c r="G707" s="6">
        <f t="shared" si="3"/>
        <v>0.00000002176126687</v>
      </c>
      <c r="H707" s="6">
        <f t="shared" si="4"/>
        <v>0.00006714423718</v>
      </c>
      <c r="J707" s="6">
        <f t="shared" si="5"/>
        <v>14891.31098</v>
      </c>
    </row>
    <row r="708">
      <c r="A708" s="2" t="s">
        <v>939</v>
      </c>
      <c r="B708" s="5">
        <f t="shared" si="1"/>
        <v>705</v>
      </c>
      <c r="C708" s="5">
        <v>1.0</v>
      </c>
      <c r="D708" s="6">
        <f t="shared" si="2"/>
        <v>0.3010299957</v>
      </c>
      <c r="G708" s="6">
        <f t="shared" si="3"/>
        <v>0.00000002167830867</v>
      </c>
      <c r="H708" s="6">
        <f t="shared" si="4"/>
        <v>0.0000668882702</v>
      </c>
      <c r="J708" s="6">
        <f t="shared" si="5"/>
        <v>14948.30446</v>
      </c>
    </row>
    <row r="709">
      <c r="A709" s="2" t="s">
        <v>940</v>
      </c>
      <c r="B709" s="5">
        <f t="shared" si="1"/>
        <v>706</v>
      </c>
      <c r="C709" s="5">
        <v>1.0</v>
      </c>
      <c r="D709" s="6">
        <f t="shared" si="2"/>
        <v>0.3010299957</v>
      </c>
      <c r="G709" s="6">
        <f t="shared" si="3"/>
        <v>0.00000002159578363</v>
      </c>
      <c r="H709" s="6">
        <f t="shared" si="4"/>
        <v>0.00006663363978</v>
      </c>
      <c r="J709" s="6">
        <f t="shared" si="5"/>
        <v>15005.4348</v>
      </c>
    </row>
    <row r="710">
      <c r="A710" s="2" t="s">
        <v>941</v>
      </c>
      <c r="B710" s="5">
        <f t="shared" si="1"/>
        <v>707</v>
      </c>
      <c r="C710" s="5">
        <v>1.0</v>
      </c>
      <c r="D710" s="6">
        <f t="shared" si="2"/>
        <v>0.3010299957</v>
      </c>
      <c r="G710" s="6">
        <f t="shared" si="3"/>
        <v>0.00000002151368889</v>
      </c>
      <c r="H710" s="6">
        <f t="shared" si="4"/>
        <v>0.00006638033703</v>
      </c>
      <c r="J710" s="6">
        <f t="shared" si="5"/>
        <v>15062.70213</v>
      </c>
    </row>
    <row r="711">
      <c r="A711" s="2" t="s">
        <v>942</v>
      </c>
      <c r="B711" s="5">
        <f t="shared" si="1"/>
        <v>708</v>
      </c>
      <c r="C711" s="5">
        <v>1.0</v>
      </c>
      <c r="D711" s="6">
        <f t="shared" si="2"/>
        <v>0.3010299957</v>
      </c>
      <c r="G711" s="6">
        <f t="shared" si="3"/>
        <v>0.0000000214320216</v>
      </c>
      <c r="H711" s="6">
        <f t="shared" si="4"/>
        <v>0.00006612835318</v>
      </c>
      <c r="J711" s="6">
        <f t="shared" si="5"/>
        <v>15120.10657</v>
      </c>
    </row>
    <row r="712">
      <c r="A712" s="2" t="s">
        <v>278</v>
      </c>
      <c r="B712" s="5">
        <f t="shared" si="1"/>
        <v>709</v>
      </c>
      <c r="C712" s="5">
        <v>1.0</v>
      </c>
      <c r="D712" s="6">
        <f t="shared" si="2"/>
        <v>0.3010299957</v>
      </c>
      <c r="G712" s="6">
        <f t="shared" si="3"/>
        <v>0.00000002135077894</v>
      </c>
      <c r="H712" s="6">
        <f t="shared" si="4"/>
        <v>0.00006587767951</v>
      </c>
      <c r="J712" s="6">
        <f t="shared" si="5"/>
        <v>15177.64828</v>
      </c>
    </row>
    <row r="713">
      <c r="A713" s="2" t="s">
        <v>304</v>
      </c>
      <c r="B713" s="5">
        <f t="shared" si="1"/>
        <v>710</v>
      </c>
      <c r="C713" s="5">
        <v>1.0</v>
      </c>
      <c r="D713" s="6">
        <f t="shared" si="2"/>
        <v>0.3010299957</v>
      </c>
      <c r="G713" s="6">
        <f t="shared" si="3"/>
        <v>0.0000000212699581</v>
      </c>
      <c r="H713" s="6">
        <f t="shared" si="4"/>
        <v>0.00006562830738</v>
      </c>
      <c r="J713" s="6">
        <f t="shared" si="5"/>
        <v>15235.32737</v>
      </c>
    </row>
    <row r="714">
      <c r="A714" s="2" t="s">
        <v>943</v>
      </c>
      <c r="B714" s="5">
        <f t="shared" si="1"/>
        <v>711</v>
      </c>
      <c r="C714" s="5">
        <v>1.0</v>
      </c>
      <c r="D714" s="6">
        <f t="shared" si="2"/>
        <v>0.3010299957</v>
      </c>
      <c r="G714" s="6">
        <f t="shared" si="3"/>
        <v>0.00000002118955631</v>
      </c>
      <c r="H714" s="6">
        <f t="shared" si="4"/>
        <v>0.00006538022821</v>
      </c>
      <c r="J714" s="6">
        <f t="shared" si="5"/>
        <v>15293.14398</v>
      </c>
    </row>
    <row r="715">
      <c r="A715" s="2" t="s">
        <v>944</v>
      </c>
      <c r="B715" s="5">
        <f t="shared" si="1"/>
        <v>712</v>
      </c>
      <c r="C715" s="5">
        <v>1.0</v>
      </c>
      <c r="D715" s="6">
        <f t="shared" si="2"/>
        <v>0.3010299957</v>
      </c>
      <c r="G715" s="6">
        <f t="shared" si="3"/>
        <v>0.0000000211095708</v>
      </c>
      <c r="H715" s="6">
        <f t="shared" si="4"/>
        <v>0.00006513343349</v>
      </c>
      <c r="J715" s="6">
        <f t="shared" si="5"/>
        <v>15351.09826</v>
      </c>
    </row>
    <row r="716">
      <c r="A716" s="2" t="s">
        <v>945</v>
      </c>
      <c r="B716" s="5">
        <f t="shared" si="1"/>
        <v>713</v>
      </c>
      <c r="C716" s="5">
        <v>1.0</v>
      </c>
      <c r="D716" s="6">
        <f t="shared" si="2"/>
        <v>0.3010299957</v>
      </c>
      <c r="G716" s="6">
        <f t="shared" si="3"/>
        <v>0.00000002102999885</v>
      </c>
      <c r="H716" s="6">
        <f t="shared" si="4"/>
        <v>0.00006488791479</v>
      </c>
      <c r="J716" s="6">
        <f t="shared" si="5"/>
        <v>15409.19032</v>
      </c>
    </row>
    <row r="717">
      <c r="A717" s="2" t="s">
        <v>145</v>
      </c>
      <c r="B717" s="5">
        <f t="shared" si="1"/>
        <v>714</v>
      </c>
      <c r="C717" s="5">
        <v>1.0</v>
      </c>
      <c r="D717" s="6">
        <f t="shared" si="2"/>
        <v>0.3010299957</v>
      </c>
      <c r="G717" s="6">
        <f t="shared" si="3"/>
        <v>0.00000002095083773</v>
      </c>
      <c r="H717" s="6">
        <f t="shared" si="4"/>
        <v>0.00006464366372</v>
      </c>
      <c r="J717" s="6">
        <f t="shared" si="5"/>
        <v>15467.42031</v>
      </c>
    </row>
    <row r="718">
      <c r="A718" s="2" t="s">
        <v>219</v>
      </c>
      <c r="B718" s="5">
        <f t="shared" si="1"/>
        <v>715</v>
      </c>
      <c r="C718" s="5">
        <v>1.0</v>
      </c>
      <c r="D718" s="6">
        <f t="shared" si="2"/>
        <v>0.3010299957</v>
      </c>
      <c r="G718" s="6">
        <f t="shared" si="3"/>
        <v>0.00000002087208476</v>
      </c>
      <c r="H718" s="6">
        <f t="shared" si="4"/>
        <v>0.00006440067198</v>
      </c>
      <c r="J718" s="6">
        <f t="shared" si="5"/>
        <v>15525.78835</v>
      </c>
    </row>
    <row r="719">
      <c r="A719" s="2" t="s">
        <v>946</v>
      </c>
      <c r="B719" s="5">
        <f t="shared" si="1"/>
        <v>716</v>
      </c>
      <c r="C719" s="5">
        <v>1.0</v>
      </c>
      <c r="D719" s="6">
        <f t="shared" si="2"/>
        <v>0.3010299957</v>
      </c>
      <c r="G719" s="6">
        <f t="shared" si="3"/>
        <v>0.00000002079373727</v>
      </c>
      <c r="H719" s="6">
        <f t="shared" si="4"/>
        <v>0.00006415893133</v>
      </c>
      <c r="J719" s="6">
        <f t="shared" si="5"/>
        <v>15584.29459</v>
      </c>
    </row>
    <row r="720">
      <c r="A720" s="2" t="s">
        <v>947</v>
      </c>
      <c r="B720" s="5">
        <f t="shared" si="1"/>
        <v>717</v>
      </c>
      <c r="C720" s="5">
        <v>1.0</v>
      </c>
      <c r="D720" s="6">
        <f t="shared" si="2"/>
        <v>0.3010299957</v>
      </c>
      <c r="G720" s="6">
        <f t="shared" si="3"/>
        <v>0.0000000207157926</v>
      </c>
      <c r="H720" s="6">
        <f t="shared" si="4"/>
        <v>0.00006391843359</v>
      </c>
      <c r="J720" s="6">
        <f t="shared" si="5"/>
        <v>15642.93915</v>
      </c>
    </row>
    <row r="721">
      <c r="A721" s="2" t="s">
        <v>948</v>
      </c>
      <c r="B721" s="5">
        <f t="shared" si="1"/>
        <v>718</v>
      </c>
      <c r="C721" s="5">
        <v>1.0</v>
      </c>
      <c r="D721" s="6">
        <f t="shared" si="2"/>
        <v>0.3010299957</v>
      </c>
      <c r="G721" s="6">
        <f t="shared" si="3"/>
        <v>0.00000002063824813</v>
      </c>
      <c r="H721" s="6">
        <f t="shared" si="4"/>
        <v>0.00006367917067</v>
      </c>
      <c r="J721" s="6">
        <f t="shared" si="5"/>
        <v>15701.72217</v>
      </c>
    </row>
    <row r="722">
      <c r="A722" s="2" t="s">
        <v>949</v>
      </c>
      <c r="B722" s="5">
        <f t="shared" si="1"/>
        <v>719</v>
      </c>
      <c r="C722" s="5">
        <v>1.0</v>
      </c>
      <c r="D722" s="6">
        <f t="shared" si="2"/>
        <v>0.3010299957</v>
      </c>
      <c r="G722" s="6">
        <f t="shared" si="3"/>
        <v>0.00000002056110124</v>
      </c>
      <c r="H722" s="6">
        <f t="shared" si="4"/>
        <v>0.00006344113449</v>
      </c>
      <c r="J722" s="6">
        <f t="shared" si="5"/>
        <v>15760.64378</v>
      </c>
    </row>
    <row r="723">
      <c r="A723" s="2" t="s">
        <v>305</v>
      </c>
      <c r="B723" s="5">
        <f t="shared" si="1"/>
        <v>720</v>
      </c>
      <c r="C723" s="5">
        <v>1.0</v>
      </c>
      <c r="D723" s="6">
        <f t="shared" si="2"/>
        <v>0.3010299957</v>
      </c>
      <c r="G723" s="6">
        <f t="shared" si="3"/>
        <v>0.00000002048434936</v>
      </c>
      <c r="H723" s="6">
        <f t="shared" si="4"/>
        <v>0.0000632043171</v>
      </c>
      <c r="J723" s="6">
        <f t="shared" si="5"/>
        <v>15819.70412</v>
      </c>
    </row>
    <row r="724">
      <c r="A724" s="2" t="s">
        <v>418</v>
      </c>
      <c r="B724" s="5">
        <f t="shared" si="1"/>
        <v>721</v>
      </c>
      <c r="C724" s="5">
        <v>1.0</v>
      </c>
      <c r="D724" s="6">
        <f t="shared" si="2"/>
        <v>0.3010299957</v>
      </c>
      <c r="G724" s="6">
        <f t="shared" si="3"/>
        <v>0.00000002040798992</v>
      </c>
      <c r="H724" s="6">
        <f t="shared" si="4"/>
        <v>0.00006296871056</v>
      </c>
      <c r="J724" s="6">
        <f t="shared" si="5"/>
        <v>15878.90331</v>
      </c>
    </row>
    <row r="725">
      <c r="A725" s="2" t="s">
        <v>950</v>
      </c>
      <c r="B725" s="5">
        <f t="shared" si="1"/>
        <v>722</v>
      </c>
      <c r="C725" s="5">
        <v>1.0</v>
      </c>
      <c r="D725" s="6">
        <f t="shared" si="2"/>
        <v>0.3010299957</v>
      </c>
      <c r="G725" s="6">
        <f t="shared" si="3"/>
        <v>0.00000002033202036</v>
      </c>
      <c r="H725" s="6">
        <f t="shared" si="4"/>
        <v>0.00006273430701</v>
      </c>
      <c r="J725" s="6">
        <f t="shared" si="5"/>
        <v>15938.2415</v>
      </c>
    </row>
    <row r="726">
      <c r="A726" s="2" t="s">
        <v>951</v>
      </c>
      <c r="B726" s="5">
        <f t="shared" si="1"/>
        <v>723</v>
      </c>
      <c r="C726" s="5">
        <v>1.0</v>
      </c>
      <c r="D726" s="6">
        <f t="shared" si="2"/>
        <v>0.3010299957</v>
      </c>
      <c r="G726" s="6">
        <f t="shared" si="3"/>
        <v>0.00000002025643816</v>
      </c>
      <c r="H726" s="6">
        <f t="shared" si="4"/>
        <v>0.00006250109867</v>
      </c>
      <c r="J726" s="6">
        <f t="shared" si="5"/>
        <v>15997.71881</v>
      </c>
    </row>
    <row r="727">
      <c r="A727" s="2" t="s">
        <v>952</v>
      </c>
      <c r="B727" s="5">
        <f t="shared" si="1"/>
        <v>724</v>
      </c>
      <c r="C727" s="5">
        <v>1.0</v>
      </c>
      <c r="D727" s="6">
        <f t="shared" si="2"/>
        <v>0.3010299957</v>
      </c>
      <c r="G727" s="6">
        <f t="shared" si="3"/>
        <v>0.00000002018124082</v>
      </c>
      <c r="H727" s="6">
        <f t="shared" si="4"/>
        <v>0.0000622690778</v>
      </c>
      <c r="J727" s="6">
        <f t="shared" si="5"/>
        <v>16057.33538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1" t="s">
        <v>953</v>
      </c>
    </row>
    <row r="3">
      <c r="A3" s="3" t="s">
        <v>1</v>
      </c>
      <c r="B3" s="3" t="s">
        <v>2</v>
      </c>
      <c r="C3" s="3" t="s">
        <v>3</v>
      </c>
      <c r="E3" s="4" t="s">
        <v>954</v>
      </c>
      <c r="G3" s="4" t="s">
        <v>955</v>
      </c>
      <c r="I3" s="4" t="s">
        <v>480</v>
      </c>
      <c r="J3" s="4" t="s">
        <v>7</v>
      </c>
    </row>
    <row r="4">
      <c r="A4" s="2" t="s">
        <v>9</v>
      </c>
      <c r="B4" s="5">
        <f t="shared" ref="B4:B727" si="1">ROW()-3</f>
        <v>1</v>
      </c>
      <c r="C4" s="5">
        <v>691.0</v>
      </c>
      <c r="E4" s="6">
        <f t="shared" ref="E4:E727" si="2">log(C4)</f>
        <v>2.839478047</v>
      </c>
      <c r="G4" s="6">
        <f>1 + count(C:C)*(sum(E:E))^(-1)</f>
        <v>4.443552943</v>
      </c>
      <c r="I4" s="6">
        <f t="shared" ref="I4:I727" si="3">B4^(-G$4)</f>
        <v>1</v>
      </c>
      <c r="J4" s="6">
        <f t="shared" ref="J4:J727" si="4">I4/G$8*G$11</f>
        <v>3726.685289</v>
      </c>
    </row>
    <row r="5">
      <c r="A5" s="2" t="s">
        <v>10</v>
      </c>
      <c r="B5" s="5">
        <f t="shared" si="1"/>
        <v>2</v>
      </c>
      <c r="C5" s="5">
        <v>239.0</v>
      </c>
      <c r="E5" s="6">
        <f t="shared" si="2"/>
        <v>2.378397901</v>
      </c>
      <c r="I5" s="6">
        <f t="shared" si="3"/>
        <v>0.04595759322</v>
      </c>
      <c r="J5" s="6">
        <f t="shared" si="4"/>
        <v>171.2694866</v>
      </c>
    </row>
    <row r="6">
      <c r="A6" s="7" t="s">
        <v>11</v>
      </c>
      <c r="B6" s="5">
        <f t="shared" si="1"/>
        <v>3</v>
      </c>
      <c r="C6" s="5">
        <v>209.0</v>
      </c>
      <c r="E6" s="6">
        <f t="shared" si="2"/>
        <v>2.320146286</v>
      </c>
      <c r="I6" s="6">
        <f t="shared" si="3"/>
        <v>0.007583792544</v>
      </c>
      <c r="J6" s="6">
        <f t="shared" si="4"/>
        <v>28.26240811</v>
      </c>
    </row>
    <row r="7">
      <c r="A7" s="2" t="s">
        <v>22</v>
      </c>
      <c r="B7" s="5">
        <f t="shared" si="1"/>
        <v>4</v>
      </c>
      <c r="C7" s="5">
        <v>112.0</v>
      </c>
      <c r="E7" s="6">
        <f t="shared" si="2"/>
        <v>2.049218023</v>
      </c>
      <c r="G7" s="4" t="s">
        <v>481</v>
      </c>
      <c r="I7" s="6">
        <f t="shared" si="3"/>
        <v>0.002112100374</v>
      </c>
      <c r="J7" s="6">
        <f t="shared" si="4"/>
        <v>7.871133394</v>
      </c>
    </row>
    <row r="8">
      <c r="A8" s="2" t="s">
        <v>14</v>
      </c>
      <c r="B8" s="5">
        <f t="shared" si="1"/>
        <v>5</v>
      </c>
      <c r="C8" s="5">
        <v>95.0</v>
      </c>
      <c r="E8" s="6">
        <f t="shared" si="2"/>
        <v>1.977723605</v>
      </c>
      <c r="G8" s="6">
        <f>sum(I:I)</f>
        <v>1.057239797</v>
      </c>
      <c r="I8" s="6">
        <f t="shared" si="3"/>
        <v>0.0007835916148</v>
      </c>
      <c r="J8" s="6">
        <f t="shared" si="4"/>
        <v>2.920199344</v>
      </c>
    </row>
    <row r="9">
      <c r="A9" s="2" t="s">
        <v>25</v>
      </c>
      <c r="B9" s="5">
        <f t="shared" si="1"/>
        <v>6</v>
      </c>
      <c r="C9" s="5">
        <v>90.0</v>
      </c>
      <c r="E9" s="6">
        <f t="shared" si="2"/>
        <v>1.954242509</v>
      </c>
      <c r="I9" s="6">
        <f t="shared" si="3"/>
        <v>0.0003485328528</v>
      </c>
      <c r="J9" s="6">
        <f t="shared" si="4"/>
        <v>1.298872255</v>
      </c>
    </row>
    <row r="10">
      <c r="A10" s="2" t="s">
        <v>18</v>
      </c>
      <c r="B10" s="5">
        <f t="shared" si="1"/>
        <v>7</v>
      </c>
      <c r="C10" s="5">
        <v>75.0</v>
      </c>
      <c r="E10" s="6">
        <f t="shared" si="2"/>
        <v>1.875061263</v>
      </c>
      <c r="G10" s="4" t="s">
        <v>529</v>
      </c>
      <c r="I10" s="6">
        <f t="shared" si="3"/>
        <v>0.0001756960982</v>
      </c>
      <c r="J10" s="6">
        <f t="shared" si="4"/>
        <v>0.6547640645</v>
      </c>
    </row>
    <row r="11">
      <c r="A11" s="2" t="s">
        <v>27</v>
      </c>
      <c r="B11" s="5">
        <f t="shared" si="1"/>
        <v>8</v>
      </c>
      <c r="C11" s="5">
        <v>70.0</v>
      </c>
      <c r="E11" s="6">
        <f t="shared" si="2"/>
        <v>1.84509804</v>
      </c>
      <c r="G11" s="6">
        <f>sum(C:C)</f>
        <v>3940</v>
      </c>
      <c r="I11" s="6">
        <f t="shared" si="3"/>
        <v>0.00009706704984</v>
      </c>
      <c r="J11" s="6">
        <f t="shared" si="4"/>
        <v>0.3617383467</v>
      </c>
    </row>
    <row r="12">
      <c r="A12" s="2" t="s">
        <v>30</v>
      </c>
      <c r="B12" s="5">
        <f t="shared" si="1"/>
        <v>9</v>
      </c>
      <c r="C12" s="5">
        <v>66.0</v>
      </c>
      <c r="E12" s="6">
        <f t="shared" si="2"/>
        <v>1.819543936</v>
      </c>
      <c r="I12" s="6">
        <f t="shared" si="3"/>
        <v>0.00005751390936</v>
      </c>
      <c r="J12" s="6">
        <f t="shared" si="4"/>
        <v>0.2143362399</v>
      </c>
    </row>
    <row r="13">
      <c r="A13" s="7" t="s">
        <v>23</v>
      </c>
      <c r="B13" s="5">
        <f t="shared" si="1"/>
        <v>10</v>
      </c>
      <c r="C13" s="5">
        <v>56.0</v>
      </c>
      <c r="E13" s="6">
        <f t="shared" si="2"/>
        <v>1.748188027</v>
      </c>
      <c r="I13" s="6">
        <f t="shared" si="3"/>
        <v>0.00003601198468</v>
      </c>
      <c r="J13" s="6">
        <f t="shared" si="4"/>
        <v>0.1342053335</v>
      </c>
    </row>
    <row r="14">
      <c r="A14" s="2" t="s">
        <v>16</v>
      </c>
      <c r="B14" s="5">
        <f t="shared" si="1"/>
        <v>11</v>
      </c>
      <c r="C14" s="5">
        <v>52.0</v>
      </c>
      <c r="E14" s="6">
        <f t="shared" si="2"/>
        <v>1.716003344</v>
      </c>
      <c r="I14" s="6">
        <f t="shared" si="3"/>
        <v>0.00002357851606</v>
      </c>
      <c r="J14" s="6">
        <f t="shared" si="4"/>
        <v>0.08786970893</v>
      </c>
    </row>
    <row r="15">
      <c r="A15" s="2" t="s">
        <v>32</v>
      </c>
      <c r="B15" s="5">
        <f t="shared" si="1"/>
        <v>12</v>
      </c>
      <c r="C15" s="5">
        <v>42.0</v>
      </c>
      <c r="E15" s="6">
        <f t="shared" si="2"/>
        <v>1.62324929</v>
      </c>
      <c r="I15" s="6">
        <f t="shared" si="3"/>
        <v>0.00001601773107</v>
      </c>
      <c r="J15" s="6">
        <f t="shared" si="4"/>
        <v>0.05969304275</v>
      </c>
    </row>
    <row r="16">
      <c r="A16" s="2" t="s">
        <v>28</v>
      </c>
      <c r="B16" s="5">
        <f t="shared" si="1"/>
        <v>13</v>
      </c>
      <c r="C16" s="5">
        <v>38.0</v>
      </c>
      <c r="E16" s="6">
        <f t="shared" si="2"/>
        <v>1.579783597</v>
      </c>
      <c r="I16" s="6">
        <f t="shared" si="3"/>
        <v>0.00001122364026</v>
      </c>
      <c r="J16" s="6">
        <f t="shared" si="4"/>
        <v>0.04182697505</v>
      </c>
    </row>
    <row r="17">
      <c r="A17" s="2" t="s">
        <v>36</v>
      </c>
      <c r="B17" s="5">
        <f t="shared" si="1"/>
        <v>14</v>
      </c>
      <c r="C17" s="5">
        <v>36.0</v>
      </c>
      <c r="E17" s="6">
        <f t="shared" si="2"/>
        <v>1.556302501</v>
      </c>
      <c r="I17" s="6">
        <f t="shared" si="3"/>
        <v>0.000008074569812</v>
      </c>
      <c r="J17" s="6">
        <f t="shared" si="4"/>
        <v>0.03009138053</v>
      </c>
    </row>
    <row r="18">
      <c r="A18" s="2" t="s">
        <v>20</v>
      </c>
      <c r="B18" s="5">
        <f t="shared" si="1"/>
        <v>15</v>
      </c>
      <c r="C18" s="5">
        <v>31.0</v>
      </c>
      <c r="E18" s="6">
        <f t="shared" si="2"/>
        <v>1.491361694</v>
      </c>
      <c r="I18" s="6">
        <f t="shared" si="3"/>
        <v>0.000005942596247</v>
      </c>
      <c r="J18" s="6">
        <f t="shared" si="4"/>
        <v>0.02214618601</v>
      </c>
    </row>
    <row r="19">
      <c r="A19" s="7" t="s">
        <v>47</v>
      </c>
      <c r="B19" s="5">
        <f t="shared" si="1"/>
        <v>16</v>
      </c>
      <c r="C19" s="5">
        <v>29.0</v>
      </c>
      <c r="E19" s="6">
        <f t="shared" si="2"/>
        <v>1.462397998</v>
      </c>
      <c r="I19" s="6">
        <f t="shared" si="3"/>
        <v>0.000004460967991</v>
      </c>
      <c r="J19" s="6">
        <f t="shared" si="4"/>
        <v>0.01662462379</v>
      </c>
    </row>
    <row r="20">
      <c r="A20" s="7" t="s">
        <v>37</v>
      </c>
      <c r="B20" s="5">
        <f t="shared" si="1"/>
        <v>17</v>
      </c>
      <c r="C20" s="5">
        <v>28.0</v>
      </c>
      <c r="E20" s="6">
        <f t="shared" si="2"/>
        <v>1.447158031</v>
      </c>
      <c r="I20" s="6">
        <f t="shared" si="3"/>
        <v>0.000003407493797</v>
      </c>
      <c r="J20" s="6">
        <f t="shared" si="4"/>
        <v>0.01269865701</v>
      </c>
    </row>
    <row r="21">
      <c r="A21" s="2" t="s">
        <v>38</v>
      </c>
      <c r="B21" s="5">
        <f t="shared" si="1"/>
        <v>18</v>
      </c>
      <c r="C21" s="5">
        <v>27.0</v>
      </c>
      <c r="E21" s="6">
        <f t="shared" si="2"/>
        <v>1.431363764</v>
      </c>
      <c r="I21" s="6">
        <f t="shared" si="3"/>
        <v>0.00000264320085</v>
      </c>
      <c r="J21" s="6">
        <f t="shared" si="4"/>
        <v>0.009850377725</v>
      </c>
    </row>
    <row r="22">
      <c r="A22" s="2" t="s">
        <v>26</v>
      </c>
      <c r="B22" s="5">
        <f t="shared" si="1"/>
        <v>19</v>
      </c>
      <c r="C22" s="5">
        <v>26.0</v>
      </c>
      <c r="E22" s="6">
        <f t="shared" si="2"/>
        <v>1.414973348</v>
      </c>
      <c r="I22" s="6">
        <f t="shared" si="3"/>
        <v>0.000002078694528</v>
      </c>
      <c r="J22" s="6">
        <f t="shared" si="4"/>
        <v>0.007746640318</v>
      </c>
    </row>
    <row r="23">
      <c r="A23" s="2" t="s">
        <v>31</v>
      </c>
      <c r="B23" s="5">
        <f t="shared" si="1"/>
        <v>20</v>
      </c>
      <c r="C23" s="5">
        <v>26.0</v>
      </c>
      <c r="E23" s="6">
        <f t="shared" si="2"/>
        <v>1.414973348</v>
      </c>
      <c r="I23" s="6">
        <f t="shared" si="3"/>
        <v>0.000001655024143</v>
      </c>
      <c r="J23" s="6">
        <f t="shared" si="4"/>
        <v>0.006167754127</v>
      </c>
    </row>
    <row r="24">
      <c r="A24" s="2" t="s">
        <v>12</v>
      </c>
      <c r="B24" s="5">
        <f t="shared" si="1"/>
        <v>21</v>
      </c>
      <c r="C24" s="5">
        <v>25.0</v>
      </c>
      <c r="E24" s="6">
        <f t="shared" si="2"/>
        <v>1.397940009</v>
      </c>
      <c r="I24" s="6">
        <f t="shared" si="3"/>
        <v>0.00000133244276</v>
      </c>
      <c r="J24" s="6">
        <f t="shared" si="4"/>
        <v>0.004965594831</v>
      </c>
    </row>
    <row r="25">
      <c r="A25" s="7" t="s">
        <v>49</v>
      </c>
      <c r="B25" s="5">
        <f t="shared" si="1"/>
        <v>22</v>
      </c>
      <c r="C25" s="5">
        <v>24.0</v>
      </c>
      <c r="E25" s="6">
        <f t="shared" si="2"/>
        <v>1.380211242</v>
      </c>
      <c r="I25" s="6">
        <f t="shared" si="3"/>
        <v>0.00000108361185</v>
      </c>
      <c r="J25" s="6">
        <f t="shared" si="4"/>
        <v>0.004038280339</v>
      </c>
    </row>
    <row r="26">
      <c r="A26" s="2" t="s">
        <v>43</v>
      </c>
      <c r="B26" s="5">
        <f t="shared" si="1"/>
        <v>23</v>
      </c>
      <c r="C26" s="5">
        <v>23.0</v>
      </c>
      <c r="E26" s="6">
        <f t="shared" si="2"/>
        <v>1.361727836</v>
      </c>
      <c r="I26" s="6">
        <f t="shared" si="3"/>
        <v>0.000000889385954</v>
      </c>
      <c r="J26" s="6">
        <f t="shared" si="4"/>
        <v>0.003314461551</v>
      </c>
    </row>
    <row r="27">
      <c r="A27" s="2" t="s">
        <v>77</v>
      </c>
      <c r="B27" s="5">
        <f t="shared" si="1"/>
        <v>24</v>
      </c>
      <c r="C27" s="5">
        <v>21.0</v>
      </c>
      <c r="E27" s="6">
        <f t="shared" si="2"/>
        <v>1.322219295</v>
      </c>
      <c r="I27" s="6">
        <f t="shared" si="3"/>
        <v>0.0000007361363689</v>
      </c>
      <c r="J27" s="6">
        <f t="shared" si="4"/>
        <v>0.002743348576</v>
      </c>
    </row>
    <row r="28">
      <c r="A28" s="2" t="s">
        <v>29</v>
      </c>
      <c r="B28" s="5">
        <f t="shared" si="1"/>
        <v>25</v>
      </c>
      <c r="C28" s="5">
        <v>20.0</v>
      </c>
      <c r="E28" s="6">
        <f t="shared" si="2"/>
        <v>1.301029996</v>
      </c>
      <c r="I28" s="6">
        <f t="shared" si="3"/>
        <v>0.0000006140158189</v>
      </c>
      <c r="J28" s="6">
        <f t="shared" si="4"/>
        <v>0.002288243719</v>
      </c>
    </row>
    <row r="29">
      <c r="A29" s="2" t="s">
        <v>15</v>
      </c>
      <c r="B29" s="5">
        <f t="shared" si="1"/>
        <v>26</v>
      </c>
      <c r="C29" s="5">
        <v>19.0</v>
      </c>
      <c r="E29" s="6">
        <f t="shared" si="2"/>
        <v>1.278753601</v>
      </c>
      <c r="I29" s="6">
        <f t="shared" si="3"/>
        <v>0.0000005158114935</v>
      </c>
      <c r="J29" s="6">
        <f t="shared" si="4"/>
        <v>0.001922267105</v>
      </c>
    </row>
    <row r="30">
      <c r="A30" s="7" t="s">
        <v>35</v>
      </c>
      <c r="B30" s="5">
        <f t="shared" si="1"/>
        <v>27</v>
      </c>
      <c r="C30" s="5">
        <v>19.0</v>
      </c>
      <c r="E30" s="6">
        <f t="shared" si="2"/>
        <v>1.278753601</v>
      </c>
      <c r="I30" s="6">
        <f t="shared" si="3"/>
        <v>0.000000436173557</v>
      </c>
      <c r="J30" s="6">
        <f t="shared" si="4"/>
        <v>0.001625481578</v>
      </c>
    </row>
    <row r="31">
      <c r="A31" s="2" t="s">
        <v>58</v>
      </c>
      <c r="B31" s="5">
        <f t="shared" si="1"/>
        <v>28</v>
      </c>
      <c r="C31" s="5">
        <v>18.0</v>
      </c>
      <c r="E31" s="6">
        <f t="shared" si="2"/>
        <v>1.255272505</v>
      </c>
      <c r="I31" s="6">
        <f t="shared" si="3"/>
        <v>0.0000003710877948</v>
      </c>
      <c r="J31" s="6">
        <f t="shared" si="4"/>
        <v>0.001382927426</v>
      </c>
    </row>
    <row r="32">
      <c r="A32" s="2" t="s">
        <v>19</v>
      </c>
      <c r="B32" s="5">
        <f t="shared" si="1"/>
        <v>29</v>
      </c>
      <c r="C32" s="5">
        <v>17.0</v>
      </c>
      <c r="E32" s="6">
        <f t="shared" si="2"/>
        <v>1.230448921</v>
      </c>
      <c r="I32" s="6">
        <f t="shared" si="3"/>
        <v>0.0000003175097546</v>
      </c>
      <c r="J32" s="6">
        <f t="shared" si="4"/>
        <v>0.001183258931</v>
      </c>
    </row>
    <row r="33">
      <c r="A33" s="2" t="s">
        <v>63</v>
      </c>
      <c r="B33" s="5">
        <f t="shared" si="1"/>
        <v>30</v>
      </c>
      <c r="C33" s="5">
        <v>17.0</v>
      </c>
      <c r="E33" s="6">
        <f t="shared" si="2"/>
        <v>1.230448921</v>
      </c>
      <c r="I33" s="6">
        <f t="shared" si="3"/>
        <v>0.000000273107421</v>
      </c>
      <c r="J33" s="6">
        <f t="shared" si="4"/>
        <v>0.001017785408</v>
      </c>
    </row>
    <row r="34">
      <c r="A34" s="2" t="s">
        <v>57</v>
      </c>
      <c r="B34" s="5">
        <f t="shared" si="1"/>
        <v>31</v>
      </c>
      <c r="C34" s="5">
        <v>17.0</v>
      </c>
      <c r="E34" s="6">
        <f t="shared" si="2"/>
        <v>1.230448921</v>
      </c>
      <c r="I34" s="6">
        <f t="shared" si="3"/>
        <v>0.0000002360779123</v>
      </c>
      <c r="J34" s="6">
        <f t="shared" si="4"/>
        <v>0.0008797880828</v>
      </c>
    </row>
    <row r="35">
      <c r="A35" s="2" t="s">
        <v>64</v>
      </c>
      <c r="B35" s="5">
        <f t="shared" si="1"/>
        <v>32</v>
      </c>
      <c r="C35" s="5">
        <v>17.0</v>
      </c>
      <c r="E35" s="6">
        <f t="shared" si="2"/>
        <v>1.230448921</v>
      </c>
      <c r="I35" s="6">
        <f t="shared" si="3"/>
        <v>0.0000002050153523</v>
      </c>
      <c r="J35" s="6">
        <f t="shared" si="4"/>
        <v>0.0007640276974</v>
      </c>
    </row>
    <row r="36">
      <c r="A36" s="8" t="s">
        <v>56</v>
      </c>
      <c r="B36" s="5">
        <f t="shared" si="1"/>
        <v>33</v>
      </c>
      <c r="C36" s="5">
        <v>17.0</v>
      </c>
      <c r="E36" s="6">
        <f t="shared" si="2"/>
        <v>1.230448921</v>
      </c>
      <c r="I36" s="6">
        <f t="shared" si="3"/>
        <v>0.0000001788145743</v>
      </c>
      <c r="J36" s="6">
        <f t="shared" si="4"/>
        <v>0.0006663856435</v>
      </c>
    </row>
    <row r="37">
      <c r="A37" s="2" t="s">
        <v>92</v>
      </c>
      <c r="B37" s="5">
        <f t="shared" si="1"/>
        <v>34</v>
      </c>
      <c r="C37" s="5">
        <v>16.0</v>
      </c>
      <c r="E37" s="6">
        <f t="shared" si="2"/>
        <v>1.204119983</v>
      </c>
      <c r="I37" s="6">
        <f t="shared" si="3"/>
        <v>0.0000001566002138</v>
      </c>
      <c r="J37" s="6">
        <f t="shared" si="4"/>
        <v>0.000583599713</v>
      </c>
    </row>
    <row r="38">
      <c r="A38" s="2" t="s">
        <v>41</v>
      </c>
      <c r="B38" s="5">
        <f t="shared" si="1"/>
        <v>35</v>
      </c>
      <c r="C38" s="5">
        <v>16.0</v>
      </c>
      <c r="E38" s="6">
        <f t="shared" si="2"/>
        <v>1.204119983</v>
      </c>
      <c r="I38" s="6">
        <f t="shared" si="3"/>
        <v>0.0000001376739893</v>
      </c>
      <c r="J38" s="6">
        <f t="shared" si="4"/>
        <v>0.0005130676307</v>
      </c>
    </row>
    <row r="39">
      <c r="A39" s="2" t="s">
        <v>52</v>
      </c>
      <c r="B39" s="5">
        <f t="shared" si="1"/>
        <v>36</v>
      </c>
      <c r="C39" s="5">
        <v>16.0</v>
      </c>
      <c r="E39" s="6">
        <f t="shared" si="2"/>
        <v>1.204119983</v>
      </c>
      <c r="I39" s="6">
        <f t="shared" si="3"/>
        <v>0.0000001214751495</v>
      </c>
      <c r="J39" s="6">
        <f t="shared" si="4"/>
        <v>0.0004526996525</v>
      </c>
    </row>
    <row r="40">
      <c r="A40" s="2" t="s">
        <v>62</v>
      </c>
      <c r="B40" s="5">
        <f t="shared" si="1"/>
        <v>37</v>
      </c>
      <c r="C40" s="5">
        <v>15.0</v>
      </c>
      <c r="E40" s="6">
        <f t="shared" si="2"/>
        <v>1.176091259</v>
      </c>
      <c r="I40" s="6">
        <f t="shared" si="3"/>
        <v>0.0000001075505445</v>
      </c>
      <c r="J40" s="6">
        <f t="shared" si="4"/>
        <v>0.000400807032</v>
      </c>
    </row>
    <row r="41">
      <c r="A41" s="7" t="s">
        <v>65</v>
      </c>
      <c r="B41" s="5">
        <f t="shared" si="1"/>
        <v>38</v>
      </c>
      <c r="C41" s="5">
        <v>15.0</v>
      </c>
      <c r="E41" s="6">
        <f t="shared" si="2"/>
        <v>1.176091259</v>
      </c>
      <c r="I41" s="6">
        <f t="shared" si="3"/>
        <v>0.00000009553179754</v>
      </c>
      <c r="J41" s="6">
        <f t="shared" si="4"/>
        <v>0.0003560169445</v>
      </c>
    </row>
    <row r="42">
      <c r="A42" s="2" t="s">
        <v>40</v>
      </c>
      <c r="B42" s="5">
        <f t="shared" si="1"/>
        <v>39</v>
      </c>
      <c r="C42" s="5">
        <v>15.0</v>
      </c>
      <c r="E42" s="6">
        <f t="shared" si="2"/>
        <v>1.176091259</v>
      </c>
      <c r="I42" s="6">
        <f t="shared" si="3"/>
        <v>0.00000008511775933</v>
      </c>
      <c r="J42" s="6">
        <f t="shared" si="4"/>
        <v>0.0003172071015</v>
      </c>
    </row>
    <row r="43">
      <c r="A43" s="2" t="s">
        <v>81</v>
      </c>
      <c r="B43" s="5">
        <f t="shared" si="1"/>
        <v>40</v>
      </c>
      <c r="C43" s="5">
        <v>14.0</v>
      </c>
      <c r="E43" s="6">
        <f t="shared" si="2"/>
        <v>1.146128036</v>
      </c>
      <c r="I43" s="6">
        <f t="shared" si="3"/>
        <v>0.00000007606092633</v>
      </c>
      <c r="J43" s="6">
        <f t="shared" si="4"/>
        <v>0.0002834551352</v>
      </c>
    </row>
    <row r="44">
      <c r="A44" s="2" t="s">
        <v>42</v>
      </c>
      <c r="B44" s="5">
        <f t="shared" si="1"/>
        <v>41</v>
      </c>
      <c r="C44" s="5">
        <v>13.0</v>
      </c>
      <c r="E44" s="6">
        <f t="shared" si="2"/>
        <v>1.113943352</v>
      </c>
      <c r="I44" s="6">
        <f t="shared" si="3"/>
        <v>0.00000006815685568</v>
      </c>
      <c r="J44" s="6">
        <f t="shared" si="4"/>
        <v>0.0002539991514</v>
      </c>
    </row>
    <row r="45">
      <c r="A45" s="2" t="s">
        <v>83</v>
      </c>
      <c r="B45" s="5">
        <f t="shared" si="1"/>
        <v>42</v>
      </c>
      <c r="C45" s="5">
        <v>13.0</v>
      </c>
      <c r="E45" s="6">
        <f t="shared" si="2"/>
        <v>1.113943352</v>
      </c>
      <c r="I45" s="6">
        <f t="shared" si="3"/>
        <v>0.00000006123586234</v>
      </c>
      <c r="J45" s="6">
        <f t="shared" si="4"/>
        <v>0.0002282067873</v>
      </c>
    </row>
    <row r="46">
      <c r="A46" s="2" t="s">
        <v>50</v>
      </c>
      <c r="B46" s="5">
        <f t="shared" si="1"/>
        <v>43</v>
      </c>
      <c r="C46" s="5">
        <v>13.0</v>
      </c>
      <c r="E46" s="6">
        <f t="shared" si="2"/>
        <v>1.113943352</v>
      </c>
      <c r="I46" s="6">
        <f t="shared" si="3"/>
        <v>0.00000005515646655</v>
      </c>
      <c r="J46" s="6">
        <f t="shared" si="4"/>
        <v>0.0002055507925</v>
      </c>
    </row>
    <row r="47">
      <c r="A47" s="2" t="s">
        <v>66</v>
      </c>
      <c r="B47" s="5">
        <f t="shared" si="1"/>
        <v>44</v>
      </c>
      <c r="C47" s="5">
        <v>13.0</v>
      </c>
      <c r="E47" s="6">
        <f t="shared" si="2"/>
        <v>1.113943352</v>
      </c>
      <c r="I47" s="6">
        <f t="shared" si="3"/>
        <v>0.00000004980019259</v>
      </c>
      <c r="J47" s="6">
        <f t="shared" si="4"/>
        <v>0.0001855896451</v>
      </c>
    </row>
    <row r="48">
      <c r="A48" s="2" t="s">
        <v>90</v>
      </c>
      <c r="B48" s="5">
        <f t="shared" si="1"/>
        <v>45</v>
      </c>
      <c r="C48" s="5">
        <v>13.0</v>
      </c>
      <c r="E48" s="6">
        <f t="shared" si="2"/>
        <v>1.113943352</v>
      </c>
      <c r="I48" s="6">
        <f t="shared" si="3"/>
        <v>0.00000004506741711</v>
      </c>
      <c r="J48" s="6">
        <f t="shared" si="4"/>
        <v>0.0001679520803</v>
      </c>
    </row>
    <row r="49">
      <c r="A49" s="2" t="s">
        <v>51</v>
      </c>
      <c r="B49" s="5">
        <f t="shared" si="1"/>
        <v>46</v>
      </c>
      <c r="C49" s="5">
        <v>12.0</v>
      </c>
      <c r="E49" s="6">
        <f t="shared" si="2"/>
        <v>1.079181246</v>
      </c>
      <c r="I49" s="6">
        <f t="shared" si="3"/>
        <v>0.00000004087403789</v>
      </c>
      <c r="J49" s="6">
        <f t="shared" si="4"/>
        <v>0.0001523246757</v>
      </c>
    </row>
    <row r="50">
      <c r="A50" s="2" t="s">
        <v>181</v>
      </c>
      <c r="B50" s="5">
        <f t="shared" si="1"/>
        <v>47</v>
      </c>
      <c r="C50" s="5">
        <v>12.0</v>
      </c>
      <c r="E50" s="6">
        <f t="shared" si="2"/>
        <v>1.079181246</v>
      </c>
      <c r="I50" s="6">
        <f t="shared" si="3"/>
        <v>0.00000003714878738</v>
      </c>
      <c r="J50" s="6">
        <f t="shared" si="4"/>
        <v>0.0001384418394</v>
      </c>
    </row>
    <row r="51">
      <c r="A51" s="2" t="s">
        <v>33</v>
      </c>
      <c r="B51" s="5">
        <f t="shared" si="1"/>
        <v>48</v>
      </c>
      <c r="C51" s="5">
        <v>12.0</v>
      </c>
      <c r="E51" s="6">
        <f t="shared" si="2"/>
        <v>1.079181246</v>
      </c>
      <c r="I51" s="6">
        <f t="shared" si="3"/>
        <v>0.00000003383105579</v>
      </c>
      <c r="J51" s="6">
        <f t="shared" si="4"/>
        <v>0.0001260776979</v>
      </c>
    </row>
    <row r="52">
      <c r="A52" s="2" t="s">
        <v>86</v>
      </c>
      <c r="B52" s="5">
        <f t="shared" si="1"/>
        <v>49</v>
      </c>
      <c r="C52" s="5">
        <v>11.0</v>
      </c>
      <c r="E52" s="6">
        <f t="shared" si="2"/>
        <v>1.041392685</v>
      </c>
      <c r="I52" s="6">
        <f t="shared" si="3"/>
        <v>0.00000003086911893</v>
      </c>
      <c r="J52" s="6">
        <f t="shared" si="4"/>
        <v>0.0001150394914</v>
      </c>
    </row>
    <row r="53">
      <c r="A53" s="2" t="s">
        <v>72</v>
      </c>
      <c r="B53" s="5">
        <f t="shared" si="1"/>
        <v>50</v>
      </c>
      <c r="C53" s="5">
        <v>11.0</v>
      </c>
      <c r="E53" s="6">
        <f t="shared" si="2"/>
        <v>1.041392685</v>
      </c>
      <c r="I53" s="6">
        <f t="shared" si="3"/>
        <v>0.00000002821868923</v>
      </c>
      <c r="J53" s="6">
        <f t="shared" si="4"/>
        <v>0.000105162174</v>
      </c>
    </row>
    <row r="54">
      <c r="A54" s="2" t="s">
        <v>98</v>
      </c>
      <c r="B54" s="5">
        <f t="shared" si="1"/>
        <v>51</v>
      </c>
      <c r="C54" s="5">
        <v>11.0</v>
      </c>
      <c r="E54" s="6">
        <f t="shared" si="2"/>
        <v>1.041392685</v>
      </c>
      <c r="I54" s="6">
        <f t="shared" si="3"/>
        <v>0.00000002584172605</v>
      </c>
      <c r="J54" s="6">
        <f t="shared" si="4"/>
        <v>0.00009630398032</v>
      </c>
    </row>
    <row r="55">
      <c r="A55" s="2" t="s">
        <v>80</v>
      </c>
      <c r="B55" s="5">
        <f t="shared" si="1"/>
        <v>52</v>
      </c>
      <c r="C55" s="5">
        <v>11.0</v>
      </c>
      <c r="E55" s="6">
        <f t="shared" si="2"/>
        <v>1.041392685</v>
      </c>
      <c r="I55" s="6">
        <f t="shared" si="3"/>
        <v>0.0000000237054548</v>
      </c>
      <c r="J55" s="6">
        <f t="shared" si="4"/>
        <v>0.00008834276965</v>
      </c>
    </row>
    <row r="56">
      <c r="A56" s="2" t="s">
        <v>55</v>
      </c>
      <c r="B56" s="5">
        <f t="shared" si="1"/>
        <v>53</v>
      </c>
      <c r="C56" s="5">
        <v>11.0</v>
      </c>
      <c r="E56" s="6">
        <f t="shared" si="2"/>
        <v>1.041392685</v>
      </c>
      <c r="I56" s="6">
        <f t="shared" si="3"/>
        <v>0.00000002178155518</v>
      </c>
      <c r="J56" s="6">
        <f t="shared" si="4"/>
        <v>0.00008117300126</v>
      </c>
    </row>
    <row r="57">
      <c r="A57" s="2" t="s">
        <v>188</v>
      </c>
      <c r="B57" s="5">
        <f t="shared" si="1"/>
        <v>54</v>
      </c>
      <c r="C57" s="5">
        <v>11.0</v>
      </c>
      <c r="E57" s="6">
        <f t="shared" si="2"/>
        <v>1.041392685</v>
      </c>
      <c r="I57" s="6">
        <f t="shared" si="3"/>
        <v>0.0000000200454869</v>
      </c>
      <c r="J57" s="6">
        <f t="shared" si="4"/>
        <v>0.00007470322115</v>
      </c>
    </row>
    <row r="58">
      <c r="A58" s="2" t="s">
        <v>48</v>
      </c>
      <c r="B58" s="5">
        <f t="shared" si="1"/>
        <v>55</v>
      </c>
      <c r="C58" s="5">
        <v>11.0</v>
      </c>
      <c r="E58" s="6">
        <f t="shared" si="2"/>
        <v>1.041392685</v>
      </c>
      <c r="I58" s="6">
        <f t="shared" si="3"/>
        <v>0.00000001847592747</v>
      </c>
      <c r="J58" s="6">
        <f t="shared" si="4"/>
        <v>0.00006885396712</v>
      </c>
    </row>
    <row r="59">
      <c r="A59" s="2" t="s">
        <v>129</v>
      </c>
      <c r="B59" s="5">
        <f t="shared" si="1"/>
        <v>56</v>
      </c>
      <c r="C59" s="5">
        <v>10.0</v>
      </c>
      <c r="E59" s="6">
        <f t="shared" si="2"/>
        <v>1</v>
      </c>
      <c r="I59" s="6">
        <f t="shared" si="3"/>
        <v>0.00000001705430192</v>
      </c>
      <c r="J59" s="6">
        <f t="shared" si="4"/>
        <v>0.00006355601608</v>
      </c>
    </row>
    <row r="60">
      <c r="A60" s="2" t="s">
        <v>239</v>
      </c>
      <c r="B60" s="5">
        <f t="shared" si="1"/>
        <v>57</v>
      </c>
      <c r="C60" s="5">
        <v>10.0</v>
      </c>
      <c r="E60" s="6">
        <f t="shared" si="2"/>
        <v>1</v>
      </c>
      <c r="I60" s="6">
        <f t="shared" si="3"/>
        <v>0.00000001576438806</v>
      </c>
      <c r="J60" s="6">
        <f t="shared" si="4"/>
        <v>0.00005874891309</v>
      </c>
    </row>
    <row r="61">
      <c r="A61" s="2" t="s">
        <v>46</v>
      </c>
      <c r="B61" s="5">
        <f t="shared" si="1"/>
        <v>58</v>
      </c>
      <c r="C61" s="5">
        <v>10.0</v>
      </c>
      <c r="E61" s="6">
        <f t="shared" si="2"/>
        <v>1</v>
      </c>
      <c r="I61" s="6">
        <f t="shared" si="3"/>
        <v>0.00000001459198414</v>
      </c>
      <c r="J61" s="6">
        <f t="shared" si="4"/>
        <v>0.00005437973264</v>
      </c>
    </row>
    <row r="62">
      <c r="A62" s="2" t="s">
        <v>342</v>
      </c>
      <c r="B62" s="5">
        <f t="shared" si="1"/>
        <v>59</v>
      </c>
      <c r="C62" s="5">
        <v>10.0</v>
      </c>
      <c r="E62" s="6">
        <f t="shared" si="2"/>
        <v>1</v>
      </c>
      <c r="I62" s="6">
        <f t="shared" si="3"/>
        <v>0.0000000135246281</v>
      </c>
      <c r="J62" s="6">
        <f t="shared" si="4"/>
        <v>0.00005040203257</v>
      </c>
    </row>
    <row r="63">
      <c r="A63" s="7" t="s">
        <v>68</v>
      </c>
      <c r="B63" s="5">
        <f t="shared" si="1"/>
        <v>60</v>
      </c>
      <c r="C63" s="5">
        <v>10.0</v>
      </c>
      <c r="E63" s="6">
        <f t="shared" si="2"/>
        <v>1</v>
      </c>
      <c r="I63" s="6">
        <f t="shared" si="3"/>
        <v>0.00000001255135976</v>
      </c>
      <c r="J63" s="6">
        <f t="shared" si="4"/>
        <v>0.00004677496776</v>
      </c>
    </row>
    <row r="64">
      <c r="A64" s="2" t="s">
        <v>309</v>
      </c>
      <c r="B64" s="5">
        <f t="shared" si="1"/>
        <v>61</v>
      </c>
      <c r="C64" s="5">
        <v>9.0</v>
      </c>
      <c r="E64" s="6">
        <f t="shared" si="2"/>
        <v>0.9542425094</v>
      </c>
      <c r="I64" s="6">
        <f t="shared" si="3"/>
        <v>0.0000000116625188</v>
      </c>
      <c r="J64" s="6">
        <f t="shared" si="4"/>
        <v>0.00004346253726</v>
      </c>
    </row>
    <row r="65">
      <c r="A65" s="2" t="s">
        <v>53</v>
      </c>
      <c r="B65" s="5">
        <f t="shared" si="1"/>
        <v>62</v>
      </c>
      <c r="C65" s="5">
        <v>9.0</v>
      </c>
      <c r="E65" s="6">
        <f t="shared" si="2"/>
        <v>0.9542425094</v>
      </c>
      <c r="I65" s="6">
        <f t="shared" si="3"/>
        <v>0.00000001084957266</v>
      </c>
      <c r="J65" s="6">
        <f t="shared" si="4"/>
        <v>0.00004043294283</v>
      </c>
    </row>
    <row r="66">
      <c r="A66" s="2" t="s">
        <v>258</v>
      </c>
      <c r="B66" s="5">
        <f t="shared" si="1"/>
        <v>63</v>
      </c>
      <c r="C66" s="5">
        <v>9.0</v>
      </c>
      <c r="E66" s="6">
        <f t="shared" si="2"/>
        <v>0.9542425094</v>
      </c>
      <c r="I66" s="6">
        <f t="shared" si="3"/>
        <v>0.00000001010496947</v>
      </c>
      <c r="J66" s="6">
        <f t="shared" si="4"/>
        <v>0.00003765804106</v>
      </c>
    </row>
    <row r="67">
      <c r="A67" s="2" t="s">
        <v>39</v>
      </c>
      <c r="B67" s="5">
        <f t="shared" si="1"/>
        <v>64</v>
      </c>
      <c r="C67" s="5">
        <v>9.0</v>
      </c>
      <c r="E67" s="6">
        <f t="shared" si="2"/>
        <v>0.9542425094</v>
      </c>
      <c r="I67" s="6">
        <f t="shared" si="3"/>
        <v>0.000000009422012164</v>
      </c>
      <c r="J67" s="6">
        <f t="shared" si="4"/>
        <v>0.00003511287412</v>
      </c>
    </row>
    <row r="68">
      <c r="A68" s="7" t="s">
        <v>121</v>
      </c>
      <c r="B68" s="5">
        <f t="shared" si="1"/>
        <v>65</v>
      </c>
      <c r="C68" s="5">
        <v>9.0</v>
      </c>
      <c r="E68" s="6">
        <f t="shared" si="2"/>
        <v>0.9542425094</v>
      </c>
      <c r="I68" s="6">
        <f t="shared" si="3"/>
        <v>0.000000008794750396</v>
      </c>
      <c r="J68" s="6">
        <f t="shared" si="4"/>
        <v>0.00003277526692</v>
      </c>
    </row>
    <row r="69">
      <c r="A69" s="2" t="s">
        <v>171</v>
      </c>
      <c r="B69" s="5">
        <f t="shared" si="1"/>
        <v>66</v>
      </c>
      <c r="C69" s="5">
        <v>9.0</v>
      </c>
      <c r="E69" s="6">
        <f t="shared" si="2"/>
        <v>0.9542425094</v>
      </c>
      <c r="I69" s="6">
        <f t="shared" si="3"/>
        <v>0.000000008217887467</v>
      </c>
      <c r="J69" s="6">
        <f t="shared" si="4"/>
        <v>0.00003062548033</v>
      </c>
    </row>
    <row r="70">
      <c r="A70" s="2" t="s">
        <v>89</v>
      </c>
      <c r="B70" s="5">
        <f t="shared" si="1"/>
        <v>67</v>
      </c>
      <c r="C70" s="5">
        <v>9.0</v>
      </c>
      <c r="E70" s="6">
        <f t="shared" si="2"/>
        <v>0.9542425094</v>
      </c>
      <c r="I70" s="6">
        <f t="shared" si="3"/>
        <v>0.000000007686700077</v>
      </c>
      <c r="J70" s="6">
        <f t="shared" si="4"/>
        <v>0.0000286459121</v>
      </c>
    </row>
    <row r="71">
      <c r="A71" s="2" t="s">
        <v>155</v>
      </c>
      <c r="B71" s="5">
        <f t="shared" si="1"/>
        <v>68</v>
      </c>
      <c r="C71" s="5">
        <v>8.0</v>
      </c>
      <c r="E71" s="6">
        <f t="shared" si="2"/>
        <v>0.903089987</v>
      </c>
      <c r="I71" s="6">
        <f t="shared" si="3"/>
        <v>0.000000007196968924</v>
      </c>
      <c r="J71" s="6">
        <f t="shared" si="4"/>
        <v>0.00002682083821</v>
      </c>
    </row>
    <row r="72">
      <c r="A72" s="2" t="s">
        <v>424</v>
      </c>
      <c r="B72" s="5">
        <f t="shared" si="1"/>
        <v>69</v>
      </c>
      <c r="C72" s="5">
        <v>8.0</v>
      </c>
      <c r="E72" s="6">
        <f t="shared" si="2"/>
        <v>0.903089987</v>
      </c>
      <c r="I72" s="6">
        <f t="shared" si="3"/>
        <v>0.000000006744918567</v>
      </c>
      <c r="J72" s="6">
        <f t="shared" si="4"/>
        <v>0.0000251361888</v>
      </c>
    </row>
    <row r="73">
      <c r="A73" s="2" t="s">
        <v>34</v>
      </c>
      <c r="B73" s="5">
        <f t="shared" si="1"/>
        <v>70</v>
      </c>
      <c r="C73" s="5">
        <v>8.0</v>
      </c>
      <c r="E73" s="6">
        <f t="shared" si="2"/>
        <v>0.903089987</v>
      </c>
      <c r="I73" s="6">
        <f t="shared" si="3"/>
        <v>0.000000006327165198</v>
      </c>
      <c r="J73" s="6">
        <f t="shared" si="4"/>
        <v>0.00002357935346</v>
      </c>
    </row>
    <row r="74">
      <c r="A74" s="2" t="s">
        <v>76</v>
      </c>
      <c r="B74" s="5">
        <f t="shared" si="1"/>
        <v>71</v>
      </c>
      <c r="C74" s="5">
        <v>8.0</v>
      </c>
      <c r="E74" s="6">
        <f t="shared" si="2"/>
        <v>0.903089987</v>
      </c>
      <c r="I74" s="6">
        <f t="shared" si="3"/>
        <v>0.000000005940671198</v>
      </c>
      <c r="J74" s="6">
        <f t="shared" si="4"/>
        <v>0.00002213901196</v>
      </c>
    </row>
    <row r="75">
      <c r="A75" s="2" t="s">
        <v>226</v>
      </c>
      <c r="B75" s="5">
        <f t="shared" si="1"/>
        <v>72</v>
      </c>
      <c r="C75" s="5">
        <v>8.0</v>
      </c>
      <c r="E75" s="6">
        <f t="shared" si="2"/>
        <v>0.903089987</v>
      </c>
      <c r="I75" s="6">
        <f t="shared" si="3"/>
        <v>0.000000005582705506</v>
      </c>
      <c r="J75" s="6">
        <f t="shared" si="4"/>
        <v>0.00002080498648</v>
      </c>
    </row>
    <row r="76">
      <c r="A76" s="2" t="s">
        <v>291</v>
      </c>
      <c r="B76" s="5">
        <f t="shared" si="1"/>
        <v>73</v>
      </c>
      <c r="C76" s="5">
        <v>8.0</v>
      </c>
      <c r="E76" s="6">
        <f t="shared" si="2"/>
        <v>0.903089987</v>
      </c>
      <c r="I76" s="6">
        <f t="shared" si="3"/>
        <v>0.000000005250808997</v>
      </c>
      <c r="J76" s="6">
        <f t="shared" si="4"/>
        <v>0.00001956811264</v>
      </c>
    </row>
    <row r="77">
      <c r="A77" s="2" t="s">
        <v>168</v>
      </c>
      <c r="B77" s="5">
        <f t="shared" si="1"/>
        <v>74</v>
      </c>
      <c r="C77" s="5">
        <v>8.0</v>
      </c>
      <c r="E77" s="6">
        <f t="shared" si="2"/>
        <v>0.903089987</v>
      </c>
      <c r="I77" s="6">
        <f t="shared" si="3"/>
        <v>0.000000004942764174</v>
      </c>
      <c r="J77" s="6">
        <f t="shared" si="4"/>
        <v>0.00001842012653</v>
      </c>
    </row>
    <row r="78">
      <c r="A78" s="2" t="s">
        <v>184</v>
      </c>
      <c r="B78" s="5">
        <f t="shared" si="1"/>
        <v>75</v>
      </c>
      <c r="C78" s="5">
        <v>8.0</v>
      </c>
      <c r="E78" s="6">
        <f t="shared" si="2"/>
        <v>0.903089987</v>
      </c>
      <c r="I78" s="6">
        <f t="shared" si="3"/>
        <v>0.000000004656568589</v>
      </c>
      <c r="J78" s="6">
        <f t="shared" si="4"/>
        <v>0.00001735356566</v>
      </c>
    </row>
    <row r="79">
      <c r="A79" s="2" t="s">
        <v>156</v>
      </c>
      <c r="B79" s="5">
        <f t="shared" si="1"/>
        <v>76</v>
      </c>
      <c r="C79" s="5">
        <v>7.0</v>
      </c>
      <c r="E79" s="6">
        <f t="shared" si="2"/>
        <v>0.84509804</v>
      </c>
      <c r="I79" s="6">
        <f t="shared" si="3"/>
        <v>0.000000004390411491</v>
      </c>
      <c r="J79" s="6">
        <f t="shared" si="4"/>
        <v>0.00001636168191</v>
      </c>
    </row>
    <row r="80">
      <c r="A80" s="2" t="s">
        <v>104</v>
      </c>
      <c r="B80" s="5">
        <f t="shared" si="1"/>
        <v>77</v>
      </c>
      <c r="C80" s="5">
        <v>7.0</v>
      </c>
      <c r="E80" s="6">
        <f t="shared" si="2"/>
        <v>0.84509804</v>
      </c>
      <c r="I80" s="6">
        <f t="shared" si="3"/>
        <v>0.000000004142653273</v>
      </c>
      <c r="J80" s="6">
        <f t="shared" si="4"/>
        <v>0.00001543836501</v>
      </c>
    </row>
    <row r="81">
      <c r="A81" s="2" t="s">
        <v>255</v>
      </c>
      <c r="B81" s="5">
        <f t="shared" si="1"/>
        <v>78</v>
      </c>
      <c r="C81" s="5">
        <v>7.0</v>
      </c>
      <c r="E81" s="6">
        <f t="shared" si="2"/>
        <v>0.84509804</v>
      </c>
      <c r="I81" s="6">
        <f t="shared" si="3"/>
        <v>0.000000003911807359</v>
      </c>
      <c r="J81" s="6">
        <f t="shared" si="4"/>
        <v>0.00001457807494</v>
      </c>
    </row>
    <row r="82">
      <c r="A82" s="2" t="s">
        <v>474</v>
      </c>
      <c r="B82" s="5">
        <f t="shared" si="1"/>
        <v>79</v>
      </c>
      <c r="C82" s="5">
        <v>7.0</v>
      </c>
      <c r="E82" s="6">
        <f t="shared" si="2"/>
        <v>0.84509804</v>
      </c>
      <c r="I82" s="6">
        <f t="shared" si="3"/>
        <v>0.000000003696524197</v>
      </c>
      <c r="J82" s="6">
        <f t="shared" si="4"/>
        <v>0.00001377578234</v>
      </c>
    </row>
    <row r="83">
      <c r="A83" s="2" t="s">
        <v>100</v>
      </c>
      <c r="B83" s="5">
        <f t="shared" si="1"/>
        <v>80</v>
      </c>
      <c r="C83" s="5">
        <v>7.0</v>
      </c>
      <c r="E83" s="6">
        <f t="shared" si="2"/>
        <v>0.84509804</v>
      </c>
      <c r="I83" s="6">
        <f t="shared" si="3"/>
        <v>0.000000003495577112</v>
      </c>
      <c r="J83" s="6">
        <f t="shared" si="4"/>
        <v>0.0000130269158</v>
      </c>
    </row>
    <row r="84">
      <c r="A84" s="7" t="s">
        <v>118</v>
      </c>
      <c r="B84" s="5">
        <f t="shared" si="1"/>
        <v>81</v>
      </c>
      <c r="C84" s="5">
        <v>7.0</v>
      </c>
      <c r="E84" s="6">
        <f t="shared" si="2"/>
        <v>0.84509804</v>
      </c>
      <c r="I84" s="6">
        <f t="shared" si="3"/>
        <v>0.000000003307849769</v>
      </c>
      <c r="J84" s="6">
        <f t="shared" si="4"/>
        <v>0.00001232731507</v>
      </c>
    </row>
    <row r="85">
      <c r="A85" s="2" t="s">
        <v>106</v>
      </c>
      <c r="B85" s="5">
        <f t="shared" si="1"/>
        <v>82</v>
      </c>
      <c r="C85" s="5">
        <v>7.0</v>
      </c>
      <c r="E85" s="6">
        <f t="shared" si="2"/>
        <v>0.84509804</v>
      </c>
      <c r="I85" s="6">
        <f t="shared" si="3"/>
        <v>0.000000003132325048</v>
      </c>
      <c r="J85" s="6">
        <f t="shared" si="4"/>
        <v>0.00001167318968</v>
      </c>
    </row>
    <row r="86">
      <c r="A86" s="2" t="s">
        <v>387</v>
      </c>
      <c r="B86" s="5">
        <f t="shared" si="1"/>
        <v>83</v>
      </c>
      <c r="C86" s="5">
        <v>7.0</v>
      </c>
      <c r="E86" s="6">
        <f t="shared" si="2"/>
        <v>0.84509804</v>
      </c>
      <c r="I86" s="6">
        <f t="shared" si="3"/>
        <v>0.00000000296807516</v>
      </c>
      <c r="J86" s="6">
        <f t="shared" si="4"/>
        <v>0.00001106108204</v>
      </c>
    </row>
    <row r="87">
      <c r="A87" s="2" t="s">
        <v>151</v>
      </c>
      <c r="B87" s="5">
        <f t="shared" si="1"/>
        <v>84</v>
      </c>
      <c r="C87" s="5">
        <v>7.0</v>
      </c>
      <c r="E87" s="6">
        <f t="shared" si="2"/>
        <v>0.84509804</v>
      </c>
      <c r="I87" s="6">
        <f t="shared" si="3"/>
        <v>0.000000002814252852</v>
      </c>
      <c r="J87" s="6">
        <f t="shared" si="4"/>
        <v>0.0000104878347</v>
      </c>
    </row>
    <row r="88">
      <c r="A88" s="2" t="s">
        <v>45</v>
      </c>
      <c r="B88" s="5">
        <f t="shared" si="1"/>
        <v>85</v>
      </c>
      <c r="C88" s="5">
        <v>7.0</v>
      </c>
      <c r="E88" s="6">
        <f t="shared" si="2"/>
        <v>0.84509804</v>
      </c>
      <c r="I88" s="6">
        <f t="shared" si="3"/>
        <v>0.000000002670083567</v>
      </c>
      <c r="J88" s="6">
        <f t="shared" si="4"/>
        <v>0.000009950561149</v>
      </c>
    </row>
    <row r="89">
      <c r="A89" s="2" t="s">
        <v>153</v>
      </c>
      <c r="B89" s="5">
        <f t="shared" si="1"/>
        <v>86</v>
      </c>
      <c r="C89" s="5">
        <v>7.0</v>
      </c>
      <c r="E89" s="6">
        <f t="shared" si="2"/>
        <v>0.84509804</v>
      </c>
      <c r="I89" s="6">
        <f t="shared" si="3"/>
        <v>0.000000002534858453</v>
      </c>
      <c r="J89" s="6">
        <f t="shared" si="4"/>
        <v>0.000009446619707</v>
      </c>
    </row>
    <row r="90">
      <c r="A90" s="2" t="s">
        <v>475</v>
      </c>
      <c r="B90" s="5">
        <f t="shared" si="1"/>
        <v>87</v>
      </c>
      <c r="C90" s="5">
        <v>7.0</v>
      </c>
      <c r="E90" s="6">
        <f t="shared" si="2"/>
        <v>0.84509804</v>
      </c>
      <c r="I90" s="6">
        <f t="shared" si="3"/>
        <v>0.000000002407928109</v>
      </c>
      <c r="J90" s="6">
        <f t="shared" si="4"/>
        <v>0.000008973590262</v>
      </c>
    </row>
    <row r="91">
      <c r="A91" s="2" t="s">
        <v>97</v>
      </c>
      <c r="B91" s="5">
        <f t="shared" si="1"/>
        <v>88</v>
      </c>
      <c r="C91" s="5">
        <v>7.0</v>
      </c>
      <c r="E91" s="6">
        <f t="shared" si="2"/>
        <v>0.84509804</v>
      </c>
      <c r="I91" s="6">
        <f t="shared" si="3"/>
        <v>0.000000002288696993</v>
      </c>
      <c r="J91" s="6">
        <f t="shared" si="4"/>
        <v>0.000008529253416</v>
      </c>
    </row>
    <row r="92">
      <c r="A92" s="2" t="s">
        <v>133</v>
      </c>
      <c r="B92" s="5">
        <f t="shared" si="1"/>
        <v>89</v>
      </c>
      <c r="C92" s="5">
        <v>7.0</v>
      </c>
      <c r="E92" s="6">
        <f t="shared" si="2"/>
        <v>0.84509804</v>
      </c>
      <c r="I92" s="6">
        <f t="shared" si="3"/>
        <v>0.000000002176618412</v>
      </c>
      <c r="J92" s="6">
        <f t="shared" si="4"/>
        <v>0.000008111571814</v>
      </c>
    </row>
    <row r="93">
      <c r="A93" s="2" t="s">
        <v>220</v>
      </c>
      <c r="B93" s="5">
        <f t="shared" si="1"/>
        <v>90</v>
      </c>
      <c r="C93" s="5">
        <v>6.0</v>
      </c>
      <c r="E93" s="6">
        <f t="shared" si="2"/>
        <v>0.7781512504</v>
      </c>
      <c r="I93" s="6">
        <f t="shared" si="3"/>
        <v>0.000000002071190023</v>
      </c>
      <c r="J93" s="6">
        <f t="shared" si="4"/>
        <v>0.000007718673389</v>
      </c>
    </row>
    <row r="94">
      <c r="A94" s="2" t="s">
        <v>79</v>
      </c>
      <c r="B94" s="5">
        <f t="shared" si="1"/>
        <v>91</v>
      </c>
      <c r="C94" s="5">
        <v>6.0</v>
      </c>
      <c r="E94" s="6">
        <f t="shared" si="2"/>
        <v>0.7781512504</v>
      </c>
      <c r="I94" s="6">
        <f t="shared" si="3"/>
        <v>0.000000001971949802</v>
      </c>
      <c r="J94" s="6">
        <f t="shared" si="4"/>
        <v>0.000007348836316</v>
      </c>
    </row>
    <row r="95">
      <c r="A95" s="2" t="s">
        <v>93</v>
      </c>
      <c r="B95" s="5">
        <f t="shared" si="1"/>
        <v>92</v>
      </c>
      <c r="C95" s="5">
        <v>6.0</v>
      </c>
      <c r="E95" s="6">
        <f t="shared" si="2"/>
        <v>0.7781512504</v>
      </c>
      <c r="I95" s="6">
        <f t="shared" si="3"/>
        <v>0.000000001878472406</v>
      </c>
      <c r="J95" s="6">
        <f t="shared" si="4"/>
        <v>0.000007000475482</v>
      </c>
    </row>
    <row r="96">
      <c r="A96" s="7" t="s">
        <v>113</v>
      </c>
      <c r="B96" s="5">
        <f t="shared" si="1"/>
        <v>93</v>
      </c>
      <c r="C96" s="5">
        <v>6.0</v>
      </c>
      <c r="E96" s="6">
        <f t="shared" si="2"/>
        <v>0.7781512504</v>
      </c>
      <c r="I96" s="6">
        <f t="shared" si="3"/>
        <v>0.000000001790365911</v>
      </c>
      <c r="J96" s="6">
        <f t="shared" si="4"/>
        <v>0.000006672130303</v>
      </c>
    </row>
    <row r="97">
      <c r="A97" s="2" t="s">
        <v>322</v>
      </c>
      <c r="B97" s="5">
        <f t="shared" si="1"/>
        <v>94</v>
      </c>
      <c r="C97" s="5">
        <v>6.0</v>
      </c>
      <c r="E97" s="6">
        <f t="shared" si="2"/>
        <v>0.7781512504</v>
      </c>
      <c r="I97" s="6">
        <f t="shared" si="3"/>
        <v>0.000000001707268859</v>
      </c>
      <c r="J97" s="6">
        <f t="shared" si="4"/>
        <v>0.000006362453741</v>
      </c>
    </row>
    <row r="98">
      <c r="A98" s="2" t="s">
        <v>439</v>
      </c>
      <c r="B98" s="5">
        <f t="shared" si="1"/>
        <v>95</v>
      </c>
      <c r="C98" s="5">
        <v>6.0</v>
      </c>
      <c r="E98" s="6">
        <f t="shared" si="2"/>
        <v>0.7781512504</v>
      </c>
      <c r="I98" s="6">
        <f t="shared" si="3"/>
        <v>0.000000001628847602</v>
      </c>
      <c r="J98" s="6">
        <f t="shared" si="4"/>
        <v>0.000006070202396</v>
      </c>
    </row>
    <row r="99">
      <c r="A99" s="2" t="s">
        <v>449</v>
      </c>
      <c r="B99" s="5">
        <f t="shared" si="1"/>
        <v>96</v>
      </c>
      <c r="C99" s="5">
        <v>6.0</v>
      </c>
      <c r="E99" s="6">
        <f t="shared" si="2"/>
        <v>0.7781512504</v>
      </c>
      <c r="I99" s="6">
        <f t="shared" si="3"/>
        <v>0.0000000015547939</v>
      </c>
      <c r="J99" s="6">
        <f t="shared" si="4"/>
        <v>0.000005794227555</v>
      </c>
    </row>
    <row r="100">
      <c r="A100" s="2" t="s">
        <v>170</v>
      </c>
      <c r="B100" s="5">
        <f t="shared" si="1"/>
        <v>97</v>
      </c>
      <c r="C100" s="5">
        <v>6.0</v>
      </c>
      <c r="E100" s="6">
        <f t="shared" si="2"/>
        <v>0.7781512504</v>
      </c>
      <c r="I100" s="6">
        <f t="shared" si="3"/>
        <v>0.000000001484822749</v>
      </c>
      <c r="J100" s="6">
        <f t="shared" si="4"/>
        <v>0.000005533467094</v>
      </c>
    </row>
    <row r="101">
      <c r="A101" s="2" t="s">
        <v>114</v>
      </c>
      <c r="B101" s="5">
        <f t="shared" si="1"/>
        <v>98</v>
      </c>
      <c r="C101" s="5">
        <v>6.0</v>
      </c>
      <c r="E101" s="6">
        <f t="shared" si="2"/>
        <v>0.7781512504</v>
      </c>
      <c r="I101" s="6">
        <f t="shared" si="3"/>
        <v>0.000000001418670411</v>
      </c>
      <c r="J101" s="6">
        <f t="shared" si="4"/>
        <v>0.000005286938149</v>
      </c>
    </row>
    <row r="102">
      <c r="A102" s="2" t="s">
        <v>143</v>
      </c>
      <c r="B102" s="5">
        <f t="shared" si="1"/>
        <v>99</v>
      </c>
      <c r="C102" s="5">
        <v>6.0</v>
      </c>
      <c r="E102" s="6">
        <f t="shared" si="2"/>
        <v>0.7781512504</v>
      </c>
      <c r="I102" s="6">
        <f t="shared" si="3"/>
        <v>0.000000001356092635</v>
      </c>
      <c r="J102" s="6">
        <f t="shared" si="4"/>
        <v>0.000005053730475</v>
      </c>
    </row>
    <row r="103">
      <c r="A103" s="2" t="s">
        <v>530</v>
      </c>
      <c r="B103" s="5">
        <f t="shared" si="1"/>
        <v>100</v>
      </c>
      <c r="C103" s="5">
        <v>6.0</v>
      </c>
      <c r="E103" s="6">
        <f t="shared" si="2"/>
        <v>0.7781512504</v>
      </c>
      <c r="I103" s="6">
        <f t="shared" si="3"/>
        <v>0.000000001296863041</v>
      </c>
      <c r="J103" s="6">
        <f t="shared" si="4"/>
        <v>0.000004833000416</v>
      </c>
    </row>
    <row r="104">
      <c r="A104" s="2" t="s">
        <v>107</v>
      </c>
      <c r="B104" s="5">
        <f t="shared" si="1"/>
        <v>101</v>
      </c>
      <c r="C104" s="5">
        <v>6.0</v>
      </c>
      <c r="E104" s="6">
        <f t="shared" si="2"/>
        <v>0.7781512504</v>
      </c>
      <c r="I104" s="6">
        <f t="shared" si="3"/>
        <v>0.000000001240771646</v>
      </c>
      <c r="J104" s="6">
        <f t="shared" si="4"/>
        <v>0.000004623965439</v>
      </c>
    </row>
    <row r="105">
      <c r="A105" s="2" t="s">
        <v>531</v>
      </c>
      <c r="B105" s="5">
        <f t="shared" si="1"/>
        <v>102</v>
      </c>
      <c r="C105" s="5">
        <v>5.0</v>
      </c>
      <c r="E105" s="6">
        <f t="shared" si="2"/>
        <v>0.6989700043</v>
      </c>
      <c r="I105" s="6">
        <f t="shared" si="3"/>
        <v>0.000000001187623534</v>
      </c>
      <c r="J105" s="6">
        <f t="shared" si="4"/>
        <v>0.000004425899153</v>
      </c>
    </row>
    <row r="106">
      <c r="A106" s="2" t="s">
        <v>146</v>
      </c>
      <c r="B106" s="5">
        <f t="shared" si="1"/>
        <v>103</v>
      </c>
      <c r="C106" s="5">
        <v>5.0</v>
      </c>
      <c r="E106" s="6">
        <f t="shared" si="2"/>
        <v>0.6989700043</v>
      </c>
      <c r="I106" s="6">
        <f t="shared" si="3"/>
        <v>0.000000001137237641</v>
      </c>
      <c r="J106" s="6">
        <f t="shared" si="4"/>
        <v>0.000004238126788</v>
      </c>
    </row>
    <row r="107">
      <c r="A107" s="2" t="s">
        <v>124</v>
      </c>
      <c r="B107" s="5">
        <f t="shared" si="1"/>
        <v>104</v>
      </c>
      <c r="C107" s="5">
        <v>5.0</v>
      </c>
      <c r="E107" s="6">
        <f t="shared" si="2"/>
        <v>0.6989700043</v>
      </c>
      <c r="I107" s="6">
        <f t="shared" si="3"/>
        <v>0.000000001089445649</v>
      </c>
      <c r="J107" s="6">
        <f t="shared" si="4"/>
        <v>0.000004060021071</v>
      </c>
    </row>
    <row r="108">
      <c r="A108" s="2" t="s">
        <v>177</v>
      </c>
      <c r="B108" s="5">
        <f t="shared" si="1"/>
        <v>105</v>
      </c>
      <c r="C108" s="5">
        <v>5.0</v>
      </c>
      <c r="E108" s="6">
        <f t="shared" si="2"/>
        <v>0.6989700043</v>
      </c>
      <c r="I108" s="6">
        <f t="shared" si="3"/>
        <v>0.000000001044090974</v>
      </c>
      <c r="J108" s="6">
        <f t="shared" si="4"/>
        <v>0.000003890998472</v>
      </c>
    </row>
    <row r="109">
      <c r="A109" s="2" t="s">
        <v>178</v>
      </c>
      <c r="B109" s="5">
        <f t="shared" si="1"/>
        <v>106</v>
      </c>
      <c r="C109" s="5">
        <v>5.0</v>
      </c>
      <c r="E109" s="6">
        <f t="shared" si="2"/>
        <v>0.6989700043</v>
      </c>
      <c r="I109" s="6">
        <f t="shared" si="3"/>
        <v>0.000000001001027853</v>
      </c>
      <c r="J109" s="6">
        <f t="shared" si="4"/>
        <v>0.000003730515772</v>
      </c>
    </row>
    <row r="110">
      <c r="A110" s="2" t="s">
        <v>75</v>
      </c>
      <c r="B110" s="5">
        <f t="shared" si="1"/>
        <v>107</v>
      </c>
      <c r="C110" s="5">
        <v>5.0</v>
      </c>
      <c r="E110" s="6">
        <f t="shared" si="2"/>
        <v>0.6989700043</v>
      </c>
      <c r="I110" s="6">
        <f t="shared" si="3"/>
        <v>0.000000000960120498</v>
      </c>
      <c r="J110" s="6">
        <f t="shared" si="4"/>
        <v>0.000003578066935</v>
      </c>
    </row>
    <row r="111">
      <c r="A111" s="2" t="s">
        <v>61</v>
      </c>
      <c r="B111" s="5">
        <f t="shared" si="1"/>
        <v>108</v>
      </c>
      <c r="C111" s="5">
        <v>5.0</v>
      </c>
      <c r="E111" s="6">
        <f t="shared" si="2"/>
        <v>0.6989700043</v>
      </c>
      <c r="I111" s="6">
        <f t="shared" si="3"/>
        <v>0.0000000009212423329</v>
      </c>
      <c r="J111" s="6">
        <f t="shared" si="4"/>
        <v>0.00000343318025</v>
      </c>
    </row>
    <row r="112">
      <c r="A112" s="2" t="s">
        <v>261</v>
      </c>
      <c r="B112" s="5">
        <f t="shared" si="1"/>
        <v>109</v>
      </c>
      <c r="C112" s="5">
        <v>5.0</v>
      </c>
      <c r="E112" s="6">
        <f t="shared" si="2"/>
        <v>0.6989700043</v>
      </c>
      <c r="I112" s="6">
        <f t="shared" si="3"/>
        <v>0.0000000008842752882</v>
      </c>
      <c r="J112" s="6">
        <f t="shared" si="4"/>
        <v>0.000003295415708</v>
      </c>
    </row>
    <row r="113">
      <c r="A113" s="2" t="s">
        <v>135</v>
      </c>
      <c r="B113" s="5">
        <f t="shared" si="1"/>
        <v>110</v>
      </c>
      <c r="C113" s="5">
        <v>5.0</v>
      </c>
      <c r="E113" s="6">
        <f t="shared" si="2"/>
        <v>0.6989700043</v>
      </c>
      <c r="I113" s="6">
        <f t="shared" si="3"/>
        <v>0.0000000008491091592</v>
      </c>
      <c r="J113" s="6">
        <f t="shared" si="4"/>
        <v>0.000003164362612</v>
      </c>
    </row>
    <row r="114">
      <c r="A114" s="2" t="s">
        <v>167</v>
      </c>
      <c r="B114" s="5">
        <f t="shared" si="1"/>
        <v>111</v>
      </c>
      <c r="C114" s="5">
        <v>5.0</v>
      </c>
      <c r="E114" s="6">
        <f t="shared" si="2"/>
        <v>0.6989700043</v>
      </c>
      <c r="I114" s="6">
        <f t="shared" si="3"/>
        <v>0.0000000008156410175</v>
      </c>
      <c r="J114" s="6">
        <f t="shared" si="4"/>
        <v>0.000003039637381</v>
      </c>
    </row>
    <row r="115">
      <c r="A115" s="2" t="s">
        <v>109</v>
      </c>
      <c r="B115" s="5">
        <f t="shared" si="1"/>
        <v>112</v>
      </c>
      <c r="C115" s="5">
        <v>5.0</v>
      </c>
      <c r="E115" s="6">
        <f t="shared" si="2"/>
        <v>0.6989700043</v>
      </c>
      <c r="I115" s="6">
        <f t="shared" si="3"/>
        <v>0.0000000007837746703</v>
      </c>
      <c r="J115" s="6">
        <f t="shared" si="4"/>
        <v>0.000002920881534</v>
      </c>
    </row>
    <row r="116">
      <c r="A116" s="2" t="s">
        <v>229</v>
      </c>
      <c r="B116" s="5">
        <f t="shared" si="1"/>
        <v>113</v>
      </c>
      <c r="C116" s="5">
        <v>5.0</v>
      </c>
      <c r="E116" s="6">
        <f t="shared" si="2"/>
        <v>0.6989700043</v>
      </c>
      <c r="I116" s="6">
        <f t="shared" si="3"/>
        <v>0.000000000753420165</v>
      </c>
      <c r="J116" s="6">
        <f t="shared" si="4"/>
        <v>0.000002807759845</v>
      </c>
    </row>
    <row r="117">
      <c r="A117" s="2" t="s">
        <v>119</v>
      </c>
      <c r="B117" s="5">
        <f t="shared" si="1"/>
        <v>114</v>
      </c>
      <c r="C117" s="5">
        <v>5.0</v>
      </c>
      <c r="E117" s="6">
        <f t="shared" si="2"/>
        <v>0.6989700043</v>
      </c>
      <c r="I117" s="6">
        <f t="shared" si="3"/>
        <v>0.0000000007244933339</v>
      </c>
      <c r="J117" s="6">
        <f t="shared" si="4"/>
        <v>0.00000269995865</v>
      </c>
    </row>
    <row r="118">
      <c r="A118" s="2" t="s">
        <v>142</v>
      </c>
      <c r="B118" s="5">
        <f t="shared" si="1"/>
        <v>115</v>
      </c>
      <c r="C118" s="5">
        <v>5.0</v>
      </c>
      <c r="E118" s="6">
        <f t="shared" si="2"/>
        <v>0.6989700043</v>
      </c>
      <c r="I118" s="6">
        <f t="shared" si="3"/>
        <v>0.0000000006969153759</v>
      </c>
      <c r="J118" s="6">
        <f t="shared" si="4"/>
        <v>0.000002597184279</v>
      </c>
    </row>
    <row r="119">
      <c r="A119" s="2" t="s">
        <v>532</v>
      </c>
      <c r="B119" s="5">
        <f t="shared" si="1"/>
        <v>116</v>
      </c>
      <c r="C119" s="5">
        <v>5.0</v>
      </c>
      <c r="E119" s="6">
        <f t="shared" si="2"/>
        <v>0.6989700043</v>
      </c>
      <c r="I119" s="6">
        <f t="shared" si="3"/>
        <v>0.0000000006706124714</v>
      </c>
      <c r="J119" s="6">
        <f t="shared" si="4"/>
        <v>0.000002499161632</v>
      </c>
    </row>
    <row r="120">
      <c r="A120" s="2" t="s">
        <v>358</v>
      </c>
      <c r="B120" s="5">
        <f t="shared" si="1"/>
        <v>117</v>
      </c>
      <c r="C120" s="5">
        <v>5.0</v>
      </c>
      <c r="E120" s="6">
        <f t="shared" si="2"/>
        <v>0.6989700043</v>
      </c>
      <c r="I120" s="6">
        <f t="shared" si="3"/>
        <v>0.0000000006455154286</v>
      </c>
      <c r="J120" s="6">
        <f t="shared" si="4"/>
        <v>0.000002405632851</v>
      </c>
    </row>
    <row r="121">
      <c r="A121" s="2" t="s">
        <v>247</v>
      </c>
      <c r="B121" s="5">
        <f t="shared" si="1"/>
        <v>118</v>
      </c>
      <c r="C121" s="5">
        <v>5.0</v>
      </c>
      <c r="E121" s="6">
        <f t="shared" si="2"/>
        <v>0.6989700043</v>
      </c>
      <c r="I121" s="6">
        <f t="shared" si="3"/>
        <v>0.0000000006215593565</v>
      </c>
      <c r="J121" s="6">
        <f t="shared" si="4"/>
        <v>0.00000231635611</v>
      </c>
    </row>
    <row r="122">
      <c r="A122" s="2" t="s">
        <v>463</v>
      </c>
      <c r="B122" s="5">
        <f t="shared" si="1"/>
        <v>119</v>
      </c>
      <c r="C122" s="5">
        <v>5.0</v>
      </c>
      <c r="E122" s="6">
        <f t="shared" si="2"/>
        <v>0.6989700043</v>
      </c>
      <c r="I122" s="6">
        <f t="shared" si="3"/>
        <v>0.0000000005986833648</v>
      </c>
      <c r="J122" s="6">
        <f t="shared" si="4"/>
        <v>0.000002231104488</v>
      </c>
    </row>
    <row r="123">
      <c r="A123" s="2" t="s">
        <v>82</v>
      </c>
      <c r="B123" s="5">
        <f t="shared" si="1"/>
        <v>120</v>
      </c>
      <c r="C123" s="5">
        <v>5.0</v>
      </c>
      <c r="E123" s="6">
        <f t="shared" si="2"/>
        <v>0.6989700043</v>
      </c>
      <c r="I123" s="6">
        <f t="shared" si="3"/>
        <v>0.000000000576830286</v>
      </c>
      <c r="J123" s="6">
        <f t="shared" si="4"/>
        <v>0.000002149664941</v>
      </c>
    </row>
    <row r="124">
      <c r="A124" s="2" t="s">
        <v>105</v>
      </c>
      <c r="B124" s="5">
        <f t="shared" si="1"/>
        <v>121</v>
      </c>
      <c r="C124" s="5">
        <v>5.0</v>
      </c>
      <c r="E124" s="6">
        <f t="shared" si="2"/>
        <v>0.6989700043</v>
      </c>
      <c r="I124" s="6">
        <f t="shared" si="3"/>
        <v>0.0000000005559464195</v>
      </c>
      <c r="J124" s="6">
        <f t="shared" si="4"/>
        <v>0.000002071837343</v>
      </c>
    </row>
    <row r="125">
      <c r="A125" s="2" t="s">
        <v>199</v>
      </c>
      <c r="B125" s="5">
        <f t="shared" si="1"/>
        <v>122</v>
      </c>
      <c r="C125" s="5">
        <v>5.0</v>
      </c>
      <c r="E125" s="6">
        <f t="shared" si="2"/>
        <v>0.6989700043</v>
      </c>
      <c r="I125" s="6">
        <f t="shared" si="3"/>
        <v>0.0000000005359812951</v>
      </c>
      <c r="J125" s="6">
        <f t="shared" si="4"/>
        <v>0.000001997433608</v>
      </c>
    </row>
    <row r="126">
      <c r="A126" s="7" t="s">
        <v>73</v>
      </c>
      <c r="B126" s="5">
        <f t="shared" si="1"/>
        <v>123</v>
      </c>
      <c r="C126" s="5">
        <v>5.0</v>
      </c>
      <c r="E126" s="6">
        <f t="shared" si="2"/>
        <v>0.6989700043</v>
      </c>
      <c r="I126" s="6">
        <f t="shared" si="3"/>
        <v>0.000000000516887454</v>
      </c>
      <c r="J126" s="6">
        <f t="shared" si="4"/>
        <v>0.000001926276871</v>
      </c>
    </row>
    <row r="127">
      <c r="A127" s="2" t="s">
        <v>332</v>
      </c>
      <c r="B127" s="5">
        <f t="shared" si="1"/>
        <v>124</v>
      </c>
      <c r="C127" s="5">
        <v>4.0</v>
      </c>
      <c r="E127" s="6">
        <f t="shared" si="2"/>
        <v>0.6020599913</v>
      </c>
      <c r="I127" s="6">
        <f t="shared" si="3"/>
        <v>0.0000000004986202469</v>
      </c>
      <c r="J127" s="6">
        <f t="shared" si="4"/>
        <v>0.000001858200739</v>
      </c>
    </row>
    <row r="128">
      <c r="A128" s="2" t="s">
        <v>138</v>
      </c>
      <c r="B128" s="5">
        <f t="shared" si="1"/>
        <v>125</v>
      </c>
      <c r="C128" s="5">
        <v>4.0</v>
      </c>
      <c r="E128" s="6">
        <f t="shared" si="2"/>
        <v>0.6020599913</v>
      </c>
      <c r="I128" s="6">
        <f t="shared" si="3"/>
        <v>0.000000000481137647</v>
      </c>
      <c r="J128" s="6">
        <f t="shared" si="4"/>
        <v>0.000001793048591</v>
      </c>
    </row>
    <row r="129">
      <c r="A129" s="2" t="s">
        <v>85</v>
      </c>
      <c r="B129" s="5">
        <f t="shared" si="1"/>
        <v>126</v>
      </c>
      <c r="C129" s="5">
        <v>4.0</v>
      </c>
      <c r="E129" s="6">
        <f t="shared" si="2"/>
        <v>0.6020599913</v>
      </c>
      <c r="I129" s="6">
        <f t="shared" si="3"/>
        <v>0.0000000004644000762</v>
      </c>
      <c r="J129" s="6">
        <f t="shared" si="4"/>
        <v>0.000001730672932</v>
      </c>
    </row>
    <row r="130">
      <c r="A130" s="2" t="s">
        <v>426</v>
      </c>
      <c r="B130" s="5">
        <f t="shared" si="1"/>
        <v>127</v>
      </c>
      <c r="C130" s="5">
        <v>4.0</v>
      </c>
      <c r="E130" s="6">
        <f t="shared" si="2"/>
        <v>0.6020599913</v>
      </c>
      <c r="I130" s="6">
        <f t="shared" si="3"/>
        <v>0.0000000004483702448</v>
      </c>
      <c r="J130" s="6">
        <f t="shared" si="4"/>
        <v>0.000001670934795</v>
      </c>
    </row>
    <row r="131">
      <c r="A131" s="2" t="s">
        <v>533</v>
      </c>
      <c r="B131" s="5">
        <f t="shared" si="1"/>
        <v>128</v>
      </c>
      <c r="C131" s="5">
        <v>4.0</v>
      </c>
      <c r="E131" s="6">
        <f t="shared" si="2"/>
        <v>0.6020599913</v>
      </c>
      <c r="I131" s="6">
        <f t="shared" si="3"/>
        <v>0.0000000004330130023</v>
      </c>
      <c r="J131" s="6">
        <f t="shared" si="4"/>
        <v>0.000001613703186</v>
      </c>
    </row>
    <row r="132">
      <c r="A132" s="2" t="s">
        <v>534</v>
      </c>
      <c r="B132" s="5">
        <f t="shared" si="1"/>
        <v>129</v>
      </c>
      <c r="C132" s="5">
        <v>4.0</v>
      </c>
      <c r="E132" s="6">
        <f t="shared" si="2"/>
        <v>0.6020599913</v>
      </c>
      <c r="I132" s="6">
        <f t="shared" si="3"/>
        <v>0.0000000004182951998</v>
      </c>
      <c r="J132" s="6">
        <f t="shared" si="4"/>
        <v>0.000001558854568</v>
      </c>
    </row>
    <row r="133">
      <c r="A133" s="2" t="s">
        <v>240</v>
      </c>
      <c r="B133" s="5">
        <f t="shared" si="1"/>
        <v>130</v>
      </c>
      <c r="C133" s="5">
        <v>4.0</v>
      </c>
      <c r="E133" s="6">
        <f t="shared" si="2"/>
        <v>0.6020599913</v>
      </c>
      <c r="I133" s="6">
        <f t="shared" si="3"/>
        <v>0.0000000004041855612</v>
      </c>
      <c r="J133" s="6">
        <f t="shared" si="4"/>
        <v>0.000001506272385</v>
      </c>
    </row>
    <row r="134">
      <c r="A134" s="2" t="s">
        <v>257</v>
      </c>
      <c r="B134" s="5">
        <f t="shared" si="1"/>
        <v>131</v>
      </c>
      <c r="C134" s="5">
        <v>4.0</v>
      </c>
      <c r="E134" s="6">
        <f t="shared" si="2"/>
        <v>0.6020599913</v>
      </c>
      <c r="I134" s="6">
        <f t="shared" si="3"/>
        <v>0.000000000390654564</v>
      </c>
      <c r="J134" s="6">
        <f t="shared" si="4"/>
        <v>0.000001455846617</v>
      </c>
    </row>
    <row r="135">
      <c r="A135" s="2" t="s">
        <v>535</v>
      </c>
      <c r="B135" s="5">
        <f t="shared" si="1"/>
        <v>132</v>
      </c>
      <c r="C135" s="5">
        <v>4.0</v>
      </c>
      <c r="E135" s="6">
        <f t="shared" si="2"/>
        <v>0.6020599913</v>
      </c>
      <c r="I135" s="6">
        <f t="shared" si="3"/>
        <v>0.0000000003776743293</v>
      </c>
      <c r="J135" s="6">
        <f t="shared" si="4"/>
        <v>0.000001407473367</v>
      </c>
    </row>
    <row r="136">
      <c r="A136" s="2" t="s">
        <v>165</v>
      </c>
      <c r="B136" s="5">
        <f t="shared" si="1"/>
        <v>133</v>
      </c>
      <c r="C136" s="5">
        <v>4.0</v>
      </c>
      <c r="E136" s="6">
        <f t="shared" si="2"/>
        <v>0.6020599913</v>
      </c>
      <c r="I136" s="6">
        <f t="shared" si="3"/>
        <v>0.0000000003652185179</v>
      </c>
      <c r="J136" s="6">
        <f t="shared" si="4"/>
        <v>0.000001361054478</v>
      </c>
    </row>
    <row r="137">
      <c r="A137" s="2" t="s">
        <v>94</v>
      </c>
      <c r="B137" s="5">
        <f t="shared" si="1"/>
        <v>134</v>
      </c>
      <c r="C137" s="5">
        <v>4.0</v>
      </c>
      <c r="E137" s="6">
        <f t="shared" si="2"/>
        <v>0.6020599913</v>
      </c>
      <c r="I137" s="6">
        <f t="shared" si="3"/>
        <v>0.0000000003532622353</v>
      </c>
      <c r="J137" s="6">
        <f t="shared" si="4"/>
        <v>0.000001316497175</v>
      </c>
    </row>
    <row r="138">
      <c r="A138" s="2" t="s">
        <v>503</v>
      </c>
      <c r="B138" s="5">
        <f t="shared" si="1"/>
        <v>135</v>
      </c>
      <c r="C138" s="5">
        <v>4.0</v>
      </c>
      <c r="E138" s="6">
        <f t="shared" si="2"/>
        <v>0.6020599913</v>
      </c>
      <c r="I138" s="6">
        <f t="shared" si="3"/>
        <v>0.0000000003417819419</v>
      </c>
      <c r="J138" s="6">
        <f t="shared" si="4"/>
        <v>0.000001273713735</v>
      </c>
    </row>
    <row r="139">
      <c r="A139" s="2" t="s">
        <v>351</v>
      </c>
      <c r="B139" s="5">
        <f t="shared" si="1"/>
        <v>136</v>
      </c>
      <c r="C139" s="5">
        <v>4.0</v>
      </c>
      <c r="E139" s="6">
        <f t="shared" si="2"/>
        <v>0.6020599913</v>
      </c>
      <c r="I139" s="6">
        <f t="shared" si="3"/>
        <v>0.0000000003307553702</v>
      </c>
      <c r="J139" s="6">
        <f t="shared" si="4"/>
        <v>0.000001232621172</v>
      </c>
    </row>
    <row r="140">
      <c r="A140" s="2" t="s">
        <v>243</v>
      </c>
      <c r="B140" s="5">
        <f t="shared" si="1"/>
        <v>137</v>
      </c>
      <c r="C140" s="5">
        <v>4.0</v>
      </c>
      <c r="E140" s="6">
        <f t="shared" si="2"/>
        <v>0.6020599913</v>
      </c>
      <c r="I140" s="6">
        <f t="shared" si="3"/>
        <v>0.0000000003201614476</v>
      </c>
      <c r="J140" s="6">
        <f t="shared" si="4"/>
        <v>0.000001193140957</v>
      </c>
    </row>
    <row r="141">
      <c r="A141" s="2" t="s">
        <v>394</v>
      </c>
      <c r="B141" s="5">
        <f t="shared" si="1"/>
        <v>138</v>
      </c>
      <c r="C141" s="5">
        <v>4.0</v>
      </c>
      <c r="E141" s="6">
        <f t="shared" si="2"/>
        <v>0.6020599913</v>
      </c>
      <c r="I141" s="6">
        <f t="shared" si="3"/>
        <v>0.0000000003099802238</v>
      </c>
      <c r="J141" s="6">
        <f t="shared" si="4"/>
        <v>0.00000115519874</v>
      </c>
    </row>
    <row r="142">
      <c r="A142" s="2" t="s">
        <v>536</v>
      </c>
      <c r="B142" s="5">
        <f t="shared" si="1"/>
        <v>139</v>
      </c>
      <c r="C142" s="5">
        <v>4.0</v>
      </c>
      <c r="E142" s="6">
        <f t="shared" si="2"/>
        <v>0.6020599913</v>
      </c>
      <c r="I142" s="6">
        <f t="shared" si="3"/>
        <v>0.0000000003001928036</v>
      </c>
      <c r="J142" s="6">
        <f t="shared" si="4"/>
        <v>0.000001118724105</v>
      </c>
    </row>
    <row r="143">
      <c r="A143" s="2" t="s">
        <v>268</v>
      </c>
      <c r="B143" s="5">
        <f t="shared" si="1"/>
        <v>140</v>
      </c>
      <c r="C143" s="5">
        <v>4.0</v>
      </c>
      <c r="E143" s="6">
        <f t="shared" si="2"/>
        <v>0.6020599913</v>
      </c>
      <c r="I143" s="6">
        <f t="shared" si="3"/>
        <v>0.0000000002907812844</v>
      </c>
      <c r="J143" s="6">
        <f t="shared" si="4"/>
        <v>0.000001083650335</v>
      </c>
    </row>
    <row r="144">
      <c r="A144" s="2" t="s">
        <v>537</v>
      </c>
      <c r="B144" s="5">
        <f t="shared" si="1"/>
        <v>141</v>
      </c>
      <c r="C144" s="5">
        <v>4.0</v>
      </c>
      <c r="E144" s="6">
        <f t="shared" si="2"/>
        <v>0.6020599913</v>
      </c>
      <c r="I144" s="6">
        <f t="shared" si="3"/>
        <v>0.0000000002817286968</v>
      </c>
      <c r="J144" s="6">
        <f t="shared" si="4"/>
        <v>0.00000104991419</v>
      </c>
    </row>
    <row r="145">
      <c r="A145" s="2" t="s">
        <v>538</v>
      </c>
      <c r="B145" s="5">
        <f t="shared" si="1"/>
        <v>142</v>
      </c>
      <c r="C145" s="5">
        <v>4.0</v>
      </c>
      <c r="E145" s="6">
        <f t="shared" si="2"/>
        <v>0.6020599913</v>
      </c>
      <c r="I145" s="6">
        <f t="shared" si="3"/>
        <v>0.0000000002730189503</v>
      </c>
      <c r="J145" s="6">
        <f t="shared" si="4"/>
        <v>0.000001017455706</v>
      </c>
    </row>
    <row r="146">
      <c r="A146" s="2" t="s">
        <v>115</v>
      </c>
      <c r="B146" s="5">
        <f t="shared" si="1"/>
        <v>143</v>
      </c>
      <c r="C146" s="5">
        <v>4.0</v>
      </c>
      <c r="E146" s="6">
        <f t="shared" si="2"/>
        <v>0.6020599913</v>
      </c>
      <c r="I146" s="6">
        <f t="shared" si="3"/>
        <v>0.0000000002646367821</v>
      </c>
      <c r="J146" s="6">
        <f t="shared" si="4"/>
        <v>0.0000009862180029</v>
      </c>
    </row>
    <row r="147">
      <c r="A147" s="2" t="s">
        <v>60</v>
      </c>
      <c r="B147" s="5">
        <f t="shared" si="1"/>
        <v>144</v>
      </c>
      <c r="C147" s="5">
        <v>4.0</v>
      </c>
      <c r="E147" s="6">
        <f t="shared" si="2"/>
        <v>0.6020599913</v>
      </c>
      <c r="I147" s="6">
        <f t="shared" si="3"/>
        <v>0.0000000002565677087</v>
      </c>
      <c r="J147" s="6">
        <f t="shared" si="4"/>
        <v>0.0000009561471056</v>
      </c>
    </row>
    <row r="148">
      <c r="A148" s="2" t="s">
        <v>162</v>
      </c>
      <c r="B148" s="5">
        <f t="shared" si="1"/>
        <v>145</v>
      </c>
      <c r="C148" s="5">
        <v>4.0</v>
      </c>
      <c r="E148" s="6">
        <f t="shared" si="2"/>
        <v>0.6020599913</v>
      </c>
      <c r="I148" s="6">
        <f t="shared" si="3"/>
        <v>0.0000000002487979813</v>
      </c>
      <c r="J148" s="6">
        <f t="shared" si="4"/>
        <v>0.0000009271917768</v>
      </c>
    </row>
    <row r="149">
      <c r="A149" s="2" t="s">
        <v>69</v>
      </c>
      <c r="B149" s="5">
        <f t="shared" si="1"/>
        <v>146</v>
      </c>
      <c r="C149" s="5">
        <v>4.0</v>
      </c>
      <c r="E149" s="6">
        <f t="shared" si="2"/>
        <v>0.6020599913</v>
      </c>
      <c r="I149" s="6">
        <f t="shared" si="3"/>
        <v>0.0000000002413145439</v>
      </c>
      <c r="J149" s="6">
        <f t="shared" si="4"/>
        <v>0.0000008993033609</v>
      </c>
    </row>
    <row r="150">
      <c r="A150" s="2" t="s">
        <v>277</v>
      </c>
      <c r="B150" s="5">
        <f t="shared" si="1"/>
        <v>147</v>
      </c>
      <c r="C150" s="5">
        <v>4.0</v>
      </c>
      <c r="E150" s="6">
        <f t="shared" si="2"/>
        <v>0.6020599913</v>
      </c>
      <c r="I150" s="6">
        <f t="shared" si="3"/>
        <v>0.000000000234104994</v>
      </c>
      <c r="J150" s="6">
        <f t="shared" si="4"/>
        <v>0.0000008724356371</v>
      </c>
    </row>
    <row r="151">
      <c r="A151" s="2" t="s">
        <v>539</v>
      </c>
      <c r="B151" s="5">
        <f t="shared" si="1"/>
        <v>148</v>
      </c>
      <c r="C151" s="5">
        <v>4.0</v>
      </c>
      <c r="E151" s="6">
        <f t="shared" si="2"/>
        <v>0.6020599913</v>
      </c>
      <c r="I151" s="6">
        <f t="shared" si="3"/>
        <v>0.0000000002271575453</v>
      </c>
      <c r="J151" s="6">
        <f t="shared" si="4"/>
        <v>0.0000008465446823</v>
      </c>
    </row>
    <row r="152">
      <c r="A152" s="2" t="s">
        <v>192</v>
      </c>
      <c r="B152" s="5">
        <f t="shared" si="1"/>
        <v>149</v>
      </c>
      <c r="C152" s="5">
        <v>4.0</v>
      </c>
      <c r="E152" s="6">
        <f t="shared" si="2"/>
        <v>0.6020599913</v>
      </c>
      <c r="I152" s="6">
        <f t="shared" si="3"/>
        <v>0.0000000002204609938</v>
      </c>
      <c r="J152" s="6">
        <f t="shared" si="4"/>
        <v>0.0000008215887424</v>
      </c>
    </row>
    <row r="153">
      <c r="A153" s="2" t="s">
        <v>540</v>
      </c>
      <c r="B153" s="5">
        <f t="shared" si="1"/>
        <v>150</v>
      </c>
      <c r="C153" s="5">
        <v>3.0</v>
      </c>
      <c r="E153" s="6">
        <f t="shared" si="2"/>
        <v>0.4771212547</v>
      </c>
      <c r="I153" s="6">
        <f t="shared" si="3"/>
        <v>0.000000000214004685</v>
      </c>
      <c r="J153" s="6">
        <f t="shared" si="4"/>
        <v>0.0000007975281114</v>
      </c>
    </row>
    <row r="154">
      <c r="A154" s="2" t="s">
        <v>333</v>
      </c>
      <c r="B154" s="5">
        <f t="shared" si="1"/>
        <v>151</v>
      </c>
      <c r="C154" s="5">
        <v>3.0</v>
      </c>
      <c r="E154" s="6">
        <f t="shared" si="2"/>
        <v>0.4771212547</v>
      </c>
      <c r="I154" s="6">
        <f t="shared" si="3"/>
        <v>0.0000000002077784837</v>
      </c>
      <c r="J154" s="6">
        <f t="shared" si="4"/>
        <v>0.0000007743250186</v>
      </c>
    </row>
    <row r="155">
      <c r="A155" s="2" t="s">
        <v>365</v>
      </c>
      <c r="B155" s="5">
        <f t="shared" si="1"/>
        <v>152</v>
      </c>
      <c r="C155" s="5">
        <v>3.0</v>
      </c>
      <c r="E155" s="6">
        <f t="shared" si="2"/>
        <v>0.4771212547</v>
      </c>
      <c r="I155" s="6">
        <f t="shared" si="3"/>
        <v>0.0000000002017727453</v>
      </c>
      <c r="J155" s="6">
        <f t="shared" si="4"/>
        <v>0.0000007519435218</v>
      </c>
    </row>
    <row r="156">
      <c r="A156" s="2" t="s">
        <v>541</v>
      </c>
      <c r="B156" s="5">
        <f t="shared" si="1"/>
        <v>153</v>
      </c>
      <c r="C156" s="5">
        <v>3.0</v>
      </c>
      <c r="E156" s="6">
        <f t="shared" si="2"/>
        <v>0.4771212547</v>
      </c>
      <c r="I156" s="6">
        <f t="shared" si="3"/>
        <v>0.0000000001959782894</v>
      </c>
      <c r="J156" s="6">
        <f t="shared" si="4"/>
        <v>0.0000007303494079</v>
      </c>
    </row>
    <row r="157">
      <c r="A157" s="2" t="s">
        <v>238</v>
      </c>
      <c r="B157" s="5">
        <f t="shared" si="1"/>
        <v>154</v>
      </c>
      <c r="C157" s="5">
        <v>3.0</v>
      </c>
      <c r="E157" s="6">
        <f t="shared" si="2"/>
        <v>0.4771212547</v>
      </c>
      <c r="I157" s="6">
        <f t="shared" si="3"/>
        <v>0.000000000190386374</v>
      </c>
      <c r="J157" s="6">
        <f t="shared" si="4"/>
        <v>0.0000007095100991</v>
      </c>
    </row>
    <row r="158">
      <c r="A158" s="2" t="s">
        <v>542</v>
      </c>
      <c r="B158" s="5">
        <f t="shared" si="1"/>
        <v>155</v>
      </c>
      <c r="C158" s="5">
        <v>3.0</v>
      </c>
      <c r="E158" s="6">
        <f t="shared" si="2"/>
        <v>0.4771212547</v>
      </c>
      <c r="I158" s="6">
        <f t="shared" si="3"/>
        <v>0.0000000001849886725</v>
      </c>
      <c r="J158" s="6">
        <f t="shared" si="4"/>
        <v>0.0000006893945645</v>
      </c>
    </row>
    <row r="159">
      <c r="A159" s="2" t="s">
        <v>78</v>
      </c>
      <c r="B159" s="5">
        <f t="shared" si="1"/>
        <v>156</v>
      </c>
      <c r="C159" s="5">
        <v>3.0</v>
      </c>
      <c r="E159" s="6">
        <f t="shared" si="2"/>
        <v>0.4771212547</v>
      </c>
      <c r="I159" s="6">
        <f t="shared" si="3"/>
        <v>0.0000000001797772513</v>
      </c>
      <c r="J159" s="6">
        <f t="shared" si="4"/>
        <v>0.0000006699732378</v>
      </c>
    </row>
    <row r="160">
      <c r="A160" s="2" t="s">
        <v>428</v>
      </c>
      <c r="B160" s="5">
        <f t="shared" si="1"/>
        <v>157</v>
      </c>
      <c r="C160" s="5">
        <v>3.0</v>
      </c>
      <c r="E160" s="6">
        <f t="shared" si="2"/>
        <v>0.4771212547</v>
      </c>
      <c r="I160" s="6">
        <f t="shared" si="3"/>
        <v>0.0000000001747445487</v>
      </c>
      <c r="J160" s="6">
        <f t="shared" si="4"/>
        <v>0.000000651217939</v>
      </c>
    </row>
    <row r="161">
      <c r="A161" s="2" t="s">
        <v>130</v>
      </c>
      <c r="B161" s="5">
        <f t="shared" si="1"/>
        <v>158</v>
      </c>
      <c r="C161" s="5">
        <v>3.0</v>
      </c>
      <c r="E161" s="6">
        <f t="shared" si="2"/>
        <v>0.4771212547</v>
      </c>
      <c r="I161" s="6">
        <f t="shared" si="3"/>
        <v>0.0000000001698833553</v>
      </c>
      <c r="J161" s="6">
        <f t="shared" si="4"/>
        <v>0.0000006331018012</v>
      </c>
    </row>
    <row r="162">
      <c r="A162" s="2" t="s">
        <v>125</v>
      </c>
      <c r="B162" s="5">
        <f t="shared" si="1"/>
        <v>159</v>
      </c>
      <c r="C162" s="5">
        <v>3.0</v>
      </c>
      <c r="E162" s="6">
        <f t="shared" si="2"/>
        <v>0.4771212547</v>
      </c>
      <c r="I162" s="6">
        <f t="shared" si="3"/>
        <v>0.0000000001651867958</v>
      </c>
      <c r="J162" s="6">
        <f t="shared" si="4"/>
        <v>0.0000006155992017</v>
      </c>
    </row>
    <row r="163">
      <c r="A163" s="2" t="s">
        <v>543</v>
      </c>
      <c r="B163" s="5">
        <f t="shared" si="1"/>
        <v>160</v>
      </c>
      <c r="C163" s="5">
        <v>3.0</v>
      </c>
      <c r="E163" s="6">
        <f t="shared" si="2"/>
        <v>0.4771212547</v>
      </c>
      <c r="I163" s="6">
        <f t="shared" si="3"/>
        <v>0.000000000160648311</v>
      </c>
      <c r="J163" s="6">
        <f t="shared" si="4"/>
        <v>0.0000005986856972</v>
      </c>
    </row>
    <row r="164">
      <c r="A164" s="2" t="s">
        <v>544</v>
      </c>
      <c r="B164" s="5">
        <f t="shared" si="1"/>
        <v>161</v>
      </c>
      <c r="C164" s="5">
        <v>3.0</v>
      </c>
      <c r="E164" s="6">
        <f t="shared" si="2"/>
        <v>0.4771212547</v>
      </c>
      <c r="I164" s="6">
        <f t="shared" si="3"/>
        <v>0.0000000001562616419</v>
      </c>
      <c r="J164" s="6">
        <f t="shared" si="4"/>
        <v>0.0000005823379622</v>
      </c>
    </row>
    <row r="165">
      <c r="A165" s="2" t="s">
        <v>545</v>
      </c>
      <c r="B165" s="5">
        <f t="shared" si="1"/>
        <v>162</v>
      </c>
      <c r="C165" s="5">
        <v>3.0</v>
      </c>
      <c r="E165" s="6">
        <f t="shared" si="2"/>
        <v>0.4771212547</v>
      </c>
      <c r="I165" s="6">
        <f t="shared" si="3"/>
        <v>0.0000000001520208141</v>
      </c>
      <c r="J165" s="6">
        <f t="shared" si="4"/>
        <v>0.0000005665337316</v>
      </c>
    </row>
    <row r="166">
      <c r="A166" s="2" t="s">
        <v>131</v>
      </c>
      <c r="B166" s="5">
        <f t="shared" si="1"/>
        <v>163</v>
      </c>
      <c r="C166" s="5">
        <v>3.0</v>
      </c>
      <c r="E166" s="6">
        <f t="shared" si="2"/>
        <v>0.4771212547</v>
      </c>
      <c r="I166" s="6">
        <f t="shared" si="3"/>
        <v>0.0000000001479201231</v>
      </c>
      <c r="J166" s="6">
        <f t="shared" si="4"/>
        <v>0.0000005512517466</v>
      </c>
    </row>
    <row r="167">
      <c r="A167" s="2" t="s">
        <v>203</v>
      </c>
      <c r="B167" s="5">
        <f t="shared" si="1"/>
        <v>164</v>
      </c>
      <c r="C167" s="5">
        <v>3.0</v>
      </c>
      <c r="E167" s="6">
        <f t="shared" si="2"/>
        <v>0.4771212547</v>
      </c>
      <c r="I167" s="6">
        <f t="shared" si="3"/>
        <v>0.0000000001439541204</v>
      </c>
      <c r="J167" s="6">
        <f t="shared" si="4"/>
        <v>0.0000005364717028</v>
      </c>
    </row>
    <row r="168">
      <c r="A168" s="2" t="s">
        <v>546</v>
      </c>
      <c r="B168" s="5">
        <f t="shared" si="1"/>
        <v>165</v>
      </c>
      <c r="C168" s="5">
        <v>3.0</v>
      </c>
      <c r="E168" s="6">
        <f t="shared" si="2"/>
        <v>0.4771212547</v>
      </c>
      <c r="I168" s="6">
        <f t="shared" si="3"/>
        <v>0.000000000140117601</v>
      </c>
      <c r="J168" s="6">
        <f t="shared" si="4"/>
        <v>0.0000005221742025</v>
      </c>
    </row>
    <row r="169">
      <c r="A169" s="2" t="s">
        <v>547</v>
      </c>
      <c r="B169" s="5">
        <f t="shared" si="1"/>
        <v>166</v>
      </c>
      <c r="C169" s="5">
        <v>3.0</v>
      </c>
      <c r="E169" s="6">
        <f t="shared" si="2"/>
        <v>0.4771212547</v>
      </c>
      <c r="I169" s="6">
        <f t="shared" si="3"/>
        <v>0.0000000001364055908</v>
      </c>
      <c r="J169" s="6">
        <f t="shared" si="4"/>
        <v>0.0000005083407087</v>
      </c>
    </row>
    <row r="170">
      <c r="A170" s="2" t="s">
        <v>149</v>
      </c>
      <c r="B170" s="5">
        <f t="shared" si="1"/>
        <v>167</v>
      </c>
      <c r="C170" s="5">
        <v>3.0</v>
      </c>
      <c r="E170" s="6">
        <f t="shared" si="2"/>
        <v>0.4771212547</v>
      </c>
      <c r="I170" s="6">
        <f t="shared" si="3"/>
        <v>0.0000000001328133352</v>
      </c>
      <c r="J170" s="6">
        <f t="shared" si="4"/>
        <v>0.0000004949535023</v>
      </c>
    </row>
    <row r="171">
      <c r="A171" s="2" t="s">
        <v>435</v>
      </c>
      <c r="B171" s="5">
        <f t="shared" si="1"/>
        <v>168</v>
      </c>
      <c r="C171" s="5">
        <v>3.0</v>
      </c>
      <c r="E171" s="6">
        <f t="shared" si="2"/>
        <v>0.4771212547</v>
      </c>
      <c r="I171" s="6">
        <f t="shared" si="3"/>
        <v>0.0000000001293362878</v>
      </c>
      <c r="J171" s="6">
        <f t="shared" si="4"/>
        <v>0.0000004819956409</v>
      </c>
    </row>
    <row r="172">
      <c r="A172" s="2" t="s">
        <v>101</v>
      </c>
      <c r="B172" s="5">
        <f t="shared" si="1"/>
        <v>169</v>
      </c>
      <c r="C172" s="5">
        <v>3.0</v>
      </c>
      <c r="E172" s="6">
        <f t="shared" si="2"/>
        <v>0.4771212547</v>
      </c>
      <c r="I172" s="6">
        <f t="shared" si="3"/>
        <v>0.0000000001259701007</v>
      </c>
      <c r="J172" s="6">
        <f t="shared" si="4"/>
        <v>0.0000004694509211</v>
      </c>
    </row>
    <row r="173">
      <c r="A173" s="2" t="s">
        <v>241</v>
      </c>
      <c r="B173" s="5">
        <f t="shared" si="1"/>
        <v>170</v>
      </c>
      <c r="C173" s="5">
        <v>3.0</v>
      </c>
      <c r="E173" s="6">
        <f t="shared" si="2"/>
        <v>0.4771212547</v>
      </c>
      <c r="I173" s="6">
        <f t="shared" si="3"/>
        <v>0.0000000001227106144</v>
      </c>
      <c r="J173" s="6">
        <f t="shared" si="4"/>
        <v>0.0000004573038416</v>
      </c>
    </row>
    <row r="174">
      <c r="A174" s="2" t="s">
        <v>204</v>
      </c>
      <c r="B174" s="5">
        <f t="shared" si="1"/>
        <v>171</v>
      </c>
      <c r="C174" s="5">
        <v>3.0</v>
      </c>
      <c r="E174" s="6">
        <f t="shared" si="2"/>
        <v>0.4771212547</v>
      </c>
      <c r="I174" s="6">
        <f t="shared" si="3"/>
        <v>0.0000000001195538487</v>
      </c>
      <c r="J174" s="6">
        <f t="shared" si="4"/>
        <v>0.000000445539569</v>
      </c>
    </row>
    <row r="175">
      <c r="A175" s="2" t="s">
        <v>262</v>
      </c>
      <c r="B175" s="5">
        <f t="shared" si="1"/>
        <v>172</v>
      </c>
      <c r="C175" s="5">
        <v>3.0</v>
      </c>
      <c r="E175" s="6">
        <f t="shared" si="2"/>
        <v>0.4771212547</v>
      </c>
      <c r="I175" s="6">
        <f t="shared" si="3"/>
        <v>0.0000000001164959937</v>
      </c>
      <c r="J175" s="6">
        <f t="shared" si="4"/>
        <v>0.0000004341439058</v>
      </c>
    </row>
    <row r="176">
      <c r="A176" s="2" t="s">
        <v>206</v>
      </c>
      <c r="B176" s="5">
        <f t="shared" si="1"/>
        <v>173</v>
      </c>
      <c r="C176" s="5">
        <v>3.0</v>
      </c>
      <c r="E176" s="6">
        <f t="shared" si="2"/>
        <v>0.4771212547</v>
      </c>
      <c r="I176" s="6">
        <f t="shared" si="3"/>
        <v>0.0000000001135334019</v>
      </c>
      <c r="J176" s="6">
        <f t="shared" si="4"/>
        <v>0.0000004231032588</v>
      </c>
    </row>
    <row r="177">
      <c r="A177" s="2" t="s">
        <v>548</v>
      </c>
      <c r="B177" s="5">
        <f t="shared" si="1"/>
        <v>174</v>
      </c>
      <c r="C177" s="5">
        <v>3.0</v>
      </c>
      <c r="E177" s="6">
        <f t="shared" si="2"/>
        <v>0.4771212547</v>
      </c>
      <c r="I177" s="6">
        <f t="shared" si="3"/>
        <v>0.0000000001106625805</v>
      </c>
      <c r="J177" s="6">
        <f t="shared" si="4"/>
        <v>0.000000412404611</v>
      </c>
    </row>
    <row r="178">
      <c r="A178" s="2" t="s">
        <v>242</v>
      </c>
      <c r="B178" s="5">
        <f t="shared" si="1"/>
        <v>175</v>
      </c>
      <c r="C178" s="5">
        <v>3.0</v>
      </c>
      <c r="E178" s="6">
        <f t="shared" si="2"/>
        <v>0.4771212547</v>
      </c>
      <c r="I178" s="6">
        <f t="shared" si="3"/>
        <v>0.0000000001078801836</v>
      </c>
      <c r="J178" s="6">
        <f t="shared" si="4"/>
        <v>0.0000004020354933</v>
      </c>
    </row>
    <row r="179">
      <c r="A179" s="2" t="s">
        <v>549</v>
      </c>
      <c r="B179" s="5">
        <f t="shared" si="1"/>
        <v>176</v>
      </c>
      <c r="C179" s="5">
        <v>3.0</v>
      </c>
      <c r="E179" s="6">
        <f t="shared" si="2"/>
        <v>0.4771212547</v>
      </c>
      <c r="I179" s="6">
        <f t="shared" si="3"/>
        <v>0.0000000001051830054</v>
      </c>
      <c r="J179" s="6">
        <f t="shared" si="4"/>
        <v>0.0000003919839589</v>
      </c>
    </row>
    <row r="180">
      <c r="A180" s="2" t="s">
        <v>293</v>
      </c>
      <c r="B180" s="5">
        <f t="shared" si="1"/>
        <v>177</v>
      </c>
      <c r="C180" s="5">
        <v>3.0</v>
      </c>
      <c r="E180" s="6">
        <f t="shared" si="2"/>
        <v>0.4771212547</v>
      </c>
      <c r="I180" s="6">
        <f t="shared" si="3"/>
        <v>0.0000000001025679737</v>
      </c>
      <c r="J180" s="6">
        <f t="shared" si="4"/>
        <v>0.0000003822385588</v>
      </c>
    </row>
    <row r="181">
      <c r="A181" s="2" t="s">
        <v>397</v>
      </c>
      <c r="B181" s="5">
        <f t="shared" si="1"/>
        <v>178</v>
      </c>
      <c r="C181" s="5">
        <v>3.0</v>
      </c>
      <c r="E181" s="6">
        <f t="shared" si="2"/>
        <v>0.4771212547</v>
      </c>
      <c r="I181" s="6">
        <f t="shared" si="3"/>
        <v>0.0000000001000321435</v>
      </c>
      <c r="J181" s="6">
        <f t="shared" si="4"/>
        <v>0.0000003727883178</v>
      </c>
    </row>
    <row r="182">
      <c r="A182" s="2" t="s">
        <v>352</v>
      </c>
      <c r="B182" s="5">
        <f t="shared" si="1"/>
        <v>179</v>
      </c>
      <c r="C182" s="5">
        <v>3.0</v>
      </c>
      <c r="E182" s="6">
        <f t="shared" si="2"/>
        <v>0.4771212547</v>
      </c>
      <c r="I182" s="6">
        <f t="shared" si="3"/>
        <v>0</v>
      </c>
      <c r="J182" s="6">
        <f t="shared" si="4"/>
        <v>0.0000003636227128</v>
      </c>
    </row>
    <row r="183">
      <c r="A183" s="2" t="s">
        <v>550</v>
      </c>
      <c r="B183" s="5">
        <f t="shared" si="1"/>
        <v>180</v>
      </c>
      <c r="C183" s="5">
        <v>3.0</v>
      </c>
      <c r="E183" s="6">
        <f t="shared" si="2"/>
        <v>0.4771212547</v>
      </c>
      <c r="I183" s="6">
        <f t="shared" si="3"/>
        <v>0</v>
      </c>
      <c r="J183" s="6">
        <f t="shared" si="4"/>
        <v>0.0000003547316518</v>
      </c>
    </row>
    <row r="184">
      <c r="A184" s="2" t="s">
        <v>551</v>
      </c>
      <c r="B184" s="5">
        <f t="shared" si="1"/>
        <v>181</v>
      </c>
      <c r="C184" s="5">
        <v>3.0</v>
      </c>
      <c r="E184" s="6">
        <f t="shared" si="2"/>
        <v>0.4771212547</v>
      </c>
      <c r="I184" s="6">
        <f t="shared" si="3"/>
        <v>0</v>
      </c>
      <c r="J184" s="6">
        <f t="shared" si="4"/>
        <v>0.0000003461054538</v>
      </c>
    </row>
    <row r="185">
      <c r="A185" s="2" t="s">
        <v>552</v>
      </c>
      <c r="B185" s="5">
        <f t="shared" si="1"/>
        <v>182</v>
      </c>
      <c r="C185" s="5">
        <v>3.0</v>
      </c>
      <c r="E185" s="6">
        <f t="shared" si="2"/>
        <v>0.4771212547</v>
      </c>
      <c r="I185" s="6">
        <f t="shared" si="3"/>
        <v>0</v>
      </c>
      <c r="J185" s="6">
        <f t="shared" si="4"/>
        <v>0.00000033773483</v>
      </c>
    </row>
    <row r="186">
      <c r="A186" s="2" t="s">
        <v>553</v>
      </c>
      <c r="B186" s="5">
        <f t="shared" si="1"/>
        <v>183</v>
      </c>
      <c r="C186" s="5">
        <v>3.0</v>
      </c>
      <c r="E186" s="6">
        <f t="shared" si="2"/>
        <v>0.4771212547</v>
      </c>
      <c r="I186" s="6">
        <f t="shared" si="3"/>
        <v>0</v>
      </c>
      <c r="J186" s="6">
        <f t="shared" si="4"/>
        <v>0.000000329610866</v>
      </c>
    </row>
    <row r="187">
      <c r="A187" s="2" t="s">
        <v>451</v>
      </c>
      <c r="B187" s="5">
        <f t="shared" si="1"/>
        <v>184</v>
      </c>
      <c r="C187" s="5">
        <v>3.0</v>
      </c>
      <c r="E187" s="6">
        <f t="shared" si="2"/>
        <v>0.4771212547</v>
      </c>
      <c r="I187" s="6">
        <f t="shared" si="3"/>
        <v>0</v>
      </c>
      <c r="J187" s="6">
        <f t="shared" si="4"/>
        <v>0.0000003217250045</v>
      </c>
    </row>
    <row r="188">
      <c r="A188" s="2" t="s">
        <v>189</v>
      </c>
      <c r="B188" s="5">
        <f t="shared" si="1"/>
        <v>185</v>
      </c>
      <c r="C188" s="5">
        <v>3.0</v>
      </c>
      <c r="E188" s="6">
        <f t="shared" si="2"/>
        <v>0.4771212547</v>
      </c>
      <c r="I188" s="6">
        <f t="shared" si="3"/>
        <v>0</v>
      </c>
      <c r="J188" s="6">
        <f t="shared" si="4"/>
        <v>0.0000003140690294</v>
      </c>
    </row>
    <row r="189">
      <c r="A189" s="2" t="s">
        <v>554</v>
      </c>
      <c r="B189" s="5">
        <f t="shared" si="1"/>
        <v>186</v>
      </c>
      <c r="C189" s="5">
        <v>3.0</v>
      </c>
      <c r="E189" s="6">
        <f t="shared" si="2"/>
        <v>0.4771212547</v>
      </c>
      <c r="I189" s="6">
        <f t="shared" si="3"/>
        <v>0</v>
      </c>
      <c r="J189" s="6">
        <f t="shared" si="4"/>
        <v>0.0000003066350504</v>
      </c>
    </row>
    <row r="190">
      <c r="A190" s="2" t="s">
        <v>555</v>
      </c>
      <c r="B190" s="5">
        <f t="shared" si="1"/>
        <v>187</v>
      </c>
      <c r="C190" s="5">
        <v>3.0</v>
      </c>
      <c r="E190" s="6">
        <f t="shared" si="2"/>
        <v>0.4771212547</v>
      </c>
      <c r="I190" s="6">
        <f t="shared" si="3"/>
        <v>0</v>
      </c>
      <c r="J190" s="6">
        <f t="shared" si="4"/>
        <v>0.0000002994154881</v>
      </c>
    </row>
    <row r="191">
      <c r="A191" s="2" t="s">
        <v>556</v>
      </c>
      <c r="B191" s="5">
        <f t="shared" si="1"/>
        <v>188</v>
      </c>
      <c r="C191" s="5">
        <v>3.0</v>
      </c>
      <c r="E191" s="6">
        <f t="shared" si="2"/>
        <v>0.4771212547</v>
      </c>
      <c r="I191" s="6">
        <f t="shared" si="3"/>
        <v>0</v>
      </c>
      <c r="J191" s="6">
        <f t="shared" si="4"/>
        <v>0.0000002924030609</v>
      </c>
    </row>
    <row r="192">
      <c r="A192" s="2" t="s">
        <v>557</v>
      </c>
      <c r="B192" s="5">
        <f t="shared" si="1"/>
        <v>189</v>
      </c>
      <c r="C192" s="5">
        <v>3.0</v>
      </c>
      <c r="E192" s="6">
        <f t="shared" si="2"/>
        <v>0.4771212547</v>
      </c>
      <c r="I192" s="6">
        <f t="shared" si="3"/>
        <v>0</v>
      </c>
      <c r="J192" s="6">
        <f t="shared" si="4"/>
        <v>0.000000285590771</v>
      </c>
    </row>
    <row r="193">
      <c r="A193" s="2" t="s">
        <v>558</v>
      </c>
      <c r="B193" s="5">
        <f t="shared" si="1"/>
        <v>190</v>
      </c>
      <c r="C193" s="5">
        <v>3.0</v>
      </c>
      <c r="E193" s="6">
        <f t="shared" si="2"/>
        <v>0.4771212547</v>
      </c>
      <c r="I193" s="6">
        <f t="shared" si="3"/>
        <v>0</v>
      </c>
      <c r="J193" s="6">
        <f t="shared" si="4"/>
        <v>0.0000002789718925</v>
      </c>
    </row>
    <row r="194">
      <c r="A194" s="2" t="s">
        <v>559</v>
      </c>
      <c r="B194" s="5">
        <f t="shared" si="1"/>
        <v>191</v>
      </c>
      <c r="C194" s="5">
        <v>3.0</v>
      </c>
      <c r="E194" s="6">
        <f t="shared" si="2"/>
        <v>0.4771212547</v>
      </c>
      <c r="I194" s="6">
        <f t="shared" si="3"/>
        <v>0</v>
      </c>
      <c r="J194" s="6">
        <f t="shared" si="4"/>
        <v>0.0000002725399591</v>
      </c>
    </row>
    <row r="195">
      <c r="A195" s="2" t="s">
        <v>102</v>
      </c>
      <c r="B195" s="5">
        <f t="shared" si="1"/>
        <v>192</v>
      </c>
      <c r="C195" s="5">
        <v>3.0</v>
      </c>
      <c r="E195" s="6">
        <f t="shared" si="2"/>
        <v>0.4771212547</v>
      </c>
      <c r="I195" s="6">
        <f t="shared" si="3"/>
        <v>0</v>
      </c>
      <c r="J195" s="6">
        <f t="shared" si="4"/>
        <v>0.000000266288753</v>
      </c>
    </row>
    <row r="196">
      <c r="A196" s="2" t="s">
        <v>74</v>
      </c>
      <c r="B196" s="5">
        <f t="shared" si="1"/>
        <v>193</v>
      </c>
      <c r="C196" s="5">
        <v>3.0</v>
      </c>
      <c r="E196" s="6">
        <f t="shared" si="2"/>
        <v>0.4771212547</v>
      </c>
      <c r="I196" s="6">
        <f t="shared" si="3"/>
        <v>0</v>
      </c>
      <c r="J196" s="6">
        <f t="shared" si="4"/>
        <v>0.0000002602122941</v>
      </c>
    </row>
    <row r="197">
      <c r="A197" s="2" t="s">
        <v>328</v>
      </c>
      <c r="B197" s="5">
        <f t="shared" si="1"/>
        <v>194</v>
      </c>
      <c r="C197" s="5">
        <v>3.0</v>
      </c>
      <c r="E197" s="6">
        <f t="shared" si="2"/>
        <v>0.4771212547</v>
      </c>
      <c r="I197" s="6">
        <f t="shared" si="3"/>
        <v>0</v>
      </c>
      <c r="J197" s="6">
        <f t="shared" si="4"/>
        <v>0.0000002543048298</v>
      </c>
    </row>
    <row r="198">
      <c r="A198" s="2" t="s">
        <v>301</v>
      </c>
      <c r="B198" s="5">
        <f t="shared" si="1"/>
        <v>195</v>
      </c>
      <c r="C198" s="5">
        <v>3.0</v>
      </c>
      <c r="E198" s="6">
        <f t="shared" si="2"/>
        <v>0.4771212547</v>
      </c>
      <c r="I198" s="6">
        <f t="shared" si="3"/>
        <v>0</v>
      </c>
      <c r="J198" s="6">
        <f t="shared" si="4"/>
        <v>0.0000002485608249</v>
      </c>
    </row>
    <row r="199">
      <c r="A199" s="2" t="s">
        <v>464</v>
      </c>
      <c r="B199" s="5">
        <f t="shared" si="1"/>
        <v>196</v>
      </c>
      <c r="C199" s="5">
        <v>3.0</v>
      </c>
      <c r="E199" s="6">
        <f t="shared" si="2"/>
        <v>0.4771212547</v>
      </c>
      <c r="I199" s="6">
        <f t="shared" si="3"/>
        <v>0</v>
      </c>
      <c r="J199" s="6">
        <f t="shared" si="4"/>
        <v>0.0000002429749528</v>
      </c>
    </row>
    <row r="200">
      <c r="A200" s="2" t="s">
        <v>560</v>
      </c>
      <c r="B200" s="5">
        <f t="shared" si="1"/>
        <v>197</v>
      </c>
      <c r="C200" s="5">
        <v>3.0</v>
      </c>
      <c r="E200" s="6">
        <f t="shared" si="2"/>
        <v>0.4771212547</v>
      </c>
      <c r="I200" s="6">
        <f t="shared" si="3"/>
        <v>0</v>
      </c>
      <c r="J200" s="6">
        <f t="shared" si="4"/>
        <v>0.0000002375420863</v>
      </c>
    </row>
    <row r="201">
      <c r="A201" s="2" t="s">
        <v>218</v>
      </c>
      <c r="B201" s="5">
        <f t="shared" si="1"/>
        <v>198</v>
      </c>
      <c r="C201" s="5">
        <v>3.0</v>
      </c>
      <c r="E201" s="6">
        <f t="shared" si="2"/>
        <v>0.4771212547</v>
      </c>
      <c r="I201" s="6">
        <f t="shared" si="3"/>
        <v>0</v>
      </c>
      <c r="J201" s="6">
        <f t="shared" si="4"/>
        <v>0.0000002322572894</v>
      </c>
    </row>
    <row r="202">
      <c r="A202" s="2" t="s">
        <v>561</v>
      </c>
      <c r="B202" s="5">
        <f t="shared" si="1"/>
        <v>199</v>
      </c>
      <c r="C202" s="5">
        <v>3.0</v>
      </c>
      <c r="E202" s="6">
        <f t="shared" si="2"/>
        <v>0.4771212547</v>
      </c>
      <c r="I202" s="6">
        <f t="shared" si="3"/>
        <v>0</v>
      </c>
      <c r="J202" s="6">
        <f t="shared" si="4"/>
        <v>0.0000002271158089</v>
      </c>
    </row>
    <row r="203">
      <c r="A203" s="2" t="s">
        <v>562</v>
      </c>
      <c r="B203" s="5">
        <f t="shared" si="1"/>
        <v>200</v>
      </c>
      <c r="C203" s="5">
        <v>2.0</v>
      </c>
      <c r="E203" s="6">
        <f t="shared" si="2"/>
        <v>0.3010299957</v>
      </c>
      <c r="I203" s="6">
        <f t="shared" si="3"/>
        <v>0</v>
      </c>
      <c r="J203" s="6">
        <f t="shared" si="4"/>
        <v>0.0000002221130671</v>
      </c>
    </row>
    <row r="204">
      <c r="A204" s="2" t="s">
        <v>563</v>
      </c>
      <c r="B204" s="5">
        <f t="shared" si="1"/>
        <v>201</v>
      </c>
      <c r="C204" s="5">
        <v>2.0</v>
      </c>
      <c r="E204" s="6">
        <f t="shared" si="2"/>
        <v>0.3010299957</v>
      </c>
      <c r="I204" s="6">
        <f t="shared" si="3"/>
        <v>0</v>
      </c>
      <c r="J204" s="6">
        <f t="shared" si="4"/>
        <v>0.0000002172446546</v>
      </c>
    </row>
    <row r="205">
      <c r="A205" s="2" t="s">
        <v>564</v>
      </c>
      <c r="B205" s="5">
        <f t="shared" si="1"/>
        <v>202</v>
      </c>
      <c r="C205" s="5">
        <v>2.0</v>
      </c>
      <c r="E205" s="6">
        <f t="shared" si="2"/>
        <v>0.3010299957</v>
      </c>
      <c r="I205" s="6">
        <f t="shared" si="3"/>
        <v>0</v>
      </c>
      <c r="J205" s="6">
        <f t="shared" si="4"/>
        <v>0.0000002125063227</v>
      </c>
    </row>
    <row r="206">
      <c r="A206" s="2" t="s">
        <v>160</v>
      </c>
      <c r="B206" s="5">
        <f t="shared" si="1"/>
        <v>203</v>
      </c>
      <c r="C206" s="5">
        <v>2.0</v>
      </c>
      <c r="E206" s="6">
        <f t="shared" si="2"/>
        <v>0.3010299957</v>
      </c>
      <c r="I206" s="6">
        <f t="shared" si="3"/>
        <v>0</v>
      </c>
      <c r="J206" s="6">
        <f t="shared" si="4"/>
        <v>0.0000002078939774</v>
      </c>
    </row>
    <row r="207">
      <c r="A207" s="2" t="s">
        <v>565</v>
      </c>
      <c r="B207" s="5">
        <f t="shared" si="1"/>
        <v>204</v>
      </c>
      <c r="C207" s="5">
        <v>2.0</v>
      </c>
      <c r="E207" s="6">
        <f t="shared" si="2"/>
        <v>0.3010299957</v>
      </c>
      <c r="I207" s="6">
        <f t="shared" si="3"/>
        <v>0</v>
      </c>
      <c r="J207" s="6">
        <f t="shared" si="4"/>
        <v>0.0000002034036729</v>
      </c>
    </row>
    <row r="208">
      <c r="A208" s="2" t="s">
        <v>367</v>
      </c>
      <c r="B208" s="5">
        <f t="shared" si="1"/>
        <v>205</v>
      </c>
      <c r="C208" s="5">
        <v>2.0</v>
      </c>
      <c r="E208" s="6">
        <f t="shared" si="2"/>
        <v>0.3010299957</v>
      </c>
      <c r="I208" s="6">
        <f t="shared" si="3"/>
        <v>0</v>
      </c>
      <c r="J208" s="6">
        <f t="shared" si="4"/>
        <v>0.0000001990316052</v>
      </c>
    </row>
    <row r="209">
      <c r="A209" s="2" t="s">
        <v>566</v>
      </c>
      <c r="B209" s="5">
        <f t="shared" si="1"/>
        <v>206</v>
      </c>
      <c r="C209" s="5">
        <v>2.0</v>
      </c>
      <c r="E209" s="6">
        <f t="shared" si="2"/>
        <v>0.3010299957</v>
      </c>
      <c r="I209" s="6">
        <f t="shared" si="3"/>
        <v>0</v>
      </c>
      <c r="J209" s="6">
        <f t="shared" si="4"/>
        <v>0.0000001947741069</v>
      </c>
    </row>
    <row r="210">
      <c r="A210" s="2" t="s">
        <v>280</v>
      </c>
      <c r="B210" s="5">
        <f t="shared" si="1"/>
        <v>207</v>
      </c>
      <c r="C210" s="5">
        <v>2.0</v>
      </c>
      <c r="E210" s="6">
        <f t="shared" si="2"/>
        <v>0.3010299957</v>
      </c>
      <c r="I210" s="6">
        <f t="shared" si="3"/>
        <v>0</v>
      </c>
      <c r="J210" s="6">
        <f t="shared" si="4"/>
        <v>0.0000001906276412</v>
      </c>
    </row>
    <row r="211">
      <c r="A211" s="2" t="s">
        <v>253</v>
      </c>
      <c r="B211" s="5">
        <f t="shared" si="1"/>
        <v>208</v>
      </c>
      <c r="C211" s="5">
        <v>2.0</v>
      </c>
      <c r="E211" s="6">
        <f t="shared" si="2"/>
        <v>0.3010299957</v>
      </c>
      <c r="I211" s="6">
        <f t="shared" si="3"/>
        <v>0</v>
      </c>
      <c r="J211" s="6">
        <f t="shared" si="4"/>
        <v>0.0000001865887969</v>
      </c>
    </row>
    <row r="212">
      <c r="A212" s="2" t="s">
        <v>567</v>
      </c>
      <c r="B212" s="5">
        <f t="shared" si="1"/>
        <v>209</v>
      </c>
      <c r="C212" s="5">
        <v>2.0</v>
      </c>
      <c r="E212" s="6">
        <f t="shared" si="2"/>
        <v>0.3010299957</v>
      </c>
      <c r="I212" s="6">
        <f t="shared" si="3"/>
        <v>0</v>
      </c>
      <c r="J212" s="6">
        <f t="shared" si="4"/>
        <v>0.0000001826542831</v>
      </c>
    </row>
    <row r="213">
      <c r="A213" s="2" t="s">
        <v>491</v>
      </c>
      <c r="B213" s="5">
        <f t="shared" si="1"/>
        <v>210</v>
      </c>
      <c r="C213" s="5">
        <v>2.0</v>
      </c>
      <c r="E213" s="6">
        <f t="shared" si="2"/>
        <v>0.3010299957</v>
      </c>
      <c r="I213" s="6">
        <f t="shared" si="3"/>
        <v>0</v>
      </c>
      <c r="J213" s="6">
        <f t="shared" si="4"/>
        <v>0.000000178820925</v>
      </c>
    </row>
    <row r="214">
      <c r="A214" s="2" t="s">
        <v>172</v>
      </c>
      <c r="B214" s="5">
        <f t="shared" si="1"/>
        <v>211</v>
      </c>
      <c r="C214" s="5">
        <v>2.0</v>
      </c>
      <c r="E214" s="6">
        <f t="shared" si="2"/>
        <v>0.3010299957</v>
      </c>
      <c r="I214" s="6">
        <f t="shared" si="3"/>
        <v>0</v>
      </c>
      <c r="J214" s="6">
        <f t="shared" si="4"/>
        <v>0.0000001750856585</v>
      </c>
    </row>
    <row r="215">
      <c r="A215" s="2" t="s">
        <v>483</v>
      </c>
      <c r="B215" s="5">
        <f t="shared" si="1"/>
        <v>212</v>
      </c>
      <c r="C215" s="5">
        <v>2.0</v>
      </c>
      <c r="E215" s="6">
        <f t="shared" si="2"/>
        <v>0.3010299957</v>
      </c>
      <c r="I215" s="6">
        <f t="shared" si="3"/>
        <v>0</v>
      </c>
      <c r="J215" s="6">
        <f t="shared" si="4"/>
        <v>0.0000001714455263</v>
      </c>
    </row>
    <row r="216">
      <c r="A216" s="2" t="s">
        <v>221</v>
      </c>
      <c r="B216" s="5">
        <f t="shared" si="1"/>
        <v>213</v>
      </c>
      <c r="C216" s="5">
        <v>2.0</v>
      </c>
      <c r="E216" s="6">
        <f t="shared" si="2"/>
        <v>0.3010299957</v>
      </c>
      <c r="I216" s="6">
        <f t="shared" si="3"/>
        <v>0</v>
      </c>
      <c r="J216" s="6">
        <f t="shared" si="4"/>
        <v>0.0000001678976738</v>
      </c>
    </row>
    <row r="217">
      <c r="A217" s="2" t="s">
        <v>568</v>
      </c>
      <c r="B217" s="5">
        <f t="shared" si="1"/>
        <v>214</v>
      </c>
      <c r="C217" s="5">
        <v>2.0</v>
      </c>
      <c r="E217" s="6">
        <f t="shared" si="2"/>
        <v>0.3010299957</v>
      </c>
      <c r="I217" s="6">
        <f t="shared" si="3"/>
        <v>0</v>
      </c>
      <c r="J217" s="6">
        <f t="shared" si="4"/>
        <v>0.0000001644393447</v>
      </c>
    </row>
    <row r="218">
      <c r="A218" s="2" t="s">
        <v>569</v>
      </c>
      <c r="B218" s="5">
        <f t="shared" si="1"/>
        <v>215</v>
      </c>
      <c r="C218" s="5">
        <v>2.0</v>
      </c>
      <c r="E218" s="6">
        <f t="shared" si="2"/>
        <v>0.3010299957</v>
      </c>
      <c r="I218" s="6">
        <f t="shared" si="3"/>
        <v>0</v>
      </c>
      <c r="J218" s="6">
        <f t="shared" si="4"/>
        <v>0.0000001610678774</v>
      </c>
    </row>
    <row r="219">
      <c r="A219" s="2" t="s">
        <v>370</v>
      </c>
      <c r="B219" s="5">
        <f t="shared" si="1"/>
        <v>216</v>
      </c>
      <c r="C219" s="5">
        <v>2.0</v>
      </c>
      <c r="E219" s="6">
        <f t="shared" si="2"/>
        <v>0.3010299957</v>
      </c>
      <c r="I219" s="6">
        <f t="shared" si="3"/>
        <v>0</v>
      </c>
      <c r="J219" s="6">
        <f t="shared" si="4"/>
        <v>0.0000001577807014</v>
      </c>
    </row>
    <row r="220">
      <c r="A220" s="2" t="s">
        <v>371</v>
      </c>
      <c r="B220" s="5">
        <f t="shared" si="1"/>
        <v>217</v>
      </c>
      <c r="C220" s="5">
        <v>2.0</v>
      </c>
      <c r="E220" s="6">
        <f t="shared" si="2"/>
        <v>0.3010299957</v>
      </c>
      <c r="I220" s="6">
        <f t="shared" si="3"/>
        <v>0</v>
      </c>
      <c r="J220" s="6">
        <f t="shared" si="4"/>
        <v>0.0000001545753334</v>
      </c>
    </row>
    <row r="221">
      <c r="A221" s="2" t="s">
        <v>570</v>
      </c>
      <c r="B221" s="5">
        <f t="shared" si="1"/>
        <v>218</v>
      </c>
      <c r="C221" s="5">
        <v>2.0</v>
      </c>
      <c r="E221" s="6">
        <f t="shared" si="2"/>
        <v>0.3010299957</v>
      </c>
      <c r="I221" s="6">
        <f t="shared" si="3"/>
        <v>0</v>
      </c>
      <c r="J221" s="6">
        <f t="shared" si="4"/>
        <v>0.0000001514493746</v>
      </c>
    </row>
    <row r="222">
      <c r="A222" s="2" t="s">
        <v>173</v>
      </c>
      <c r="B222" s="5">
        <f t="shared" si="1"/>
        <v>219</v>
      </c>
      <c r="C222" s="5">
        <v>2.0</v>
      </c>
      <c r="E222" s="6">
        <f t="shared" si="2"/>
        <v>0.3010299957</v>
      </c>
      <c r="I222" s="6">
        <f t="shared" si="3"/>
        <v>0</v>
      </c>
      <c r="J222" s="6">
        <f t="shared" si="4"/>
        <v>0.0000001484005068</v>
      </c>
    </row>
    <row r="223">
      <c r="A223" s="2" t="s">
        <v>571</v>
      </c>
      <c r="B223" s="5">
        <f t="shared" si="1"/>
        <v>220</v>
      </c>
      <c r="C223" s="5">
        <v>2.0</v>
      </c>
      <c r="E223" s="6">
        <f t="shared" si="2"/>
        <v>0.3010299957</v>
      </c>
      <c r="I223" s="6">
        <f t="shared" si="3"/>
        <v>0</v>
      </c>
      <c r="J223" s="6">
        <f t="shared" si="4"/>
        <v>0.0000001454264897</v>
      </c>
    </row>
    <row r="224">
      <c r="A224" s="2" t="s">
        <v>87</v>
      </c>
      <c r="B224" s="5">
        <f t="shared" si="1"/>
        <v>221</v>
      </c>
      <c r="C224" s="5">
        <v>2.0</v>
      </c>
      <c r="E224" s="6">
        <f t="shared" si="2"/>
        <v>0.3010299957</v>
      </c>
      <c r="I224" s="6">
        <f t="shared" si="3"/>
        <v>0</v>
      </c>
      <c r="J224" s="6">
        <f t="shared" si="4"/>
        <v>0.000000142525158</v>
      </c>
    </row>
    <row r="225">
      <c r="A225" s="2" t="s">
        <v>572</v>
      </c>
      <c r="B225" s="5">
        <f t="shared" si="1"/>
        <v>222</v>
      </c>
      <c r="C225" s="5">
        <v>2.0</v>
      </c>
      <c r="E225" s="6">
        <f t="shared" si="2"/>
        <v>0.3010299957</v>
      </c>
      <c r="I225" s="6">
        <f t="shared" si="3"/>
        <v>0</v>
      </c>
      <c r="J225" s="6">
        <f t="shared" si="4"/>
        <v>0.0000001396944183</v>
      </c>
    </row>
    <row r="226">
      <c r="A226" s="2" t="s">
        <v>201</v>
      </c>
      <c r="B226" s="5">
        <f t="shared" si="1"/>
        <v>223</v>
      </c>
      <c r="C226" s="5">
        <v>2.0</v>
      </c>
      <c r="E226" s="6">
        <f t="shared" si="2"/>
        <v>0.3010299957</v>
      </c>
      <c r="I226" s="6">
        <f t="shared" si="3"/>
        <v>0</v>
      </c>
      <c r="J226" s="6">
        <f t="shared" si="4"/>
        <v>0.0000001369322465</v>
      </c>
    </row>
    <row r="227">
      <c r="A227" s="2" t="s">
        <v>573</v>
      </c>
      <c r="B227" s="5">
        <f t="shared" si="1"/>
        <v>224</v>
      </c>
      <c r="C227" s="5">
        <v>2.0</v>
      </c>
      <c r="E227" s="6">
        <f t="shared" si="2"/>
        <v>0.3010299957</v>
      </c>
      <c r="I227" s="6">
        <f t="shared" si="3"/>
        <v>0</v>
      </c>
      <c r="J227" s="6">
        <f t="shared" si="4"/>
        <v>0.0000001342366854</v>
      </c>
    </row>
    <row r="228">
      <c r="A228" s="2" t="s">
        <v>574</v>
      </c>
      <c r="B228" s="5">
        <f t="shared" si="1"/>
        <v>225</v>
      </c>
      <c r="C228" s="5">
        <v>2.0</v>
      </c>
      <c r="E228" s="6">
        <f t="shared" si="2"/>
        <v>0.3010299957</v>
      </c>
      <c r="I228" s="6">
        <f t="shared" si="3"/>
        <v>0</v>
      </c>
      <c r="J228" s="6">
        <f t="shared" si="4"/>
        <v>0.0000001316058419</v>
      </c>
    </row>
    <row r="229">
      <c r="A229" s="2" t="s">
        <v>575</v>
      </c>
      <c r="B229" s="5">
        <f t="shared" si="1"/>
        <v>226</v>
      </c>
      <c r="C229" s="5">
        <v>2.0</v>
      </c>
      <c r="E229" s="6">
        <f t="shared" si="2"/>
        <v>0.3010299957</v>
      </c>
      <c r="I229" s="6">
        <f t="shared" si="3"/>
        <v>0</v>
      </c>
      <c r="J229" s="6">
        <f t="shared" si="4"/>
        <v>0.0000001290378848</v>
      </c>
    </row>
    <row r="230">
      <c r="A230" s="2" t="s">
        <v>576</v>
      </c>
      <c r="B230" s="5">
        <f t="shared" si="1"/>
        <v>227</v>
      </c>
      <c r="C230" s="5">
        <v>2.0</v>
      </c>
      <c r="E230" s="6">
        <f t="shared" si="2"/>
        <v>0.3010299957</v>
      </c>
      <c r="I230" s="6">
        <f t="shared" si="3"/>
        <v>0</v>
      </c>
      <c r="J230" s="6">
        <f t="shared" si="4"/>
        <v>0.0000001265310427</v>
      </c>
    </row>
    <row r="231">
      <c r="A231" s="2" t="s">
        <v>577</v>
      </c>
      <c r="B231" s="5">
        <f t="shared" si="1"/>
        <v>228</v>
      </c>
      <c r="C231" s="5">
        <v>2.0</v>
      </c>
      <c r="E231" s="6">
        <f t="shared" si="2"/>
        <v>0.3010299957</v>
      </c>
      <c r="I231" s="6">
        <f t="shared" si="3"/>
        <v>0</v>
      </c>
      <c r="J231" s="6">
        <f t="shared" si="4"/>
        <v>0.0000001240836013</v>
      </c>
    </row>
    <row r="232">
      <c r="A232" s="2" t="s">
        <v>578</v>
      </c>
      <c r="B232" s="5">
        <f t="shared" si="1"/>
        <v>229</v>
      </c>
      <c r="C232" s="5">
        <v>2.0</v>
      </c>
      <c r="E232" s="6">
        <f t="shared" si="2"/>
        <v>0.3010299957</v>
      </c>
      <c r="I232" s="6">
        <f t="shared" si="3"/>
        <v>0</v>
      </c>
      <c r="J232" s="6">
        <f t="shared" si="4"/>
        <v>0.0000001216939018</v>
      </c>
    </row>
    <row r="233">
      <c r="A233" s="2" t="s">
        <v>286</v>
      </c>
      <c r="B233" s="5">
        <f t="shared" si="1"/>
        <v>230</v>
      </c>
      <c r="C233" s="5">
        <v>2.0</v>
      </c>
      <c r="E233" s="6">
        <f t="shared" si="2"/>
        <v>0.3010299957</v>
      </c>
      <c r="I233" s="6">
        <f t="shared" si="3"/>
        <v>0</v>
      </c>
      <c r="J233" s="6">
        <f t="shared" si="4"/>
        <v>0.0000001193603386</v>
      </c>
    </row>
    <row r="234">
      <c r="A234" s="2" t="s">
        <v>579</v>
      </c>
      <c r="B234" s="5">
        <f t="shared" si="1"/>
        <v>231</v>
      </c>
      <c r="C234" s="5">
        <v>2.0</v>
      </c>
      <c r="E234" s="6">
        <f t="shared" si="2"/>
        <v>0.3010299957</v>
      </c>
      <c r="I234" s="6">
        <f t="shared" si="3"/>
        <v>0</v>
      </c>
      <c r="J234" s="6">
        <f t="shared" si="4"/>
        <v>0.0000001170813575</v>
      </c>
    </row>
    <row r="235">
      <c r="A235" s="2" t="s">
        <v>580</v>
      </c>
      <c r="B235" s="5">
        <f t="shared" si="1"/>
        <v>232</v>
      </c>
      <c r="C235" s="5">
        <v>2.0</v>
      </c>
      <c r="E235" s="6">
        <f t="shared" si="2"/>
        <v>0.3010299957</v>
      </c>
      <c r="I235" s="6">
        <f t="shared" si="3"/>
        <v>0</v>
      </c>
      <c r="J235" s="6">
        <f t="shared" si="4"/>
        <v>0.0000001148554537</v>
      </c>
    </row>
    <row r="236">
      <c r="A236" s="2" t="s">
        <v>315</v>
      </c>
      <c r="B236" s="5">
        <f t="shared" si="1"/>
        <v>233</v>
      </c>
      <c r="C236" s="5">
        <v>2.0</v>
      </c>
      <c r="E236" s="6">
        <f t="shared" si="2"/>
        <v>0.3010299957</v>
      </c>
      <c r="I236" s="6">
        <f t="shared" si="3"/>
        <v>0</v>
      </c>
      <c r="J236" s="6">
        <f t="shared" si="4"/>
        <v>0.0000001126811702</v>
      </c>
    </row>
    <row r="237">
      <c r="A237" s="2" t="s">
        <v>316</v>
      </c>
      <c r="B237" s="5">
        <f t="shared" si="1"/>
        <v>234</v>
      </c>
      <c r="C237" s="5">
        <v>2.0</v>
      </c>
      <c r="E237" s="6">
        <f t="shared" si="2"/>
        <v>0.3010299957</v>
      </c>
      <c r="I237" s="6">
        <f t="shared" si="3"/>
        <v>0</v>
      </c>
      <c r="J237" s="6">
        <f t="shared" si="4"/>
        <v>0.000000110557096</v>
      </c>
    </row>
    <row r="238">
      <c r="A238" s="2" t="s">
        <v>581</v>
      </c>
      <c r="B238" s="5">
        <f t="shared" si="1"/>
        <v>235</v>
      </c>
      <c r="C238" s="5">
        <v>2.0</v>
      </c>
      <c r="E238" s="6">
        <f t="shared" si="2"/>
        <v>0.3010299957</v>
      </c>
      <c r="I238" s="6">
        <f t="shared" si="3"/>
        <v>0</v>
      </c>
      <c r="J238" s="6">
        <f t="shared" si="4"/>
        <v>0.0000001084818645</v>
      </c>
    </row>
    <row r="239">
      <c r="A239" s="2" t="s">
        <v>341</v>
      </c>
      <c r="B239" s="5">
        <f t="shared" si="1"/>
        <v>236</v>
      </c>
      <c r="C239" s="5">
        <v>2.0</v>
      </c>
      <c r="E239" s="6">
        <f t="shared" si="2"/>
        <v>0.3010299957</v>
      </c>
      <c r="I239" s="6">
        <f t="shared" si="3"/>
        <v>0</v>
      </c>
      <c r="J239" s="6">
        <f t="shared" si="4"/>
        <v>0.0000001064541519</v>
      </c>
    </row>
    <row r="240">
      <c r="A240" s="2" t="s">
        <v>71</v>
      </c>
      <c r="B240" s="5">
        <f t="shared" si="1"/>
        <v>237</v>
      </c>
      <c r="C240" s="5">
        <v>2.0</v>
      </c>
      <c r="E240" s="6">
        <f t="shared" si="2"/>
        <v>0.3010299957</v>
      </c>
      <c r="I240" s="6">
        <f t="shared" si="3"/>
        <v>0</v>
      </c>
      <c r="J240" s="6">
        <f t="shared" si="4"/>
        <v>0.0000001044726754</v>
      </c>
    </row>
    <row r="241">
      <c r="A241" s="2" t="s">
        <v>582</v>
      </c>
      <c r="B241" s="5">
        <f t="shared" si="1"/>
        <v>238</v>
      </c>
      <c r="C241" s="5">
        <v>2.0</v>
      </c>
      <c r="E241" s="6">
        <f t="shared" si="2"/>
        <v>0.3010299957</v>
      </c>
      <c r="I241" s="6">
        <f t="shared" si="3"/>
        <v>0</v>
      </c>
      <c r="J241" s="6">
        <f t="shared" si="4"/>
        <v>0.0000001025361925</v>
      </c>
    </row>
    <row r="242">
      <c r="A242" s="2" t="s">
        <v>583</v>
      </c>
      <c r="B242" s="5">
        <f t="shared" si="1"/>
        <v>239</v>
      </c>
      <c r="C242" s="5">
        <v>2.0</v>
      </c>
      <c r="E242" s="6">
        <f t="shared" si="2"/>
        <v>0.3010299957</v>
      </c>
      <c r="I242" s="6">
        <f t="shared" si="3"/>
        <v>0</v>
      </c>
      <c r="J242" s="6">
        <f t="shared" si="4"/>
        <v>0.0000001006434987</v>
      </c>
    </row>
    <row r="243">
      <c r="A243" s="2" t="s">
        <v>378</v>
      </c>
      <c r="B243" s="5">
        <f t="shared" si="1"/>
        <v>240</v>
      </c>
      <c r="C243" s="5">
        <v>2.0</v>
      </c>
      <c r="E243" s="6">
        <f t="shared" si="2"/>
        <v>0.3010299957</v>
      </c>
      <c r="I243" s="6">
        <f t="shared" si="3"/>
        <v>0</v>
      </c>
      <c r="J243" s="6">
        <f t="shared" si="4"/>
        <v>0.00000009879342692</v>
      </c>
    </row>
    <row r="244">
      <c r="A244" s="2" t="s">
        <v>584</v>
      </c>
      <c r="B244" s="5">
        <f t="shared" si="1"/>
        <v>241</v>
      </c>
      <c r="C244" s="5">
        <v>2.0</v>
      </c>
      <c r="E244" s="6">
        <f t="shared" si="2"/>
        <v>0.3010299957</v>
      </c>
      <c r="I244" s="6">
        <f t="shared" si="3"/>
        <v>0</v>
      </c>
      <c r="J244" s="6">
        <f t="shared" si="4"/>
        <v>0.00000009698484558</v>
      </c>
    </row>
    <row r="245">
      <c r="A245" s="2" t="s">
        <v>585</v>
      </c>
      <c r="B245" s="5">
        <f t="shared" si="1"/>
        <v>242</v>
      </c>
      <c r="C245" s="5">
        <v>2.0</v>
      </c>
      <c r="E245" s="6">
        <f t="shared" si="2"/>
        <v>0.3010299957</v>
      </c>
      <c r="I245" s="6">
        <f t="shared" si="3"/>
        <v>0</v>
      </c>
      <c r="J245" s="6">
        <f t="shared" si="4"/>
        <v>0.00000009521665783</v>
      </c>
    </row>
    <row r="246">
      <c r="A246" s="2" t="s">
        <v>96</v>
      </c>
      <c r="B246" s="5">
        <f t="shared" si="1"/>
        <v>243</v>
      </c>
      <c r="C246" s="5">
        <v>2.0</v>
      </c>
      <c r="E246" s="6">
        <f t="shared" si="2"/>
        <v>0.3010299957</v>
      </c>
      <c r="I246" s="6">
        <f t="shared" si="3"/>
        <v>0</v>
      </c>
      <c r="J246" s="6">
        <f t="shared" si="4"/>
        <v>0.00000009348780015</v>
      </c>
    </row>
    <row r="247">
      <c r="A247" s="2" t="s">
        <v>586</v>
      </c>
      <c r="B247" s="5">
        <f t="shared" si="1"/>
        <v>244</v>
      </c>
      <c r="C247" s="5">
        <v>2.0</v>
      </c>
      <c r="E247" s="6">
        <f t="shared" si="2"/>
        <v>0.3010299957</v>
      </c>
      <c r="I247" s="6">
        <f t="shared" si="3"/>
        <v>0</v>
      </c>
      <c r="J247" s="6">
        <f t="shared" si="4"/>
        <v>0.00000009179724121</v>
      </c>
    </row>
    <row r="248">
      <c r="A248" s="2" t="s">
        <v>587</v>
      </c>
      <c r="B248" s="5">
        <f t="shared" si="1"/>
        <v>245</v>
      </c>
      <c r="C248" s="5">
        <v>2.0</v>
      </c>
      <c r="E248" s="6">
        <f t="shared" si="2"/>
        <v>0.3010299957</v>
      </c>
      <c r="I248" s="6">
        <f t="shared" si="3"/>
        <v>0</v>
      </c>
      <c r="J248" s="6">
        <f t="shared" si="4"/>
        <v>0.00000009014398083</v>
      </c>
    </row>
    <row r="249">
      <c r="A249" s="2" t="s">
        <v>588</v>
      </c>
      <c r="B249" s="5">
        <f t="shared" si="1"/>
        <v>246</v>
      </c>
      <c r="C249" s="5">
        <v>2.0</v>
      </c>
      <c r="E249" s="6">
        <f t="shared" si="2"/>
        <v>0.3010299957</v>
      </c>
      <c r="I249" s="6">
        <f t="shared" si="3"/>
        <v>0</v>
      </c>
      <c r="J249" s="6">
        <f t="shared" si="4"/>
        <v>0.00000008852704885</v>
      </c>
    </row>
    <row r="250">
      <c r="A250" s="2" t="s">
        <v>381</v>
      </c>
      <c r="B250" s="5">
        <f t="shared" si="1"/>
        <v>247</v>
      </c>
      <c r="C250" s="5">
        <v>2.0</v>
      </c>
      <c r="E250" s="6">
        <f t="shared" si="2"/>
        <v>0.3010299957</v>
      </c>
      <c r="I250" s="6">
        <f t="shared" si="3"/>
        <v>0</v>
      </c>
      <c r="J250" s="6">
        <f t="shared" si="4"/>
        <v>0.00000008694550415</v>
      </c>
    </row>
    <row r="251">
      <c r="A251" s="2" t="s">
        <v>260</v>
      </c>
      <c r="B251" s="5">
        <f t="shared" si="1"/>
        <v>248</v>
      </c>
      <c r="C251" s="5">
        <v>2.0</v>
      </c>
      <c r="E251" s="6">
        <f t="shared" si="2"/>
        <v>0.3010299957</v>
      </c>
      <c r="I251" s="6">
        <f t="shared" si="3"/>
        <v>0</v>
      </c>
      <c r="J251" s="6">
        <f t="shared" si="4"/>
        <v>0.00000008539843368</v>
      </c>
    </row>
    <row r="252">
      <c r="A252" s="2" t="s">
        <v>589</v>
      </c>
      <c r="B252" s="5">
        <f t="shared" si="1"/>
        <v>249</v>
      </c>
      <c r="C252" s="5">
        <v>2.0</v>
      </c>
      <c r="E252" s="6">
        <f t="shared" si="2"/>
        <v>0.3010299957</v>
      </c>
      <c r="I252" s="6">
        <f t="shared" si="3"/>
        <v>0</v>
      </c>
      <c r="J252" s="6">
        <f t="shared" si="4"/>
        <v>0.00000008388495148</v>
      </c>
    </row>
    <row r="253">
      <c r="A253" s="2" t="s">
        <v>590</v>
      </c>
      <c r="B253" s="5">
        <f t="shared" si="1"/>
        <v>250</v>
      </c>
      <c r="C253" s="5">
        <v>2.0</v>
      </c>
      <c r="E253" s="6">
        <f t="shared" si="2"/>
        <v>0.3010299957</v>
      </c>
      <c r="I253" s="6">
        <f t="shared" si="3"/>
        <v>0</v>
      </c>
      <c r="J253" s="6">
        <f t="shared" si="4"/>
        <v>0.00000008240419777</v>
      </c>
    </row>
    <row r="254">
      <c r="A254" s="2" t="s">
        <v>345</v>
      </c>
      <c r="B254" s="5">
        <f t="shared" si="1"/>
        <v>251</v>
      </c>
      <c r="C254" s="5">
        <v>2.0</v>
      </c>
      <c r="E254" s="6">
        <f t="shared" si="2"/>
        <v>0.3010299957</v>
      </c>
      <c r="I254" s="6">
        <f t="shared" si="3"/>
        <v>0</v>
      </c>
      <c r="J254" s="6">
        <f t="shared" si="4"/>
        <v>0.00000008095533814</v>
      </c>
    </row>
    <row r="255">
      <c r="A255" s="2" t="s">
        <v>591</v>
      </c>
      <c r="B255" s="5">
        <f t="shared" si="1"/>
        <v>252</v>
      </c>
      <c r="C255" s="5">
        <v>2.0</v>
      </c>
      <c r="E255" s="6">
        <f t="shared" si="2"/>
        <v>0.3010299957</v>
      </c>
      <c r="I255" s="6">
        <f t="shared" si="3"/>
        <v>0</v>
      </c>
      <c r="J255" s="6">
        <f t="shared" si="4"/>
        <v>0.00000007953756261</v>
      </c>
    </row>
    <row r="256">
      <c r="A256" s="2" t="s">
        <v>592</v>
      </c>
      <c r="B256" s="5">
        <f t="shared" si="1"/>
        <v>253</v>
      </c>
      <c r="C256" s="5">
        <v>2.0</v>
      </c>
      <c r="E256" s="6">
        <f t="shared" si="2"/>
        <v>0.3010299957</v>
      </c>
      <c r="I256" s="6">
        <f t="shared" si="3"/>
        <v>0</v>
      </c>
      <c r="J256" s="6">
        <f t="shared" si="4"/>
        <v>0.0000000781500849</v>
      </c>
    </row>
    <row r="257">
      <c r="A257" s="2" t="s">
        <v>140</v>
      </c>
      <c r="B257" s="5">
        <f t="shared" si="1"/>
        <v>254</v>
      </c>
      <c r="C257" s="5">
        <v>2.0</v>
      </c>
      <c r="E257" s="6">
        <f t="shared" si="2"/>
        <v>0.3010299957</v>
      </c>
      <c r="I257" s="6">
        <f t="shared" si="3"/>
        <v>0</v>
      </c>
      <c r="J257" s="6">
        <f t="shared" si="4"/>
        <v>0.00000007679214161</v>
      </c>
    </row>
    <row r="258">
      <c r="A258" s="2" t="s">
        <v>91</v>
      </c>
      <c r="B258" s="5">
        <f t="shared" si="1"/>
        <v>255</v>
      </c>
      <c r="C258" s="5">
        <v>2.0</v>
      </c>
      <c r="E258" s="6">
        <f t="shared" si="2"/>
        <v>0.3010299957</v>
      </c>
      <c r="I258" s="6">
        <f t="shared" si="3"/>
        <v>0</v>
      </c>
      <c r="J258" s="6">
        <f t="shared" si="4"/>
        <v>0.00000007546299145</v>
      </c>
    </row>
    <row r="259">
      <c r="A259" s="2" t="s">
        <v>54</v>
      </c>
      <c r="B259" s="5">
        <f t="shared" si="1"/>
        <v>256</v>
      </c>
      <c r="C259" s="5">
        <v>2.0</v>
      </c>
      <c r="E259" s="6">
        <f t="shared" si="2"/>
        <v>0.3010299957</v>
      </c>
      <c r="I259" s="6">
        <f t="shared" si="3"/>
        <v>0</v>
      </c>
      <c r="J259" s="6">
        <f t="shared" si="4"/>
        <v>0.00000007416191458</v>
      </c>
    </row>
    <row r="260">
      <c r="A260" s="2" t="s">
        <v>348</v>
      </c>
      <c r="B260" s="5">
        <f t="shared" si="1"/>
        <v>257</v>
      </c>
      <c r="C260" s="5">
        <v>2.0</v>
      </c>
      <c r="E260" s="6">
        <f t="shared" si="2"/>
        <v>0.3010299957</v>
      </c>
      <c r="I260" s="6">
        <f t="shared" si="3"/>
        <v>0</v>
      </c>
      <c r="J260" s="6">
        <f t="shared" si="4"/>
        <v>0.00000007288821184</v>
      </c>
    </row>
    <row r="261">
      <c r="A261" s="2" t="s">
        <v>389</v>
      </c>
      <c r="B261" s="5">
        <f t="shared" si="1"/>
        <v>258</v>
      </c>
      <c r="C261" s="5">
        <v>2.0</v>
      </c>
      <c r="E261" s="6">
        <f t="shared" si="2"/>
        <v>0.3010299957</v>
      </c>
      <c r="I261" s="6">
        <f t="shared" si="3"/>
        <v>0</v>
      </c>
      <c r="J261" s="6">
        <f t="shared" si="4"/>
        <v>0.0000000716412041</v>
      </c>
    </row>
    <row r="262">
      <c r="A262" s="2" t="s">
        <v>593</v>
      </c>
      <c r="B262" s="5">
        <f t="shared" si="1"/>
        <v>259</v>
      </c>
      <c r="C262" s="5">
        <v>2.0</v>
      </c>
      <c r="E262" s="6">
        <f t="shared" si="2"/>
        <v>0.3010299957</v>
      </c>
      <c r="I262" s="6">
        <f t="shared" si="3"/>
        <v>0</v>
      </c>
      <c r="J262" s="6">
        <f t="shared" si="4"/>
        <v>0.00000007042023166</v>
      </c>
    </row>
    <row r="263">
      <c r="A263" s="2" t="s">
        <v>594</v>
      </c>
      <c r="B263" s="5">
        <f t="shared" si="1"/>
        <v>260</v>
      </c>
      <c r="C263" s="5">
        <v>2.0</v>
      </c>
      <c r="E263" s="6">
        <f t="shared" si="2"/>
        <v>0.3010299957</v>
      </c>
      <c r="I263" s="6">
        <f t="shared" si="3"/>
        <v>0</v>
      </c>
      <c r="J263" s="6">
        <f t="shared" si="4"/>
        <v>0.00000006922465353</v>
      </c>
    </row>
    <row r="264">
      <c r="A264" s="2" t="s">
        <v>595</v>
      </c>
      <c r="B264" s="5">
        <f t="shared" si="1"/>
        <v>261</v>
      </c>
      <c r="C264" s="5">
        <v>2.0</v>
      </c>
      <c r="E264" s="6">
        <f t="shared" si="2"/>
        <v>0.3010299957</v>
      </c>
      <c r="I264" s="6">
        <f t="shared" si="3"/>
        <v>0</v>
      </c>
      <c r="J264" s="6">
        <f t="shared" si="4"/>
        <v>0.00000006805384692</v>
      </c>
    </row>
    <row r="265">
      <c r="A265" s="2" t="s">
        <v>596</v>
      </c>
      <c r="B265" s="5">
        <f t="shared" si="1"/>
        <v>262</v>
      </c>
      <c r="C265" s="5">
        <v>2.0</v>
      </c>
      <c r="E265" s="6">
        <f t="shared" si="2"/>
        <v>0.3010299957</v>
      </c>
      <c r="I265" s="6">
        <f t="shared" si="3"/>
        <v>0</v>
      </c>
      <c r="J265" s="6">
        <f t="shared" si="4"/>
        <v>0.0000000669072066</v>
      </c>
    </row>
    <row r="266">
      <c r="A266" s="2" t="s">
        <v>597</v>
      </c>
      <c r="B266" s="5">
        <f t="shared" si="1"/>
        <v>263</v>
      </c>
      <c r="C266" s="5">
        <v>2.0</v>
      </c>
      <c r="E266" s="6">
        <f t="shared" si="2"/>
        <v>0.3010299957</v>
      </c>
      <c r="I266" s="6">
        <f t="shared" si="3"/>
        <v>0</v>
      </c>
      <c r="J266" s="6">
        <f t="shared" si="4"/>
        <v>0.00000006578414436</v>
      </c>
    </row>
    <row r="267">
      <c r="A267" s="7" t="s">
        <v>392</v>
      </c>
      <c r="B267" s="5">
        <f t="shared" si="1"/>
        <v>264</v>
      </c>
      <c r="C267" s="5">
        <v>2.0</v>
      </c>
      <c r="E267" s="6">
        <f t="shared" si="2"/>
        <v>0.3010299957</v>
      </c>
      <c r="I267" s="6">
        <f t="shared" si="3"/>
        <v>0</v>
      </c>
      <c r="J267" s="6">
        <f t="shared" si="4"/>
        <v>0.00000006468408847</v>
      </c>
    </row>
    <row r="268">
      <c r="A268" s="2" t="s">
        <v>598</v>
      </c>
      <c r="B268" s="5">
        <f t="shared" si="1"/>
        <v>265</v>
      </c>
      <c r="C268" s="5">
        <v>2.0</v>
      </c>
      <c r="E268" s="6">
        <f t="shared" si="2"/>
        <v>0.3010299957</v>
      </c>
      <c r="I268" s="6">
        <f t="shared" si="3"/>
        <v>0</v>
      </c>
      <c r="J268" s="6">
        <f t="shared" si="4"/>
        <v>0.00000006360648314</v>
      </c>
    </row>
    <row r="269">
      <c r="A269" s="2" t="s">
        <v>150</v>
      </c>
      <c r="B269" s="5">
        <f t="shared" si="1"/>
        <v>266</v>
      </c>
      <c r="C269" s="5">
        <v>2.0</v>
      </c>
      <c r="E269" s="6">
        <f t="shared" si="2"/>
        <v>0.3010299957</v>
      </c>
      <c r="I269" s="6">
        <f t="shared" si="3"/>
        <v>0</v>
      </c>
      <c r="J269" s="6">
        <f t="shared" si="4"/>
        <v>0.00000006255078805</v>
      </c>
    </row>
    <row r="270">
      <c r="A270" s="2" t="s">
        <v>599</v>
      </c>
      <c r="B270" s="5">
        <f t="shared" si="1"/>
        <v>267</v>
      </c>
      <c r="C270" s="5">
        <v>2.0</v>
      </c>
      <c r="E270" s="6">
        <f t="shared" si="2"/>
        <v>0.3010299957</v>
      </c>
      <c r="I270" s="6">
        <f t="shared" si="3"/>
        <v>0</v>
      </c>
      <c r="J270" s="6">
        <f t="shared" si="4"/>
        <v>0.00000006151647785</v>
      </c>
    </row>
    <row r="271">
      <c r="A271" s="2" t="s">
        <v>600</v>
      </c>
      <c r="B271" s="5">
        <f t="shared" si="1"/>
        <v>268</v>
      </c>
      <c r="C271" s="5">
        <v>2.0</v>
      </c>
      <c r="E271" s="6">
        <f t="shared" si="2"/>
        <v>0.3010299957</v>
      </c>
      <c r="I271" s="6">
        <f t="shared" si="3"/>
        <v>0</v>
      </c>
      <c r="J271" s="6">
        <f t="shared" si="4"/>
        <v>0.00000006050304166</v>
      </c>
    </row>
    <row r="272">
      <c r="A272" s="2" t="s">
        <v>601</v>
      </c>
      <c r="B272" s="5">
        <f t="shared" si="1"/>
        <v>269</v>
      </c>
      <c r="C272" s="5">
        <v>2.0</v>
      </c>
      <c r="E272" s="6">
        <f t="shared" si="2"/>
        <v>0.3010299957</v>
      </c>
      <c r="I272" s="6">
        <f t="shared" si="3"/>
        <v>0</v>
      </c>
      <c r="J272" s="6">
        <f t="shared" si="4"/>
        <v>0.00000005950998268</v>
      </c>
    </row>
    <row r="273">
      <c r="A273" s="2" t="s">
        <v>602</v>
      </c>
      <c r="B273" s="5">
        <f t="shared" si="1"/>
        <v>270</v>
      </c>
      <c r="C273" s="5">
        <v>2.0</v>
      </c>
      <c r="E273" s="6">
        <f t="shared" si="2"/>
        <v>0.3010299957</v>
      </c>
      <c r="I273" s="6">
        <f t="shared" si="3"/>
        <v>0</v>
      </c>
      <c r="J273" s="6">
        <f t="shared" si="4"/>
        <v>0.0000000585368177</v>
      </c>
    </row>
    <row r="274">
      <c r="A274" s="2" t="s">
        <v>603</v>
      </c>
      <c r="B274" s="5">
        <f t="shared" si="1"/>
        <v>271</v>
      </c>
      <c r="C274" s="5">
        <v>2.0</v>
      </c>
      <c r="E274" s="6">
        <f t="shared" si="2"/>
        <v>0.3010299957</v>
      </c>
      <c r="I274" s="6">
        <f t="shared" si="3"/>
        <v>0</v>
      </c>
      <c r="J274" s="6">
        <f t="shared" si="4"/>
        <v>0.00000005758307669</v>
      </c>
    </row>
    <row r="275">
      <c r="A275" s="2" t="s">
        <v>604</v>
      </c>
      <c r="B275" s="5">
        <f t="shared" si="1"/>
        <v>272</v>
      </c>
      <c r="C275" s="5">
        <v>2.0</v>
      </c>
      <c r="E275" s="6">
        <f t="shared" si="2"/>
        <v>0.3010299957</v>
      </c>
      <c r="I275" s="6">
        <f t="shared" si="3"/>
        <v>0</v>
      </c>
      <c r="J275" s="6">
        <f t="shared" si="4"/>
        <v>0.00000005664830243</v>
      </c>
    </row>
    <row r="276">
      <c r="A276" s="2" t="s">
        <v>605</v>
      </c>
      <c r="B276" s="5">
        <f t="shared" si="1"/>
        <v>273</v>
      </c>
      <c r="C276" s="5">
        <v>2.0</v>
      </c>
      <c r="E276" s="6">
        <f t="shared" si="2"/>
        <v>0.3010299957</v>
      </c>
      <c r="I276" s="6">
        <f t="shared" si="3"/>
        <v>0</v>
      </c>
      <c r="J276" s="6">
        <f t="shared" si="4"/>
        <v>0.00000005573205006</v>
      </c>
    </row>
    <row r="277">
      <c r="A277" s="2" t="s">
        <v>59</v>
      </c>
      <c r="B277" s="5">
        <f t="shared" si="1"/>
        <v>274</v>
      </c>
      <c r="C277" s="5">
        <v>2.0</v>
      </c>
      <c r="E277" s="6">
        <f t="shared" si="2"/>
        <v>0.3010299957</v>
      </c>
      <c r="I277" s="6">
        <f t="shared" si="3"/>
        <v>0</v>
      </c>
      <c r="J277" s="6">
        <f t="shared" si="4"/>
        <v>0.00000005483388675</v>
      </c>
    </row>
    <row r="278">
      <c r="A278" s="2" t="s">
        <v>606</v>
      </c>
      <c r="B278" s="5">
        <f t="shared" si="1"/>
        <v>275</v>
      </c>
      <c r="C278" s="5">
        <v>2.0</v>
      </c>
      <c r="E278" s="6">
        <f t="shared" si="2"/>
        <v>0.3010299957</v>
      </c>
      <c r="I278" s="6">
        <f t="shared" si="3"/>
        <v>0</v>
      </c>
      <c r="J278" s="6">
        <f t="shared" si="4"/>
        <v>0.00000005395339128</v>
      </c>
    </row>
    <row r="279">
      <c r="A279" s="2" t="s">
        <v>403</v>
      </c>
      <c r="B279" s="5">
        <f t="shared" si="1"/>
        <v>276</v>
      </c>
      <c r="C279" s="5">
        <v>2.0</v>
      </c>
      <c r="E279" s="6">
        <f t="shared" si="2"/>
        <v>0.3010299957</v>
      </c>
      <c r="I279" s="6">
        <f t="shared" si="3"/>
        <v>0</v>
      </c>
      <c r="J279" s="6">
        <f t="shared" si="4"/>
        <v>0.00000005309015377</v>
      </c>
    </row>
    <row r="280">
      <c r="A280" s="2" t="s">
        <v>607</v>
      </c>
      <c r="B280" s="5">
        <f t="shared" si="1"/>
        <v>277</v>
      </c>
      <c r="C280" s="5">
        <v>2.0</v>
      </c>
      <c r="E280" s="6">
        <f t="shared" si="2"/>
        <v>0.3010299957</v>
      </c>
      <c r="I280" s="6">
        <f t="shared" si="3"/>
        <v>0</v>
      </c>
      <c r="J280" s="6">
        <f t="shared" si="4"/>
        <v>0.00000005224377524</v>
      </c>
    </row>
    <row r="281">
      <c r="A281" s="2" t="s">
        <v>245</v>
      </c>
      <c r="B281" s="5">
        <f t="shared" si="1"/>
        <v>278</v>
      </c>
      <c r="C281" s="5">
        <v>2.0</v>
      </c>
      <c r="E281" s="6">
        <f t="shared" si="2"/>
        <v>0.3010299957</v>
      </c>
      <c r="I281" s="6">
        <f t="shared" si="3"/>
        <v>0</v>
      </c>
      <c r="J281" s="6">
        <f t="shared" si="4"/>
        <v>0.00000005141386735</v>
      </c>
    </row>
    <row r="282">
      <c r="A282" s="2" t="s">
        <v>608</v>
      </c>
      <c r="B282" s="5">
        <f t="shared" si="1"/>
        <v>279</v>
      </c>
      <c r="C282" s="5">
        <v>2.0</v>
      </c>
      <c r="E282" s="6">
        <f t="shared" si="2"/>
        <v>0.3010299957</v>
      </c>
      <c r="I282" s="6">
        <f t="shared" si="3"/>
        <v>0</v>
      </c>
      <c r="J282" s="6">
        <f t="shared" si="4"/>
        <v>0.00000005060005205</v>
      </c>
    </row>
    <row r="283">
      <c r="A283" s="2" t="s">
        <v>126</v>
      </c>
      <c r="B283" s="5">
        <f t="shared" si="1"/>
        <v>280</v>
      </c>
      <c r="C283" s="5">
        <v>2.0</v>
      </c>
      <c r="E283" s="6">
        <f t="shared" si="2"/>
        <v>0.3010299957</v>
      </c>
      <c r="I283" s="6">
        <f t="shared" si="3"/>
        <v>0</v>
      </c>
      <c r="J283" s="6">
        <f t="shared" si="4"/>
        <v>0.00000004980196128</v>
      </c>
    </row>
    <row r="284">
      <c r="A284" s="2" t="s">
        <v>295</v>
      </c>
      <c r="B284" s="5">
        <f t="shared" si="1"/>
        <v>281</v>
      </c>
      <c r="C284" s="5">
        <v>2.0</v>
      </c>
      <c r="E284" s="6">
        <f t="shared" si="2"/>
        <v>0.3010299957</v>
      </c>
      <c r="I284" s="6">
        <f t="shared" si="3"/>
        <v>0</v>
      </c>
      <c r="J284" s="6">
        <f t="shared" si="4"/>
        <v>0.00000004901923667</v>
      </c>
    </row>
    <row r="285">
      <c r="A285" s="2" t="s">
        <v>269</v>
      </c>
      <c r="B285" s="5">
        <f t="shared" si="1"/>
        <v>282</v>
      </c>
      <c r="C285" s="5">
        <v>2.0</v>
      </c>
      <c r="E285" s="6">
        <f t="shared" si="2"/>
        <v>0.3010299957</v>
      </c>
      <c r="I285" s="6">
        <f t="shared" si="3"/>
        <v>0</v>
      </c>
      <c r="J285" s="6">
        <f t="shared" si="4"/>
        <v>0.00000004825152924</v>
      </c>
    </row>
    <row r="286">
      <c r="A286" s="2" t="s">
        <v>406</v>
      </c>
      <c r="B286" s="5">
        <f t="shared" si="1"/>
        <v>283</v>
      </c>
      <c r="C286" s="5">
        <v>2.0</v>
      </c>
      <c r="E286" s="6">
        <f t="shared" si="2"/>
        <v>0.3010299957</v>
      </c>
      <c r="I286" s="6">
        <f t="shared" si="3"/>
        <v>0</v>
      </c>
      <c r="J286" s="6">
        <f t="shared" si="4"/>
        <v>0.00000004749849917</v>
      </c>
    </row>
    <row r="287">
      <c r="A287" s="2" t="s">
        <v>609</v>
      </c>
      <c r="B287" s="5">
        <f t="shared" si="1"/>
        <v>284</v>
      </c>
      <c r="C287" s="5">
        <v>2.0</v>
      </c>
      <c r="E287" s="6">
        <f t="shared" si="2"/>
        <v>0.3010299957</v>
      </c>
      <c r="I287" s="6">
        <f t="shared" si="3"/>
        <v>0</v>
      </c>
      <c r="J287" s="6">
        <f t="shared" si="4"/>
        <v>0.00000004675981545</v>
      </c>
    </row>
    <row r="288">
      <c r="A288" s="2" t="s">
        <v>270</v>
      </c>
      <c r="B288" s="5">
        <f t="shared" si="1"/>
        <v>285</v>
      </c>
      <c r="C288" s="5">
        <v>2.0</v>
      </c>
      <c r="E288" s="6">
        <f t="shared" si="2"/>
        <v>0.3010299957</v>
      </c>
      <c r="I288" s="6">
        <f t="shared" si="3"/>
        <v>0</v>
      </c>
      <c r="J288" s="6">
        <f t="shared" si="4"/>
        <v>0.00000004603515568</v>
      </c>
    </row>
    <row r="289">
      <c r="A289" s="2" t="s">
        <v>610</v>
      </c>
      <c r="B289" s="5">
        <f t="shared" si="1"/>
        <v>286</v>
      </c>
      <c r="C289" s="5">
        <v>2.0</v>
      </c>
      <c r="E289" s="6">
        <f t="shared" si="2"/>
        <v>0.3010299957</v>
      </c>
      <c r="I289" s="6">
        <f t="shared" si="3"/>
        <v>0</v>
      </c>
      <c r="J289" s="6">
        <f t="shared" si="4"/>
        <v>0.0000000453242058</v>
      </c>
    </row>
    <row r="290">
      <c r="A290" s="2" t="s">
        <v>408</v>
      </c>
      <c r="B290" s="5">
        <f t="shared" si="1"/>
        <v>287</v>
      </c>
      <c r="C290" s="5">
        <v>2.0</v>
      </c>
      <c r="E290" s="6">
        <f t="shared" si="2"/>
        <v>0.3010299957</v>
      </c>
      <c r="I290" s="6">
        <f t="shared" si="3"/>
        <v>0</v>
      </c>
      <c r="J290" s="6">
        <f t="shared" si="4"/>
        <v>0.00000004462665985</v>
      </c>
    </row>
    <row r="291">
      <c r="A291" s="2" t="s">
        <v>611</v>
      </c>
      <c r="B291" s="5">
        <f t="shared" si="1"/>
        <v>288</v>
      </c>
      <c r="C291" s="5">
        <v>2.0</v>
      </c>
      <c r="E291" s="6">
        <f t="shared" si="2"/>
        <v>0.3010299957</v>
      </c>
      <c r="I291" s="6">
        <f t="shared" si="3"/>
        <v>0</v>
      </c>
      <c r="J291" s="6">
        <f t="shared" si="4"/>
        <v>0.00000004394221973</v>
      </c>
    </row>
    <row r="292">
      <c r="A292" s="2" t="s">
        <v>612</v>
      </c>
      <c r="B292" s="5">
        <f t="shared" si="1"/>
        <v>289</v>
      </c>
      <c r="C292" s="5">
        <v>2.0</v>
      </c>
      <c r="E292" s="6">
        <f t="shared" si="2"/>
        <v>0.3010299957</v>
      </c>
      <c r="I292" s="6">
        <f t="shared" si="3"/>
        <v>0</v>
      </c>
      <c r="J292" s="6">
        <f t="shared" si="4"/>
        <v>0.00000004327059497</v>
      </c>
    </row>
    <row r="293">
      <c r="A293" s="2" t="s">
        <v>452</v>
      </c>
      <c r="B293" s="5">
        <f t="shared" si="1"/>
        <v>290</v>
      </c>
      <c r="C293" s="5">
        <v>2.0</v>
      </c>
      <c r="E293" s="6">
        <f t="shared" si="2"/>
        <v>0.3010299957</v>
      </c>
      <c r="I293" s="6">
        <f t="shared" si="3"/>
        <v>0</v>
      </c>
      <c r="J293" s="6">
        <f t="shared" si="4"/>
        <v>0.00000004261150251</v>
      </c>
    </row>
    <row r="294">
      <c r="A294" s="2" t="s">
        <v>613</v>
      </c>
      <c r="B294" s="5">
        <f t="shared" si="1"/>
        <v>291</v>
      </c>
      <c r="C294" s="5">
        <v>2.0</v>
      </c>
      <c r="E294" s="6">
        <f t="shared" si="2"/>
        <v>0.3010299957</v>
      </c>
      <c r="I294" s="6">
        <f t="shared" si="3"/>
        <v>0</v>
      </c>
      <c r="J294" s="6">
        <f t="shared" si="4"/>
        <v>0.00000004196466649</v>
      </c>
    </row>
    <row r="295">
      <c r="A295" s="2" t="s">
        <v>614</v>
      </c>
      <c r="B295" s="5">
        <f t="shared" si="1"/>
        <v>292</v>
      </c>
      <c r="C295" s="5">
        <v>2.0</v>
      </c>
      <c r="E295" s="6">
        <f t="shared" si="2"/>
        <v>0.3010299957</v>
      </c>
      <c r="I295" s="6">
        <f t="shared" si="3"/>
        <v>0</v>
      </c>
      <c r="J295" s="6">
        <f t="shared" si="4"/>
        <v>0.00000004132981804</v>
      </c>
    </row>
    <row r="296">
      <c r="A296" s="2" t="s">
        <v>615</v>
      </c>
      <c r="B296" s="5">
        <f t="shared" si="1"/>
        <v>293</v>
      </c>
      <c r="C296" s="5">
        <v>2.0</v>
      </c>
      <c r="E296" s="6">
        <f t="shared" si="2"/>
        <v>0.3010299957</v>
      </c>
      <c r="I296" s="6">
        <f t="shared" si="3"/>
        <v>0</v>
      </c>
      <c r="J296" s="6">
        <f t="shared" si="4"/>
        <v>0.00000004070669508</v>
      </c>
    </row>
    <row r="297">
      <c r="A297" s="2" t="s">
        <v>616</v>
      </c>
      <c r="B297" s="5">
        <f t="shared" si="1"/>
        <v>294</v>
      </c>
      <c r="C297" s="5">
        <v>2.0</v>
      </c>
      <c r="E297" s="6">
        <f t="shared" si="2"/>
        <v>0.3010299957</v>
      </c>
      <c r="I297" s="6">
        <f t="shared" si="3"/>
        <v>0</v>
      </c>
      <c r="J297" s="6">
        <f t="shared" si="4"/>
        <v>0.00000004009504212</v>
      </c>
    </row>
    <row r="298">
      <c r="A298" s="2" t="s">
        <v>617</v>
      </c>
      <c r="B298" s="5">
        <f t="shared" si="1"/>
        <v>295</v>
      </c>
      <c r="C298" s="5">
        <v>2.0</v>
      </c>
      <c r="E298" s="6">
        <f t="shared" si="2"/>
        <v>0.3010299957</v>
      </c>
      <c r="I298" s="6">
        <f t="shared" si="3"/>
        <v>0</v>
      </c>
      <c r="J298" s="6">
        <f t="shared" si="4"/>
        <v>0.00000003949461009</v>
      </c>
    </row>
    <row r="299">
      <c r="A299" s="2" t="s">
        <v>618</v>
      </c>
      <c r="B299" s="5">
        <f t="shared" si="1"/>
        <v>296</v>
      </c>
      <c r="C299" s="5">
        <v>2.0</v>
      </c>
      <c r="E299" s="6">
        <f t="shared" si="2"/>
        <v>0.3010299957</v>
      </c>
      <c r="I299" s="6">
        <f t="shared" si="3"/>
        <v>0</v>
      </c>
      <c r="J299" s="6">
        <f t="shared" si="4"/>
        <v>0.00000003890515615</v>
      </c>
    </row>
    <row r="300">
      <c r="A300" s="2" t="s">
        <v>127</v>
      </c>
      <c r="B300" s="5">
        <f t="shared" si="1"/>
        <v>297</v>
      </c>
      <c r="C300" s="5">
        <v>2.0</v>
      </c>
      <c r="E300" s="6">
        <f t="shared" si="2"/>
        <v>0.3010299957</v>
      </c>
      <c r="I300" s="6">
        <f t="shared" si="3"/>
        <v>0</v>
      </c>
      <c r="J300" s="6">
        <f t="shared" si="4"/>
        <v>0.0000000383264435</v>
      </c>
    </row>
    <row r="301">
      <c r="A301" s="2" t="s">
        <v>298</v>
      </c>
      <c r="B301" s="5">
        <f t="shared" si="1"/>
        <v>298</v>
      </c>
      <c r="C301" s="5">
        <v>2.0</v>
      </c>
      <c r="E301" s="6">
        <f t="shared" si="2"/>
        <v>0.3010299957</v>
      </c>
      <c r="I301" s="6">
        <f t="shared" si="3"/>
        <v>0</v>
      </c>
      <c r="J301" s="6">
        <f t="shared" si="4"/>
        <v>0.00000003775824121</v>
      </c>
    </row>
    <row r="302">
      <c r="A302" s="2" t="s">
        <v>619</v>
      </c>
      <c r="B302" s="5">
        <f t="shared" si="1"/>
        <v>299</v>
      </c>
      <c r="C302" s="5">
        <v>2.0</v>
      </c>
      <c r="E302" s="6">
        <f t="shared" si="2"/>
        <v>0.3010299957</v>
      </c>
      <c r="I302" s="6">
        <f t="shared" si="3"/>
        <v>0</v>
      </c>
      <c r="J302" s="6">
        <f t="shared" si="4"/>
        <v>0.0000000372003241</v>
      </c>
    </row>
    <row r="303">
      <c r="A303" s="2" t="s">
        <v>620</v>
      </c>
      <c r="B303" s="5">
        <f t="shared" si="1"/>
        <v>300</v>
      </c>
      <c r="C303" s="5">
        <v>2.0</v>
      </c>
      <c r="E303" s="6">
        <f t="shared" si="2"/>
        <v>0.3010299957</v>
      </c>
      <c r="I303" s="6">
        <f t="shared" si="3"/>
        <v>0</v>
      </c>
      <c r="J303" s="6">
        <f t="shared" si="4"/>
        <v>0.00000003665247252</v>
      </c>
    </row>
    <row r="304">
      <c r="A304" s="2" t="s">
        <v>70</v>
      </c>
      <c r="B304" s="5">
        <f t="shared" si="1"/>
        <v>301</v>
      </c>
      <c r="C304" s="5">
        <v>2.0</v>
      </c>
      <c r="E304" s="6">
        <f t="shared" si="2"/>
        <v>0.3010299957</v>
      </c>
      <c r="I304" s="6">
        <f t="shared" si="3"/>
        <v>0</v>
      </c>
      <c r="J304" s="6">
        <f t="shared" si="4"/>
        <v>0.00000003611447223</v>
      </c>
    </row>
    <row r="305">
      <c r="A305" s="2" t="s">
        <v>621</v>
      </c>
      <c r="B305" s="5">
        <f t="shared" si="1"/>
        <v>302</v>
      </c>
      <c r="C305" s="5">
        <v>2.0</v>
      </c>
      <c r="E305" s="6">
        <f t="shared" si="2"/>
        <v>0.3010299957</v>
      </c>
      <c r="I305" s="6">
        <f t="shared" si="3"/>
        <v>0</v>
      </c>
      <c r="J305" s="6">
        <f t="shared" si="4"/>
        <v>0.00000003558611422</v>
      </c>
    </row>
    <row r="306">
      <c r="A306" s="2" t="s">
        <v>622</v>
      </c>
      <c r="B306" s="5">
        <f t="shared" si="1"/>
        <v>303</v>
      </c>
      <c r="C306" s="5">
        <v>2.0</v>
      </c>
      <c r="E306" s="6">
        <f t="shared" si="2"/>
        <v>0.3010299957</v>
      </c>
      <c r="I306" s="6">
        <f t="shared" si="3"/>
        <v>0</v>
      </c>
      <c r="J306" s="6">
        <f t="shared" si="4"/>
        <v>0.00000003506719462</v>
      </c>
    </row>
    <row r="307">
      <c r="A307" s="2" t="s">
        <v>623</v>
      </c>
      <c r="B307" s="5">
        <f t="shared" si="1"/>
        <v>304</v>
      </c>
      <c r="C307" s="5">
        <v>2.0</v>
      </c>
      <c r="E307" s="6">
        <f t="shared" si="2"/>
        <v>0.3010299957</v>
      </c>
      <c r="I307" s="6">
        <f t="shared" si="3"/>
        <v>0</v>
      </c>
      <c r="J307" s="6">
        <f t="shared" si="4"/>
        <v>0.0000000345575145</v>
      </c>
    </row>
    <row r="308">
      <c r="A308" s="2" t="s">
        <v>624</v>
      </c>
      <c r="B308" s="5">
        <f t="shared" si="1"/>
        <v>305</v>
      </c>
      <c r="C308" s="5">
        <v>2.0</v>
      </c>
      <c r="E308" s="6">
        <f t="shared" si="2"/>
        <v>0.3010299957</v>
      </c>
      <c r="I308" s="6">
        <f t="shared" si="3"/>
        <v>0</v>
      </c>
      <c r="J308" s="6">
        <f t="shared" si="4"/>
        <v>0.00000003405687976</v>
      </c>
    </row>
    <row r="309">
      <c r="A309" s="2" t="s">
        <v>625</v>
      </c>
      <c r="B309" s="5">
        <f t="shared" si="1"/>
        <v>306</v>
      </c>
      <c r="C309" s="5">
        <v>2.0</v>
      </c>
      <c r="E309" s="6">
        <f t="shared" si="2"/>
        <v>0.3010299957</v>
      </c>
      <c r="I309" s="6">
        <f t="shared" si="3"/>
        <v>0</v>
      </c>
      <c r="J309" s="6">
        <f t="shared" si="4"/>
        <v>0.000000033565101</v>
      </c>
    </row>
    <row r="310">
      <c r="A310" s="2" t="s">
        <v>626</v>
      </c>
      <c r="B310" s="5">
        <f t="shared" si="1"/>
        <v>307</v>
      </c>
      <c r="C310" s="5">
        <v>2.0</v>
      </c>
      <c r="E310" s="6">
        <f t="shared" si="2"/>
        <v>0.3010299957</v>
      </c>
      <c r="I310" s="6">
        <f t="shared" si="3"/>
        <v>0</v>
      </c>
      <c r="J310" s="6">
        <f t="shared" si="4"/>
        <v>0.00000003308199338</v>
      </c>
    </row>
    <row r="311">
      <c r="A311" s="2" t="s">
        <v>627</v>
      </c>
      <c r="B311" s="5">
        <f t="shared" si="1"/>
        <v>308</v>
      </c>
      <c r="C311" s="5">
        <v>2.0</v>
      </c>
      <c r="E311" s="6">
        <f t="shared" si="2"/>
        <v>0.3010299957</v>
      </c>
      <c r="I311" s="6">
        <f t="shared" si="3"/>
        <v>0</v>
      </c>
      <c r="J311" s="6">
        <f t="shared" si="4"/>
        <v>0.00000003260737652</v>
      </c>
    </row>
    <row r="312">
      <c r="A312" s="2" t="s">
        <v>215</v>
      </c>
      <c r="B312" s="5">
        <f t="shared" si="1"/>
        <v>309</v>
      </c>
      <c r="C312" s="5">
        <v>2.0</v>
      </c>
      <c r="E312" s="6">
        <f t="shared" si="2"/>
        <v>0.3010299957</v>
      </c>
      <c r="I312" s="6">
        <f t="shared" si="3"/>
        <v>0</v>
      </c>
      <c r="J312" s="6">
        <f t="shared" si="4"/>
        <v>0.00000003214107433</v>
      </c>
    </row>
    <row r="313">
      <c r="A313" s="2" t="s">
        <v>628</v>
      </c>
      <c r="B313" s="5">
        <f t="shared" si="1"/>
        <v>310</v>
      </c>
      <c r="C313" s="5">
        <v>2.0</v>
      </c>
      <c r="E313" s="6">
        <f t="shared" si="2"/>
        <v>0.3010299957</v>
      </c>
      <c r="I313" s="6">
        <f t="shared" si="3"/>
        <v>0</v>
      </c>
      <c r="J313" s="6">
        <f t="shared" si="4"/>
        <v>0.00000003168291496</v>
      </c>
    </row>
    <row r="314">
      <c r="A314" s="2" t="s">
        <v>629</v>
      </c>
      <c r="B314" s="5">
        <f t="shared" si="1"/>
        <v>311</v>
      </c>
      <c r="C314" s="5">
        <v>2.0</v>
      </c>
      <c r="E314" s="6">
        <f t="shared" si="2"/>
        <v>0.3010299957</v>
      </c>
      <c r="I314" s="6">
        <f t="shared" si="3"/>
        <v>0</v>
      </c>
      <c r="J314" s="6">
        <f t="shared" si="4"/>
        <v>0.00000003123273063</v>
      </c>
    </row>
    <row r="315">
      <c r="A315" s="2" t="s">
        <v>630</v>
      </c>
      <c r="B315" s="5">
        <f t="shared" si="1"/>
        <v>312</v>
      </c>
      <c r="C315" s="5">
        <v>2.0</v>
      </c>
      <c r="E315" s="6">
        <f t="shared" si="2"/>
        <v>0.3010299957</v>
      </c>
      <c r="I315" s="6">
        <f t="shared" si="3"/>
        <v>0</v>
      </c>
      <c r="J315" s="6">
        <f t="shared" si="4"/>
        <v>0.00000003079035753</v>
      </c>
    </row>
    <row r="316">
      <c r="A316" s="2" t="s">
        <v>249</v>
      </c>
      <c r="B316" s="5">
        <f t="shared" si="1"/>
        <v>313</v>
      </c>
      <c r="C316" s="5">
        <v>2.0</v>
      </c>
      <c r="E316" s="6">
        <f t="shared" si="2"/>
        <v>0.3010299957</v>
      </c>
      <c r="I316" s="6">
        <f t="shared" si="3"/>
        <v>0</v>
      </c>
      <c r="J316" s="6">
        <f t="shared" si="4"/>
        <v>0.00000003035563575</v>
      </c>
    </row>
    <row r="317">
      <c r="A317" s="2" t="s">
        <v>631</v>
      </c>
      <c r="B317" s="5">
        <f t="shared" si="1"/>
        <v>314</v>
      </c>
      <c r="C317" s="5">
        <v>2.0</v>
      </c>
      <c r="E317" s="6">
        <f t="shared" si="2"/>
        <v>0.3010299957</v>
      </c>
      <c r="I317" s="6">
        <f t="shared" si="3"/>
        <v>0</v>
      </c>
      <c r="J317" s="6">
        <f t="shared" si="4"/>
        <v>0.00000002992840914</v>
      </c>
    </row>
    <row r="318">
      <c r="A318" s="2" t="s">
        <v>632</v>
      </c>
      <c r="B318" s="5">
        <f t="shared" si="1"/>
        <v>315</v>
      </c>
      <c r="C318" s="5">
        <v>2.0</v>
      </c>
      <c r="E318" s="6">
        <f t="shared" si="2"/>
        <v>0.3010299957</v>
      </c>
      <c r="I318" s="6">
        <f t="shared" si="3"/>
        <v>0</v>
      </c>
      <c r="J318" s="6">
        <f t="shared" si="4"/>
        <v>0.0000000295085252</v>
      </c>
    </row>
    <row r="319">
      <c r="A319" s="2" t="s">
        <v>633</v>
      </c>
      <c r="B319" s="5">
        <f t="shared" si="1"/>
        <v>316</v>
      </c>
      <c r="C319" s="5">
        <v>2.0</v>
      </c>
      <c r="E319" s="6">
        <f t="shared" si="2"/>
        <v>0.3010299957</v>
      </c>
      <c r="I319" s="6">
        <f t="shared" si="3"/>
        <v>0</v>
      </c>
      <c r="J319" s="6">
        <f t="shared" si="4"/>
        <v>0.00000002909583504</v>
      </c>
    </row>
    <row r="320">
      <c r="A320" s="2" t="s">
        <v>634</v>
      </c>
      <c r="B320" s="5">
        <f t="shared" si="1"/>
        <v>317</v>
      </c>
      <c r="C320" s="5">
        <v>2.0</v>
      </c>
      <c r="E320" s="6">
        <f t="shared" si="2"/>
        <v>0.3010299957</v>
      </c>
      <c r="I320" s="6">
        <f t="shared" si="3"/>
        <v>0</v>
      </c>
      <c r="J320" s="6">
        <f t="shared" si="4"/>
        <v>0.00000002869019322</v>
      </c>
    </row>
    <row r="321">
      <c r="A321" s="2" t="s">
        <v>154</v>
      </c>
      <c r="B321" s="5">
        <f t="shared" si="1"/>
        <v>318</v>
      </c>
      <c r="C321" s="5">
        <v>2.0</v>
      </c>
      <c r="E321" s="6">
        <f t="shared" si="2"/>
        <v>0.3010299957</v>
      </c>
      <c r="I321" s="6">
        <f t="shared" si="3"/>
        <v>0</v>
      </c>
      <c r="J321" s="6">
        <f t="shared" si="4"/>
        <v>0.0000000282914577</v>
      </c>
    </row>
    <row r="322">
      <c r="A322" s="2" t="s">
        <v>175</v>
      </c>
      <c r="B322" s="5">
        <f t="shared" si="1"/>
        <v>319</v>
      </c>
      <c r="C322" s="5">
        <v>2.0</v>
      </c>
      <c r="E322" s="6">
        <f t="shared" si="2"/>
        <v>0.3010299957</v>
      </c>
      <c r="I322" s="6">
        <f t="shared" si="3"/>
        <v>0</v>
      </c>
      <c r="J322" s="6">
        <f t="shared" si="4"/>
        <v>0.00000002789948972</v>
      </c>
    </row>
    <row r="323">
      <c r="A323" s="2" t="s">
        <v>635</v>
      </c>
      <c r="B323" s="5">
        <f t="shared" si="1"/>
        <v>320</v>
      </c>
      <c r="C323" s="5">
        <v>2.0</v>
      </c>
      <c r="E323" s="6">
        <f t="shared" si="2"/>
        <v>0.3010299957</v>
      </c>
      <c r="I323" s="6">
        <f t="shared" si="3"/>
        <v>0</v>
      </c>
      <c r="J323" s="6">
        <f t="shared" si="4"/>
        <v>0.00000002751415374</v>
      </c>
    </row>
    <row r="324">
      <c r="A324" s="2" t="s">
        <v>636</v>
      </c>
      <c r="B324" s="5">
        <f t="shared" si="1"/>
        <v>321</v>
      </c>
      <c r="C324" s="5">
        <v>2.0</v>
      </c>
      <c r="E324" s="6">
        <f t="shared" si="2"/>
        <v>0.3010299957</v>
      </c>
      <c r="I324" s="6">
        <f t="shared" si="3"/>
        <v>0</v>
      </c>
      <c r="J324" s="6">
        <f t="shared" si="4"/>
        <v>0.00000002713531735</v>
      </c>
    </row>
    <row r="325">
      <c r="A325" s="2" t="s">
        <v>637</v>
      </c>
      <c r="B325" s="5">
        <f t="shared" si="1"/>
        <v>322</v>
      </c>
      <c r="C325" s="5">
        <v>2.0</v>
      </c>
      <c r="E325" s="6">
        <f t="shared" si="2"/>
        <v>0.3010299957</v>
      </c>
      <c r="I325" s="6">
        <f t="shared" si="3"/>
        <v>0</v>
      </c>
      <c r="J325" s="6">
        <f t="shared" si="4"/>
        <v>0.00000002676285118</v>
      </c>
    </row>
    <row r="326">
      <c r="A326" s="2" t="s">
        <v>638</v>
      </c>
      <c r="B326" s="5">
        <f t="shared" si="1"/>
        <v>323</v>
      </c>
      <c r="C326" s="5">
        <v>2.0</v>
      </c>
      <c r="E326" s="6">
        <f t="shared" si="2"/>
        <v>0.3010299957</v>
      </c>
      <c r="I326" s="6">
        <f t="shared" si="3"/>
        <v>0</v>
      </c>
      <c r="J326" s="6">
        <f t="shared" si="4"/>
        <v>0.00000002639662883</v>
      </c>
    </row>
    <row r="327">
      <c r="A327" s="2" t="s">
        <v>639</v>
      </c>
      <c r="B327" s="5">
        <f t="shared" si="1"/>
        <v>324</v>
      </c>
      <c r="C327" s="5">
        <v>2.0</v>
      </c>
      <c r="E327" s="6">
        <f t="shared" si="2"/>
        <v>0.3010299957</v>
      </c>
      <c r="I327" s="6">
        <f t="shared" si="3"/>
        <v>0</v>
      </c>
      <c r="J327" s="6">
        <f t="shared" si="4"/>
        <v>0.00000002603652678</v>
      </c>
    </row>
    <row r="328">
      <c r="A328" s="2" t="s">
        <v>640</v>
      </c>
      <c r="B328" s="5">
        <f t="shared" si="1"/>
        <v>325</v>
      </c>
      <c r="C328" s="5">
        <v>2.0</v>
      </c>
      <c r="E328" s="6">
        <f t="shared" si="2"/>
        <v>0.3010299957</v>
      </c>
      <c r="I328" s="6">
        <f t="shared" si="3"/>
        <v>0</v>
      </c>
      <c r="J328" s="6">
        <f t="shared" si="4"/>
        <v>0.00000002568242433</v>
      </c>
    </row>
    <row r="329">
      <c r="A329" s="2" t="s">
        <v>420</v>
      </c>
      <c r="B329" s="5">
        <f t="shared" si="1"/>
        <v>326</v>
      </c>
      <c r="C329" s="5">
        <v>2.0</v>
      </c>
      <c r="E329" s="6">
        <f t="shared" si="2"/>
        <v>0.3010299957</v>
      </c>
      <c r="I329" s="6">
        <f t="shared" si="3"/>
        <v>0</v>
      </c>
      <c r="J329" s="6">
        <f t="shared" si="4"/>
        <v>0.00000002533420353</v>
      </c>
    </row>
    <row r="330">
      <c r="A330" s="2" t="s">
        <v>641</v>
      </c>
      <c r="B330" s="5">
        <f t="shared" si="1"/>
        <v>327</v>
      </c>
      <c r="C330" s="5">
        <v>1.0</v>
      </c>
      <c r="E330" s="6">
        <f t="shared" si="2"/>
        <v>0</v>
      </c>
      <c r="I330" s="6">
        <f t="shared" si="3"/>
        <v>0</v>
      </c>
      <c r="J330" s="6">
        <f t="shared" si="4"/>
        <v>0.00000002499174908</v>
      </c>
    </row>
    <row r="331">
      <c r="A331" s="2" t="s">
        <v>642</v>
      </c>
      <c r="B331" s="5">
        <f t="shared" si="1"/>
        <v>328</v>
      </c>
      <c r="C331" s="5">
        <v>1.0</v>
      </c>
      <c r="E331" s="6">
        <f t="shared" si="2"/>
        <v>0</v>
      </c>
      <c r="I331" s="6">
        <f t="shared" si="3"/>
        <v>0</v>
      </c>
      <c r="J331" s="6">
        <f t="shared" si="4"/>
        <v>0.00000002465494829</v>
      </c>
    </row>
    <row r="332">
      <c r="A332" s="2" t="s">
        <v>643</v>
      </c>
      <c r="B332" s="5">
        <f t="shared" si="1"/>
        <v>329</v>
      </c>
      <c r="C332" s="5">
        <v>1.0</v>
      </c>
      <c r="E332" s="6">
        <f t="shared" si="2"/>
        <v>0</v>
      </c>
      <c r="I332" s="6">
        <f t="shared" si="3"/>
        <v>0</v>
      </c>
      <c r="J332" s="6">
        <f t="shared" si="4"/>
        <v>0.00000002432369102</v>
      </c>
    </row>
    <row r="333">
      <c r="A333" s="2" t="s">
        <v>644</v>
      </c>
      <c r="B333" s="5">
        <f t="shared" si="1"/>
        <v>330</v>
      </c>
      <c r="C333" s="5">
        <v>1.0</v>
      </c>
      <c r="E333" s="6">
        <f t="shared" si="2"/>
        <v>0</v>
      </c>
      <c r="I333" s="6">
        <f t="shared" si="3"/>
        <v>0</v>
      </c>
      <c r="J333" s="6">
        <f t="shared" si="4"/>
        <v>0.00000002399786959</v>
      </c>
    </row>
    <row r="334">
      <c r="A334" s="2" t="s">
        <v>645</v>
      </c>
      <c r="B334" s="5">
        <f t="shared" si="1"/>
        <v>331</v>
      </c>
      <c r="C334" s="5">
        <v>1.0</v>
      </c>
      <c r="E334" s="6">
        <f t="shared" si="2"/>
        <v>0</v>
      </c>
      <c r="I334" s="6">
        <f t="shared" si="3"/>
        <v>0</v>
      </c>
      <c r="J334" s="6">
        <f t="shared" si="4"/>
        <v>0.00000002367737872</v>
      </c>
    </row>
    <row r="335">
      <c r="A335" s="2" t="s">
        <v>646</v>
      </c>
      <c r="B335" s="5">
        <f t="shared" si="1"/>
        <v>332</v>
      </c>
      <c r="C335" s="5">
        <v>1.0</v>
      </c>
      <c r="E335" s="6">
        <f t="shared" si="2"/>
        <v>0</v>
      </c>
      <c r="I335" s="6">
        <f t="shared" si="3"/>
        <v>0</v>
      </c>
      <c r="J335" s="6">
        <f t="shared" si="4"/>
        <v>0.00000002336211551</v>
      </c>
    </row>
    <row r="336">
      <c r="A336" s="2" t="s">
        <v>647</v>
      </c>
      <c r="B336" s="5">
        <f t="shared" si="1"/>
        <v>333</v>
      </c>
      <c r="C336" s="5">
        <v>1.0</v>
      </c>
      <c r="E336" s="6">
        <f t="shared" si="2"/>
        <v>0</v>
      </c>
      <c r="I336" s="6">
        <f t="shared" si="3"/>
        <v>0</v>
      </c>
      <c r="J336" s="6">
        <f t="shared" si="4"/>
        <v>0.00000002305197931</v>
      </c>
    </row>
    <row r="337">
      <c r="A337" s="2" t="s">
        <v>648</v>
      </c>
      <c r="B337" s="5">
        <f t="shared" si="1"/>
        <v>334</v>
      </c>
      <c r="C337" s="5">
        <v>1.0</v>
      </c>
      <c r="E337" s="6">
        <f t="shared" si="2"/>
        <v>0</v>
      </c>
      <c r="I337" s="6">
        <f t="shared" si="3"/>
        <v>0</v>
      </c>
      <c r="J337" s="6">
        <f t="shared" si="4"/>
        <v>0.00000002274687172</v>
      </c>
    </row>
    <row r="338">
      <c r="A338" s="2" t="s">
        <v>649</v>
      </c>
      <c r="B338" s="5">
        <f t="shared" si="1"/>
        <v>335</v>
      </c>
      <c r="C338" s="5">
        <v>1.0</v>
      </c>
      <c r="E338" s="6">
        <f t="shared" si="2"/>
        <v>0</v>
      </c>
      <c r="I338" s="6">
        <f t="shared" si="3"/>
        <v>0</v>
      </c>
      <c r="J338" s="6">
        <f t="shared" si="4"/>
        <v>0.00000002244669652</v>
      </c>
    </row>
    <row r="339">
      <c r="A339" s="2" t="s">
        <v>650</v>
      </c>
      <c r="B339" s="5">
        <f t="shared" si="1"/>
        <v>336</v>
      </c>
      <c r="C339" s="5">
        <v>1.0</v>
      </c>
      <c r="E339" s="6">
        <f t="shared" si="2"/>
        <v>0</v>
      </c>
      <c r="I339" s="6">
        <f t="shared" si="3"/>
        <v>0</v>
      </c>
      <c r="J339" s="6">
        <f t="shared" si="4"/>
        <v>0.0000000221513596</v>
      </c>
    </row>
    <row r="340">
      <c r="A340" s="2" t="s">
        <v>651</v>
      </c>
      <c r="B340" s="5">
        <f t="shared" si="1"/>
        <v>337</v>
      </c>
      <c r="C340" s="5">
        <v>1.0</v>
      </c>
      <c r="E340" s="6">
        <f t="shared" si="2"/>
        <v>0</v>
      </c>
      <c r="I340" s="6">
        <f t="shared" si="3"/>
        <v>0</v>
      </c>
      <c r="J340" s="6">
        <f t="shared" si="4"/>
        <v>0.00000002186076892</v>
      </c>
    </row>
    <row r="341">
      <c r="A341" s="2" t="s">
        <v>652</v>
      </c>
      <c r="B341" s="5">
        <f t="shared" si="1"/>
        <v>338</v>
      </c>
      <c r="C341" s="5">
        <v>1.0</v>
      </c>
      <c r="E341" s="6">
        <f t="shared" si="2"/>
        <v>0</v>
      </c>
      <c r="I341" s="6">
        <f t="shared" si="3"/>
        <v>0</v>
      </c>
      <c r="J341" s="6">
        <f t="shared" si="4"/>
        <v>0.00000002157483447</v>
      </c>
    </row>
    <row r="342">
      <c r="A342" s="2" t="s">
        <v>653</v>
      </c>
      <c r="B342" s="5">
        <f t="shared" si="1"/>
        <v>339</v>
      </c>
      <c r="C342" s="5">
        <v>1.0</v>
      </c>
      <c r="E342" s="6">
        <f t="shared" si="2"/>
        <v>0</v>
      </c>
      <c r="I342" s="6">
        <f t="shared" si="3"/>
        <v>0</v>
      </c>
      <c r="J342" s="6">
        <f t="shared" si="4"/>
        <v>0.00000002129346818</v>
      </c>
    </row>
    <row r="343">
      <c r="A343" s="2" t="s">
        <v>654</v>
      </c>
      <c r="B343" s="5">
        <f t="shared" si="1"/>
        <v>340</v>
      </c>
      <c r="C343" s="5">
        <v>1.0</v>
      </c>
      <c r="E343" s="6">
        <f t="shared" si="2"/>
        <v>0</v>
      </c>
      <c r="I343" s="6">
        <f t="shared" si="3"/>
        <v>0</v>
      </c>
      <c r="J343" s="6">
        <f t="shared" si="4"/>
        <v>0.00000002101658393</v>
      </c>
    </row>
    <row r="344">
      <c r="A344" s="2" t="s">
        <v>655</v>
      </c>
      <c r="B344" s="5">
        <f t="shared" si="1"/>
        <v>341</v>
      </c>
      <c r="C344" s="5">
        <v>1.0</v>
      </c>
      <c r="E344" s="6">
        <f t="shared" si="2"/>
        <v>0</v>
      </c>
      <c r="I344" s="6">
        <f t="shared" si="3"/>
        <v>0</v>
      </c>
      <c r="J344" s="6">
        <f t="shared" si="4"/>
        <v>0.00000002074409744</v>
      </c>
    </row>
    <row r="345">
      <c r="A345" s="2" t="s">
        <v>656</v>
      </c>
      <c r="B345" s="5">
        <f t="shared" si="1"/>
        <v>342</v>
      </c>
      <c r="C345" s="5">
        <v>1.0</v>
      </c>
      <c r="E345" s="6">
        <f t="shared" si="2"/>
        <v>0</v>
      </c>
      <c r="I345" s="6">
        <f t="shared" si="3"/>
        <v>0</v>
      </c>
      <c r="J345" s="6">
        <f t="shared" si="4"/>
        <v>0.00000002047592628</v>
      </c>
    </row>
    <row r="346">
      <c r="A346" s="2" t="s">
        <v>310</v>
      </c>
      <c r="B346" s="5">
        <f t="shared" si="1"/>
        <v>343</v>
      </c>
      <c r="C346" s="5">
        <v>1.0</v>
      </c>
      <c r="E346" s="6">
        <f t="shared" si="2"/>
        <v>0</v>
      </c>
      <c r="I346" s="6">
        <f t="shared" si="3"/>
        <v>0</v>
      </c>
      <c r="J346" s="6">
        <f t="shared" si="4"/>
        <v>0.00000002021198978</v>
      </c>
    </row>
    <row r="347">
      <c r="A347" s="2" t="s">
        <v>657</v>
      </c>
      <c r="B347" s="5">
        <f t="shared" si="1"/>
        <v>344</v>
      </c>
      <c r="C347" s="5">
        <v>1.0</v>
      </c>
      <c r="E347" s="6">
        <f t="shared" si="2"/>
        <v>0</v>
      </c>
      <c r="I347" s="6">
        <f t="shared" si="3"/>
        <v>0</v>
      </c>
      <c r="J347" s="6">
        <f t="shared" si="4"/>
        <v>0.00000001995220902</v>
      </c>
    </row>
    <row r="348">
      <c r="A348" s="2" t="s">
        <v>425</v>
      </c>
      <c r="B348" s="5">
        <f t="shared" si="1"/>
        <v>345</v>
      </c>
      <c r="C348" s="5">
        <v>1.0</v>
      </c>
      <c r="E348" s="6">
        <f t="shared" si="2"/>
        <v>0</v>
      </c>
      <c r="I348" s="6">
        <f t="shared" si="3"/>
        <v>0</v>
      </c>
      <c r="J348" s="6">
        <f t="shared" si="4"/>
        <v>0.00000001969650677</v>
      </c>
    </row>
    <row r="349">
      <c r="A349" s="2" t="s">
        <v>658</v>
      </c>
      <c r="B349" s="5">
        <f t="shared" si="1"/>
        <v>346</v>
      </c>
      <c r="C349" s="5">
        <v>1.0</v>
      </c>
      <c r="E349" s="6">
        <f t="shared" si="2"/>
        <v>0</v>
      </c>
      <c r="I349" s="6">
        <f t="shared" si="3"/>
        <v>0</v>
      </c>
      <c r="J349" s="6">
        <f t="shared" si="4"/>
        <v>0.00000001944480746</v>
      </c>
    </row>
    <row r="350">
      <c r="A350" s="2" t="s">
        <v>659</v>
      </c>
      <c r="B350" s="5">
        <f t="shared" si="1"/>
        <v>347</v>
      </c>
      <c r="C350" s="5">
        <v>1.0</v>
      </c>
      <c r="E350" s="6">
        <f t="shared" si="2"/>
        <v>0</v>
      </c>
      <c r="I350" s="6">
        <f t="shared" si="3"/>
        <v>0</v>
      </c>
      <c r="J350" s="6">
        <f t="shared" si="4"/>
        <v>0.00000001919703711</v>
      </c>
    </row>
    <row r="351">
      <c r="A351" s="2" t="s">
        <v>334</v>
      </c>
      <c r="B351" s="5">
        <f t="shared" si="1"/>
        <v>348</v>
      </c>
      <c r="C351" s="5">
        <v>1.0</v>
      </c>
      <c r="E351" s="6">
        <f t="shared" si="2"/>
        <v>0</v>
      </c>
      <c r="I351" s="6">
        <f t="shared" si="3"/>
        <v>0</v>
      </c>
      <c r="J351" s="6">
        <f t="shared" si="4"/>
        <v>0.00000001895312335</v>
      </c>
    </row>
    <row r="352">
      <c r="A352" s="2" t="s">
        <v>660</v>
      </c>
      <c r="B352" s="5">
        <f t="shared" si="1"/>
        <v>349</v>
      </c>
      <c r="C352" s="5">
        <v>1.0</v>
      </c>
      <c r="E352" s="6">
        <f t="shared" si="2"/>
        <v>0</v>
      </c>
      <c r="I352" s="6">
        <f t="shared" si="3"/>
        <v>0</v>
      </c>
      <c r="J352" s="6">
        <f t="shared" si="4"/>
        <v>0.00000001871299532</v>
      </c>
    </row>
    <row r="353">
      <c r="A353" s="2" t="s">
        <v>661</v>
      </c>
      <c r="B353" s="5">
        <f t="shared" si="1"/>
        <v>350</v>
      </c>
      <c r="C353" s="5">
        <v>1.0</v>
      </c>
      <c r="E353" s="6">
        <f t="shared" si="2"/>
        <v>0</v>
      </c>
      <c r="I353" s="6">
        <f t="shared" si="3"/>
        <v>0</v>
      </c>
      <c r="J353" s="6">
        <f t="shared" si="4"/>
        <v>0.00000001847658366</v>
      </c>
    </row>
    <row r="354">
      <c r="A354" s="2" t="s">
        <v>163</v>
      </c>
      <c r="B354" s="5">
        <f t="shared" si="1"/>
        <v>351</v>
      </c>
      <c r="C354" s="5">
        <v>1.0</v>
      </c>
      <c r="E354" s="6">
        <f t="shared" si="2"/>
        <v>0</v>
      </c>
      <c r="I354" s="6">
        <f t="shared" si="3"/>
        <v>0</v>
      </c>
      <c r="J354" s="6">
        <f t="shared" si="4"/>
        <v>0.00000001824382048</v>
      </c>
    </row>
    <row r="355">
      <c r="A355" s="2" t="s">
        <v>193</v>
      </c>
      <c r="B355" s="5">
        <f t="shared" si="1"/>
        <v>352</v>
      </c>
      <c r="C355" s="5">
        <v>1.0</v>
      </c>
      <c r="E355" s="6">
        <f t="shared" si="2"/>
        <v>0</v>
      </c>
      <c r="I355" s="6">
        <f t="shared" si="3"/>
        <v>0</v>
      </c>
      <c r="J355" s="6">
        <f t="shared" si="4"/>
        <v>0.00000001801463933</v>
      </c>
    </row>
    <row r="356">
      <c r="A356" s="2" t="s">
        <v>662</v>
      </c>
      <c r="B356" s="5">
        <f t="shared" si="1"/>
        <v>353</v>
      </c>
      <c r="C356" s="5">
        <v>1.0</v>
      </c>
      <c r="E356" s="6">
        <f t="shared" si="2"/>
        <v>0</v>
      </c>
      <c r="I356" s="6">
        <f t="shared" si="3"/>
        <v>0</v>
      </c>
      <c r="J356" s="6">
        <f t="shared" si="4"/>
        <v>0.00000001778897514</v>
      </c>
    </row>
    <row r="357">
      <c r="A357" s="2" t="s">
        <v>663</v>
      </c>
      <c r="B357" s="5">
        <f t="shared" si="1"/>
        <v>354</v>
      </c>
      <c r="C357" s="5">
        <v>1.0</v>
      </c>
      <c r="E357" s="6">
        <f t="shared" si="2"/>
        <v>0</v>
      </c>
      <c r="I357" s="6">
        <f t="shared" si="3"/>
        <v>0</v>
      </c>
      <c r="J357" s="6">
        <f t="shared" si="4"/>
        <v>0.0000000175667642</v>
      </c>
    </row>
    <row r="358">
      <c r="A358" s="2" t="s">
        <v>664</v>
      </c>
      <c r="B358" s="5">
        <f t="shared" si="1"/>
        <v>355</v>
      </c>
      <c r="C358" s="5">
        <v>1.0</v>
      </c>
      <c r="E358" s="6">
        <f t="shared" si="2"/>
        <v>0</v>
      </c>
      <c r="I358" s="6">
        <f t="shared" si="3"/>
        <v>0</v>
      </c>
      <c r="J358" s="6">
        <f t="shared" si="4"/>
        <v>0.00000001734794413</v>
      </c>
    </row>
    <row r="359">
      <c r="A359" s="2" t="s">
        <v>665</v>
      </c>
      <c r="B359" s="5">
        <f t="shared" si="1"/>
        <v>356</v>
      </c>
      <c r="C359" s="5">
        <v>1.0</v>
      </c>
      <c r="E359" s="6">
        <f t="shared" si="2"/>
        <v>0</v>
      </c>
      <c r="I359" s="6">
        <f t="shared" si="3"/>
        <v>0</v>
      </c>
      <c r="J359" s="6">
        <f t="shared" si="4"/>
        <v>0.00000001713245386</v>
      </c>
    </row>
    <row r="360">
      <c r="A360" s="2" t="s">
        <v>666</v>
      </c>
      <c r="B360" s="5">
        <f t="shared" si="1"/>
        <v>357</v>
      </c>
      <c r="C360" s="5">
        <v>1.0</v>
      </c>
      <c r="E360" s="6">
        <f t="shared" si="2"/>
        <v>0</v>
      </c>
      <c r="I360" s="6">
        <f t="shared" si="3"/>
        <v>0</v>
      </c>
      <c r="J360" s="6">
        <f t="shared" si="4"/>
        <v>0.00000001692023358</v>
      </c>
    </row>
    <row r="361">
      <c r="A361" s="2" t="s">
        <v>667</v>
      </c>
      <c r="B361" s="5">
        <f t="shared" si="1"/>
        <v>358</v>
      </c>
      <c r="C361" s="5">
        <v>1.0</v>
      </c>
      <c r="E361" s="6">
        <f t="shared" si="2"/>
        <v>0</v>
      </c>
      <c r="I361" s="6">
        <f t="shared" si="3"/>
        <v>0</v>
      </c>
      <c r="J361" s="6">
        <f t="shared" si="4"/>
        <v>0.00000001671122472</v>
      </c>
    </row>
    <row r="362">
      <c r="A362" s="2" t="s">
        <v>668</v>
      </c>
      <c r="B362" s="5">
        <f t="shared" si="1"/>
        <v>359</v>
      </c>
      <c r="C362" s="5">
        <v>1.0</v>
      </c>
      <c r="E362" s="6">
        <f t="shared" si="2"/>
        <v>0</v>
      </c>
      <c r="I362" s="6">
        <f t="shared" si="3"/>
        <v>0</v>
      </c>
      <c r="J362" s="6">
        <f t="shared" si="4"/>
        <v>0.0000000165053699</v>
      </c>
    </row>
    <row r="363">
      <c r="A363" s="2" t="s">
        <v>669</v>
      </c>
      <c r="B363" s="5">
        <f t="shared" si="1"/>
        <v>360</v>
      </c>
      <c r="C363" s="5">
        <v>1.0</v>
      </c>
      <c r="E363" s="6">
        <f t="shared" si="2"/>
        <v>0</v>
      </c>
      <c r="I363" s="6">
        <f t="shared" si="3"/>
        <v>0</v>
      </c>
      <c r="J363" s="6">
        <f t="shared" si="4"/>
        <v>0.00000001630261295</v>
      </c>
    </row>
    <row r="364">
      <c r="A364" s="2" t="s">
        <v>373</v>
      </c>
      <c r="B364" s="5">
        <f t="shared" si="1"/>
        <v>361</v>
      </c>
      <c r="C364" s="5">
        <v>1.0</v>
      </c>
      <c r="E364" s="6">
        <f t="shared" si="2"/>
        <v>0</v>
      </c>
      <c r="I364" s="6">
        <f t="shared" si="3"/>
        <v>0</v>
      </c>
      <c r="J364" s="6">
        <f t="shared" si="4"/>
        <v>0.00000001610289884</v>
      </c>
    </row>
    <row r="365">
      <c r="A365" s="2" t="s">
        <v>427</v>
      </c>
      <c r="B365" s="5">
        <f t="shared" si="1"/>
        <v>362</v>
      </c>
      <c r="C365" s="5">
        <v>1.0</v>
      </c>
      <c r="E365" s="6">
        <f t="shared" si="2"/>
        <v>0</v>
      </c>
      <c r="I365" s="6">
        <f t="shared" si="3"/>
        <v>0</v>
      </c>
      <c r="J365" s="6">
        <f t="shared" si="4"/>
        <v>0.00000001590617365</v>
      </c>
    </row>
    <row r="366">
      <c r="A366" s="2" t="s">
        <v>335</v>
      </c>
      <c r="B366" s="5">
        <f t="shared" si="1"/>
        <v>363</v>
      </c>
      <c r="C366" s="5">
        <v>1.0</v>
      </c>
      <c r="E366" s="6">
        <f t="shared" si="2"/>
        <v>0</v>
      </c>
      <c r="I366" s="6">
        <f t="shared" si="3"/>
        <v>0</v>
      </c>
      <c r="J366" s="6">
        <f t="shared" si="4"/>
        <v>0.0000000157123846</v>
      </c>
    </row>
    <row r="367">
      <c r="A367" s="2" t="s">
        <v>670</v>
      </c>
      <c r="B367" s="5">
        <f t="shared" si="1"/>
        <v>364</v>
      </c>
      <c r="C367" s="5">
        <v>1.0</v>
      </c>
      <c r="E367" s="6">
        <f t="shared" si="2"/>
        <v>0</v>
      </c>
      <c r="I367" s="6">
        <f t="shared" si="3"/>
        <v>0</v>
      </c>
      <c r="J367" s="6">
        <f t="shared" si="4"/>
        <v>0.00000001552147993</v>
      </c>
    </row>
    <row r="368">
      <c r="A368" s="2" t="s">
        <v>671</v>
      </c>
      <c r="B368" s="5">
        <f t="shared" si="1"/>
        <v>365</v>
      </c>
      <c r="C368" s="5">
        <v>1.0</v>
      </c>
      <c r="E368" s="6">
        <f t="shared" si="2"/>
        <v>0</v>
      </c>
      <c r="I368" s="6">
        <f t="shared" si="3"/>
        <v>0</v>
      </c>
      <c r="J368" s="6">
        <f t="shared" si="4"/>
        <v>0.00000001533340899</v>
      </c>
    </row>
    <row r="369">
      <c r="A369" s="2" t="s">
        <v>672</v>
      </c>
      <c r="B369" s="5">
        <f t="shared" si="1"/>
        <v>366</v>
      </c>
      <c r="C369" s="5">
        <v>1.0</v>
      </c>
      <c r="E369" s="6">
        <f t="shared" si="2"/>
        <v>0</v>
      </c>
      <c r="I369" s="6">
        <f t="shared" si="3"/>
        <v>0</v>
      </c>
      <c r="J369" s="6">
        <f t="shared" si="4"/>
        <v>0.0000000151481221</v>
      </c>
    </row>
    <row r="370">
      <c r="A370" s="2" t="s">
        <v>673</v>
      </c>
      <c r="B370" s="5">
        <f t="shared" si="1"/>
        <v>367</v>
      </c>
      <c r="C370" s="5">
        <v>1.0</v>
      </c>
      <c r="E370" s="6">
        <f t="shared" si="2"/>
        <v>0</v>
      </c>
      <c r="I370" s="6">
        <f t="shared" si="3"/>
        <v>0</v>
      </c>
      <c r="J370" s="6">
        <f t="shared" si="4"/>
        <v>0.00000001496557062</v>
      </c>
    </row>
    <row r="371">
      <c r="A371" s="2" t="s">
        <v>674</v>
      </c>
      <c r="B371" s="5">
        <f t="shared" si="1"/>
        <v>368</v>
      </c>
      <c r="C371" s="5">
        <v>1.0</v>
      </c>
      <c r="E371" s="6">
        <f t="shared" si="2"/>
        <v>0</v>
      </c>
      <c r="I371" s="6">
        <f t="shared" si="3"/>
        <v>0</v>
      </c>
      <c r="J371" s="6">
        <f t="shared" si="4"/>
        <v>0.00000001478570689</v>
      </c>
    </row>
    <row r="372">
      <c r="A372" s="2" t="s">
        <v>675</v>
      </c>
      <c r="B372" s="5">
        <f t="shared" si="1"/>
        <v>369</v>
      </c>
      <c r="C372" s="5">
        <v>1.0</v>
      </c>
      <c r="E372" s="6">
        <f t="shared" si="2"/>
        <v>0</v>
      </c>
      <c r="I372" s="6">
        <f t="shared" si="3"/>
        <v>0</v>
      </c>
      <c r="J372" s="6">
        <f t="shared" si="4"/>
        <v>0.00000001460848417</v>
      </c>
    </row>
    <row r="373">
      <c r="A373" s="2" t="s">
        <v>676</v>
      </c>
      <c r="B373" s="5">
        <f t="shared" si="1"/>
        <v>370</v>
      </c>
      <c r="C373" s="5">
        <v>1.0</v>
      </c>
      <c r="E373" s="6">
        <f t="shared" si="2"/>
        <v>0</v>
      </c>
      <c r="I373" s="6">
        <f t="shared" si="3"/>
        <v>0</v>
      </c>
      <c r="J373" s="6">
        <f t="shared" si="4"/>
        <v>0.0000000144338567</v>
      </c>
    </row>
    <row r="374">
      <c r="A374" s="2" t="s">
        <v>174</v>
      </c>
      <c r="B374" s="5">
        <f t="shared" si="1"/>
        <v>371</v>
      </c>
      <c r="C374" s="5">
        <v>1.0</v>
      </c>
      <c r="E374" s="6">
        <f t="shared" si="2"/>
        <v>0</v>
      </c>
      <c r="I374" s="6">
        <f t="shared" si="3"/>
        <v>0</v>
      </c>
      <c r="J374" s="6">
        <f t="shared" si="4"/>
        <v>0.0000000142617796</v>
      </c>
    </row>
    <row r="375">
      <c r="A375" s="2" t="s">
        <v>677</v>
      </c>
      <c r="B375" s="5">
        <f t="shared" si="1"/>
        <v>372</v>
      </c>
      <c r="C375" s="5">
        <v>1.0</v>
      </c>
      <c r="E375" s="6">
        <f t="shared" si="2"/>
        <v>0</v>
      </c>
      <c r="I375" s="6">
        <f t="shared" si="3"/>
        <v>0</v>
      </c>
      <c r="J375" s="6">
        <f t="shared" si="4"/>
        <v>0.00000001409220891</v>
      </c>
    </row>
    <row r="376">
      <c r="A376" s="2" t="s">
        <v>84</v>
      </c>
      <c r="B376" s="5">
        <f t="shared" si="1"/>
        <v>373</v>
      </c>
      <c r="C376" s="5">
        <v>1.0</v>
      </c>
      <c r="E376" s="6">
        <f t="shared" si="2"/>
        <v>0</v>
      </c>
      <c r="I376" s="6">
        <f t="shared" si="3"/>
        <v>0</v>
      </c>
      <c r="J376" s="6">
        <f t="shared" si="4"/>
        <v>0.00000001392510153</v>
      </c>
    </row>
    <row r="377">
      <c r="A377" s="2" t="s">
        <v>678</v>
      </c>
      <c r="B377" s="5">
        <f t="shared" si="1"/>
        <v>374</v>
      </c>
      <c r="C377" s="5">
        <v>1.0</v>
      </c>
      <c r="E377" s="6">
        <f t="shared" si="2"/>
        <v>0</v>
      </c>
      <c r="I377" s="6">
        <f t="shared" si="3"/>
        <v>0</v>
      </c>
      <c r="J377" s="6">
        <f t="shared" si="4"/>
        <v>0.00000001376041521</v>
      </c>
    </row>
    <row r="378">
      <c r="A378" s="2" t="s">
        <v>679</v>
      </c>
      <c r="B378" s="5">
        <f t="shared" si="1"/>
        <v>375</v>
      </c>
      <c r="C378" s="5">
        <v>1.0</v>
      </c>
      <c r="E378" s="6">
        <f t="shared" si="2"/>
        <v>0</v>
      </c>
      <c r="I378" s="6">
        <f t="shared" si="3"/>
        <v>0</v>
      </c>
      <c r="J378" s="6">
        <f t="shared" si="4"/>
        <v>0.00000001359810854</v>
      </c>
    </row>
    <row r="379">
      <c r="A379" s="2" t="s">
        <v>680</v>
      </c>
      <c r="B379" s="5">
        <f t="shared" si="1"/>
        <v>376</v>
      </c>
      <c r="C379" s="5">
        <v>1.0</v>
      </c>
      <c r="E379" s="6">
        <f t="shared" si="2"/>
        <v>0</v>
      </c>
      <c r="I379" s="6">
        <f t="shared" si="3"/>
        <v>0</v>
      </c>
      <c r="J379" s="6">
        <f t="shared" si="4"/>
        <v>0.00000001343814093</v>
      </c>
    </row>
    <row r="380">
      <c r="A380" s="2" t="s">
        <v>681</v>
      </c>
      <c r="B380" s="5">
        <f t="shared" si="1"/>
        <v>377</v>
      </c>
      <c r="C380" s="5">
        <v>1.0</v>
      </c>
      <c r="E380" s="6">
        <f t="shared" si="2"/>
        <v>0</v>
      </c>
      <c r="I380" s="6">
        <f t="shared" si="3"/>
        <v>0</v>
      </c>
      <c r="J380" s="6">
        <f t="shared" si="4"/>
        <v>0.00000001328047258</v>
      </c>
    </row>
    <row r="381">
      <c r="A381" s="2" t="s">
        <v>682</v>
      </c>
      <c r="B381" s="5">
        <f t="shared" si="1"/>
        <v>378</v>
      </c>
      <c r="C381" s="5">
        <v>1.0</v>
      </c>
      <c r="E381" s="6">
        <f t="shared" si="2"/>
        <v>0</v>
      </c>
      <c r="I381" s="6">
        <f t="shared" si="3"/>
        <v>0</v>
      </c>
      <c r="J381" s="6">
        <f t="shared" si="4"/>
        <v>0.00000001312506448</v>
      </c>
    </row>
    <row r="382">
      <c r="A382" s="2" t="s">
        <v>683</v>
      </c>
      <c r="B382" s="5">
        <f t="shared" si="1"/>
        <v>379</v>
      </c>
      <c r="C382" s="5">
        <v>1.0</v>
      </c>
      <c r="E382" s="6">
        <f t="shared" si="2"/>
        <v>0</v>
      </c>
      <c r="I382" s="6">
        <f t="shared" si="3"/>
        <v>0</v>
      </c>
      <c r="J382" s="6">
        <f t="shared" si="4"/>
        <v>0.00000001297187837</v>
      </c>
    </row>
    <row r="383">
      <c r="A383" s="2" t="s">
        <v>684</v>
      </c>
      <c r="B383" s="5">
        <f t="shared" si="1"/>
        <v>380</v>
      </c>
      <c r="C383" s="5">
        <v>1.0</v>
      </c>
      <c r="E383" s="6">
        <f t="shared" si="2"/>
        <v>0</v>
      </c>
      <c r="I383" s="6">
        <f t="shared" si="3"/>
        <v>0</v>
      </c>
      <c r="J383" s="6">
        <f t="shared" si="4"/>
        <v>0.00000001282087675</v>
      </c>
    </row>
    <row r="384">
      <c r="A384" s="2" t="s">
        <v>685</v>
      </c>
      <c r="B384" s="5">
        <f t="shared" si="1"/>
        <v>381</v>
      </c>
      <c r="C384" s="5">
        <v>1.0</v>
      </c>
      <c r="E384" s="6">
        <f t="shared" si="2"/>
        <v>0</v>
      </c>
      <c r="I384" s="6">
        <f t="shared" si="3"/>
        <v>0</v>
      </c>
      <c r="J384" s="6">
        <f t="shared" si="4"/>
        <v>0.00000001267202284</v>
      </c>
    </row>
    <row r="385">
      <c r="A385" s="2" t="s">
        <v>512</v>
      </c>
      <c r="B385" s="5">
        <f t="shared" si="1"/>
        <v>382</v>
      </c>
      <c r="C385" s="5">
        <v>1.0</v>
      </c>
      <c r="E385" s="6">
        <f t="shared" si="2"/>
        <v>0</v>
      </c>
      <c r="I385" s="6">
        <f t="shared" si="3"/>
        <v>0</v>
      </c>
      <c r="J385" s="6">
        <f t="shared" si="4"/>
        <v>0.00000001252528057</v>
      </c>
    </row>
    <row r="386">
      <c r="A386" s="2" t="s">
        <v>686</v>
      </c>
      <c r="B386" s="5">
        <f t="shared" si="1"/>
        <v>383</v>
      </c>
      <c r="C386" s="5">
        <v>1.0</v>
      </c>
      <c r="E386" s="6">
        <f t="shared" si="2"/>
        <v>0</v>
      </c>
      <c r="I386" s="6">
        <f t="shared" si="3"/>
        <v>0</v>
      </c>
      <c r="J386" s="6">
        <f t="shared" si="4"/>
        <v>0.00000001238061458</v>
      </c>
    </row>
    <row r="387">
      <c r="A387" s="2" t="s">
        <v>687</v>
      </c>
      <c r="B387" s="5">
        <f t="shared" si="1"/>
        <v>384</v>
      </c>
      <c r="C387" s="5">
        <v>1.0</v>
      </c>
      <c r="E387" s="6">
        <f t="shared" si="2"/>
        <v>0</v>
      </c>
      <c r="I387" s="6">
        <f t="shared" si="3"/>
        <v>0</v>
      </c>
      <c r="J387" s="6">
        <f t="shared" si="4"/>
        <v>0.00000001223799019</v>
      </c>
    </row>
    <row r="388">
      <c r="A388" s="2" t="s">
        <v>688</v>
      </c>
      <c r="B388" s="5">
        <f t="shared" si="1"/>
        <v>385</v>
      </c>
      <c r="C388" s="5">
        <v>1.0</v>
      </c>
      <c r="E388" s="6">
        <f t="shared" si="2"/>
        <v>0</v>
      </c>
      <c r="I388" s="6">
        <f t="shared" si="3"/>
        <v>0</v>
      </c>
      <c r="J388" s="6">
        <f t="shared" si="4"/>
        <v>0.00000001209737337</v>
      </c>
    </row>
    <row r="389">
      <c r="A389" s="2" t="s">
        <v>689</v>
      </c>
      <c r="B389" s="5">
        <f t="shared" si="1"/>
        <v>386</v>
      </c>
      <c r="C389" s="5">
        <v>1.0</v>
      </c>
      <c r="E389" s="6">
        <f t="shared" si="2"/>
        <v>0</v>
      </c>
      <c r="I389" s="6">
        <f t="shared" si="3"/>
        <v>0</v>
      </c>
      <c r="J389" s="6">
        <f t="shared" si="4"/>
        <v>0.00000001195873076</v>
      </c>
    </row>
    <row r="390">
      <c r="A390" s="2" t="s">
        <v>690</v>
      </c>
      <c r="B390" s="5">
        <f t="shared" si="1"/>
        <v>387</v>
      </c>
      <c r="C390" s="5">
        <v>1.0</v>
      </c>
      <c r="E390" s="6">
        <f t="shared" si="2"/>
        <v>0</v>
      </c>
      <c r="I390" s="6">
        <f t="shared" si="3"/>
        <v>0</v>
      </c>
      <c r="J390" s="6">
        <f t="shared" si="4"/>
        <v>0.00000001182202965</v>
      </c>
    </row>
    <row r="391">
      <c r="A391" s="2" t="s">
        <v>691</v>
      </c>
      <c r="B391" s="5">
        <f t="shared" si="1"/>
        <v>388</v>
      </c>
      <c r="C391" s="5">
        <v>1.0</v>
      </c>
      <c r="E391" s="6">
        <f t="shared" si="2"/>
        <v>0</v>
      </c>
      <c r="I391" s="6">
        <f t="shared" si="3"/>
        <v>0</v>
      </c>
      <c r="J391" s="6">
        <f t="shared" si="4"/>
        <v>0.00000001168723792</v>
      </c>
    </row>
    <row r="392">
      <c r="A392" s="2" t="s">
        <v>692</v>
      </c>
      <c r="B392" s="5">
        <f t="shared" si="1"/>
        <v>389</v>
      </c>
      <c r="C392" s="5">
        <v>1.0</v>
      </c>
      <c r="E392" s="6">
        <f t="shared" si="2"/>
        <v>0</v>
      </c>
      <c r="I392" s="6">
        <f t="shared" si="3"/>
        <v>0</v>
      </c>
      <c r="J392" s="6">
        <f t="shared" si="4"/>
        <v>0.0000000115543241</v>
      </c>
    </row>
    <row r="393">
      <c r="A393" s="2" t="s">
        <v>147</v>
      </c>
      <c r="B393" s="5">
        <f t="shared" si="1"/>
        <v>390</v>
      </c>
      <c r="C393" s="5">
        <v>1.0</v>
      </c>
      <c r="E393" s="6">
        <f t="shared" si="2"/>
        <v>0</v>
      </c>
      <c r="I393" s="6">
        <f t="shared" si="3"/>
        <v>0</v>
      </c>
      <c r="J393" s="6">
        <f t="shared" si="4"/>
        <v>0.00000001142325728</v>
      </c>
    </row>
    <row r="394">
      <c r="A394" s="2" t="s">
        <v>313</v>
      </c>
      <c r="B394" s="5">
        <f t="shared" si="1"/>
        <v>391</v>
      </c>
      <c r="C394" s="5">
        <v>1.0</v>
      </c>
      <c r="E394" s="6">
        <f t="shared" si="2"/>
        <v>0</v>
      </c>
      <c r="I394" s="6">
        <f t="shared" si="3"/>
        <v>0</v>
      </c>
      <c r="J394" s="6">
        <f t="shared" si="4"/>
        <v>0.00000001129400717</v>
      </c>
    </row>
    <row r="395">
      <c r="A395" s="2" t="s">
        <v>693</v>
      </c>
      <c r="B395" s="5">
        <f t="shared" si="1"/>
        <v>392</v>
      </c>
      <c r="C395" s="5">
        <v>1.0</v>
      </c>
      <c r="E395" s="6">
        <f t="shared" si="2"/>
        <v>0</v>
      </c>
      <c r="I395" s="6">
        <f t="shared" si="3"/>
        <v>0</v>
      </c>
      <c r="J395" s="6">
        <f t="shared" si="4"/>
        <v>0.00000001116654404</v>
      </c>
    </row>
    <row r="396">
      <c r="A396" s="2" t="s">
        <v>694</v>
      </c>
      <c r="B396" s="5">
        <f t="shared" si="1"/>
        <v>393</v>
      </c>
      <c r="C396" s="5">
        <v>1.0</v>
      </c>
      <c r="E396" s="6">
        <f t="shared" si="2"/>
        <v>0</v>
      </c>
      <c r="I396" s="6">
        <f t="shared" si="3"/>
        <v>0</v>
      </c>
      <c r="J396" s="6">
        <f t="shared" si="4"/>
        <v>0.00000001104083872</v>
      </c>
    </row>
    <row r="397">
      <c r="A397" s="2" t="s">
        <v>431</v>
      </c>
      <c r="B397" s="5">
        <f t="shared" si="1"/>
        <v>394</v>
      </c>
      <c r="C397" s="5">
        <v>1.0</v>
      </c>
      <c r="E397" s="6">
        <f t="shared" si="2"/>
        <v>0</v>
      </c>
      <c r="I397" s="6">
        <f t="shared" si="3"/>
        <v>0</v>
      </c>
      <c r="J397" s="6">
        <f t="shared" si="4"/>
        <v>0.00000001091686258</v>
      </c>
    </row>
    <row r="398">
      <c r="A398" s="2" t="s">
        <v>432</v>
      </c>
      <c r="B398" s="5">
        <f t="shared" si="1"/>
        <v>395</v>
      </c>
      <c r="C398" s="5">
        <v>1.0</v>
      </c>
      <c r="E398" s="6">
        <f t="shared" si="2"/>
        <v>0</v>
      </c>
      <c r="I398" s="6">
        <f t="shared" si="3"/>
        <v>0</v>
      </c>
      <c r="J398" s="6">
        <f t="shared" si="4"/>
        <v>0.00000001079458753</v>
      </c>
    </row>
    <row r="399">
      <c r="A399" s="2" t="s">
        <v>695</v>
      </c>
      <c r="B399" s="5">
        <f t="shared" si="1"/>
        <v>396</v>
      </c>
      <c r="C399" s="5">
        <v>1.0</v>
      </c>
      <c r="E399" s="6">
        <f t="shared" si="2"/>
        <v>0</v>
      </c>
      <c r="I399" s="6">
        <f t="shared" si="3"/>
        <v>0</v>
      </c>
      <c r="J399" s="6">
        <f t="shared" si="4"/>
        <v>0.00000001067398603</v>
      </c>
    </row>
    <row r="400">
      <c r="A400" s="2" t="s">
        <v>696</v>
      </c>
      <c r="B400" s="5">
        <f t="shared" si="1"/>
        <v>397</v>
      </c>
      <c r="C400" s="5">
        <v>1.0</v>
      </c>
      <c r="E400" s="6">
        <f t="shared" si="2"/>
        <v>0</v>
      </c>
      <c r="I400" s="6">
        <f t="shared" si="3"/>
        <v>0</v>
      </c>
      <c r="J400" s="6">
        <f t="shared" si="4"/>
        <v>0.00000001055503102</v>
      </c>
    </row>
    <row r="401">
      <c r="A401" s="2" t="s">
        <v>148</v>
      </c>
      <c r="B401" s="5">
        <f t="shared" si="1"/>
        <v>398</v>
      </c>
      <c r="C401" s="5">
        <v>1.0</v>
      </c>
      <c r="E401" s="6">
        <f t="shared" si="2"/>
        <v>0</v>
      </c>
      <c r="I401" s="6">
        <f t="shared" si="3"/>
        <v>0</v>
      </c>
      <c r="J401" s="6">
        <f t="shared" si="4"/>
        <v>0.00000001043769596</v>
      </c>
    </row>
    <row r="402">
      <c r="A402" s="2" t="s">
        <v>697</v>
      </c>
      <c r="B402" s="5">
        <f t="shared" si="1"/>
        <v>399</v>
      </c>
      <c r="C402" s="5">
        <v>1.0</v>
      </c>
      <c r="E402" s="6">
        <f t="shared" si="2"/>
        <v>0</v>
      </c>
      <c r="I402" s="6">
        <f t="shared" si="3"/>
        <v>0</v>
      </c>
      <c r="J402" s="6">
        <f t="shared" si="4"/>
        <v>0.0000000103219548</v>
      </c>
    </row>
    <row r="403">
      <c r="A403" s="2" t="s">
        <v>164</v>
      </c>
      <c r="B403" s="5">
        <f t="shared" si="1"/>
        <v>400</v>
      </c>
      <c r="C403" s="5">
        <v>1.0</v>
      </c>
      <c r="E403" s="6">
        <f t="shared" si="2"/>
        <v>0</v>
      </c>
      <c r="I403" s="6">
        <f t="shared" si="3"/>
        <v>0</v>
      </c>
      <c r="J403" s="6">
        <f t="shared" si="4"/>
        <v>0.00000001020778199</v>
      </c>
    </row>
    <row r="404">
      <c r="A404" s="2" t="s">
        <v>698</v>
      </c>
      <c r="B404" s="5">
        <f t="shared" si="1"/>
        <v>401</v>
      </c>
      <c r="C404" s="5">
        <v>1.0</v>
      </c>
      <c r="E404" s="6">
        <f t="shared" si="2"/>
        <v>0</v>
      </c>
      <c r="I404" s="6">
        <f t="shared" si="3"/>
        <v>0</v>
      </c>
      <c r="J404" s="6">
        <f t="shared" si="4"/>
        <v>0.00000001009515242</v>
      </c>
    </row>
    <row r="405">
      <c r="A405" s="2" t="s">
        <v>699</v>
      </c>
      <c r="B405" s="5">
        <f t="shared" si="1"/>
        <v>402</v>
      </c>
      <c r="C405" s="5">
        <v>1.0</v>
      </c>
      <c r="E405" s="6">
        <f t="shared" si="2"/>
        <v>0</v>
      </c>
      <c r="I405" s="6">
        <f t="shared" si="3"/>
        <v>0</v>
      </c>
      <c r="J405" s="6">
        <f t="shared" si="4"/>
        <v>0.000000009984041464</v>
      </c>
    </row>
    <row r="406">
      <c r="A406" s="2" t="s">
        <v>108</v>
      </c>
      <c r="B406" s="5">
        <f t="shared" si="1"/>
        <v>403</v>
      </c>
      <c r="C406" s="5">
        <v>1.0</v>
      </c>
      <c r="E406" s="6">
        <f t="shared" si="2"/>
        <v>0</v>
      </c>
      <c r="I406" s="6">
        <f t="shared" si="3"/>
        <v>0</v>
      </c>
      <c r="J406" s="6">
        <f t="shared" si="4"/>
        <v>0.000000009874424947</v>
      </c>
    </row>
    <row r="407">
      <c r="A407" s="2" t="s">
        <v>185</v>
      </c>
      <c r="B407" s="5">
        <f t="shared" si="1"/>
        <v>404</v>
      </c>
      <c r="C407" s="5">
        <v>1.0</v>
      </c>
      <c r="E407" s="6">
        <f t="shared" si="2"/>
        <v>0</v>
      </c>
      <c r="I407" s="6">
        <f t="shared" si="3"/>
        <v>0</v>
      </c>
      <c r="J407" s="6">
        <f t="shared" si="4"/>
        <v>0.000000009766279134</v>
      </c>
    </row>
    <row r="408">
      <c r="A408" s="2" t="s">
        <v>700</v>
      </c>
      <c r="B408" s="5">
        <f t="shared" si="1"/>
        <v>405</v>
      </c>
      <c r="C408" s="5">
        <v>1.0</v>
      </c>
      <c r="E408" s="6">
        <f t="shared" si="2"/>
        <v>0</v>
      </c>
      <c r="I408" s="6">
        <f t="shared" si="3"/>
        <v>0</v>
      </c>
      <c r="J408" s="6">
        <f t="shared" si="4"/>
        <v>0.000000009659580725</v>
      </c>
    </row>
    <row r="409">
      <c r="A409" s="2" t="s">
        <v>701</v>
      </c>
      <c r="B409" s="5">
        <f t="shared" si="1"/>
        <v>406</v>
      </c>
      <c r="C409" s="5">
        <v>1.0</v>
      </c>
      <c r="E409" s="6">
        <f t="shared" si="2"/>
        <v>0</v>
      </c>
      <c r="I409" s="6">
        <f t="shared" si="3"/>
        <v>0</v>
      </c>
      <c r="J409" s="6">
        <f t="shared" si="4"/>
        <v>0.000000009554306847</v>
      </c>
    </row>
    <row r="410">
      <c r="A410" s="2" t="s">
        <v>702</v>
      </c>
      <c r="B410" s="5">
        <f t="shared" si="1"/>
        <v>407</v>
      </c>
      <c r="C410" s="5">
        <v>1.0</v>
      </c>
      <c r="E410" s="6">
        <f t="shared" si="2"/>
        <v>0</v>
      </c>
      <c r="I410" s="6">
        <f t="shared" si="3"/>
        <v>0</v>
      </c>
      <c r="J410" s="6">
        <f t="shared" si="4"/>
        <v>0.00000000945043504</v>
      </c>
    </row>
    <row r="411">
      <c r="A411" s="2" t="s">
        <v>703</v>
      </c>
      <c r="B411" s="5">
        <f t="shared" si="1"/>
        <v>408</v>
      </c>
      <c r="C411" s="5">
        <v>1.0</v>
      </c>
      <c r="E411" s="6">
        <f t="shared" si="2"/>
        <v>0</v>
      </c>
      <c r="I411" s="6">
        <f t="shared" si="3"/>
        <v>0</v>
      </c>
      <c r="J411" s="6">
        <f t="shared" si="4"/>
        <v>0.000000009347943257</v>
      </c>
    </row>
    <row r="412">
      <c r="A412" s="2" t="s">
        <v>704</v>
      </c>
      <c r="B412" s="5">
        <f t="shared" si="1"/>
        <v>409</v>
      </c>
      <c r="C412" s="5">
        <v>1.0</v>
      </c>
      <c r="E412" s="6">
        <f t="shared" si="2"/>
        <v>0</v>
      </c>
      <c r="I412" s="6">
        <f t="shared" si="3"/>
        <v>0</v>
      </c>
      <c r="J412" s="6">
        <f t="shared" si="4"/>
        <v>0.000000009246809847</v>
      </c>
    </row>
    <row r="413">
      <c r="A413" s="2" t="s">
        <v>705</v>
      </c>
      <c r="B413" s="5">
        <f t="shared" si="1"/>
        <v>410</v>
      </c>
      <c r="C413" s="5">
        <v>1.0</v>
      </c>
      <c r="E413" s="6">
        <f t="shared" si="2"/>
        <v>0</v>
      </c>
      <c r="I413" s="6">
        <f t="shared" si="3"/>
        <v>0</v>
      </c>
      <c r="J413" s="6">
        <f t="shared" si="4"/>
        <v>0.00000000914701355</v>
      </c>
    </row>
    <row r="414">
      <c r="A414" s="2" t="s">
        <v>99</v>
      </c>
      <c r="B414" s="5">
        <f t="shared" si="1"/>
        <v>411</v>
      </c>
      <c r="C414" s="5">
        <v>1.0</v>
      </c>
      <c r="E414" s="6">
        <f t="shared" si="2"/>
        <v>0</v>
      </c>
      <c r="I414" s="6">
        <f t="shared" si="3"/>
        <v>0</v>
      </c>
      <c r="J414" s="6">
        <f t="shared" si="4"/>
        <v>0.000000009048533493</v>
      </c>
    </row>
    <row r="415">
      <c r="A415" s="2" t="s">
        <v>706</v>
      </c>
      <c r="B415" s="5">
        <f t="shared" si="1"/>
        <v>412</v>
      </c>
      <c r="C415" s="5">
        <v>1.0</v>
      </c>
      <c r="E415" s="6">
        <f t="shared" si="2"/>
        <v>0</v>
      </c>
      <c r="I415" s="6">
        <f t="shared" si="3"/>
        <v>0</v>
      </c>
      <c r="J415" s="6">
        <f t="shared" si="4"/>
        <v>0.000000008951349175</v>
      </c>
    </row>
    <row r="416">
      <c r="A416" s="2" t="s">
        <v>707</v>
      </c>
      <c r="B416" s="5">
        <f t="shared" si="1"/>
        <v>413</v>
      </c>
      <c r="C416" s="5">
        <v>1.0</v>
      </c>
      <c r="E416" s="6">
        <f t="shared" si="2"/>
        <v>0</v>
      </c>
      <c r="I416" s="6">
        <f t="shared" si="3"/>
        <v>0</v>
      </c>
      <c r="J416" s="6">
        <f t="shared" si="4"/>
        <v>0.000000008855440464</v>
      </c>
    </row>
    <row r="417">
      <c r="A417" s="2" t="s">
        <v>708</v>
      </c>
      <c r="B417" s="5">
        <f t="shared" si="1"/>
        <v>414</v>
      </c>
      <c r="C417" s="5">
        <v>1.0</v>
      </c>
      <c r="E417" s="6">
        <f t="shared" si="2"/>
        <v>0</v>
      </c>
      <c r="I417" s="6">
        <f t="shared" si="3"/>
        <v>0</v>
      </c>
      <c r="J417" s="6">
        <f t="shared" si="4"/>
        <v>0.00000000876078759</v>
      </c>
    </row>
    <row r="418">
      <c r="A418" s="2" t="s">
        <v>709</v>
      </c>
      <c r="B418" s="5">
        <f t="shared" si="1"/>
        <v>415</v>
      </c>
      <c r="C418" s="5">
        <v>1.0</v>
      </c>
      <c r="E418" s="6">
        <f t="shared" si="2"/>
        <v>0</v>
      </c>
      <c r="I418" s="6">
        <f t="shared" si="3"/>
        <v>0</v>
      </c>
      <c r="J418" s="6">
        <f t="shared" si="4"/>
        <v>0.000000008667371134</v>
      </c>
    </row>
    <row r="419">
      <c r="A419" s="2" t="s">
        <v>710</v>
      </c>
      <c r="B419" s="5">
        <f t="shared" si="1"/>
        <v>416</v>
      </c>
      <c r="C419" s="5">
        <v>1.0</v>
      </c>
      <c r="E419" s="6">
        <f t="shared" si="2"/>
        <v>0</v>
      </c>
      <c r="I419" s="6">
        <f t="shared" si="3"/>
        <v>0</v>
      </c>
      <c r="J419" s="6">
        <f t="shared" si="4"/>
        <v>0.000000008575172025</v>
      </c>
    </row>
    <row r="420">
      <c r="A420" s="2" t="s">
        <v>116</v>
      </c>
      <c r="B420" s="5">
        <f t="shared" si="1"/>
        <v>417</v>
      </c>
      <c r="C420" s="5">
        <v>1.0</v>
      </c>
      <c r="E420" s="6">
        <f t="shared" si="2"/>
        <v>0</v>
      </c>
      <c r="I420" s="6">
        <f t="shared" si="3"/>
        <v>0</v>
      </c>
      <c r="J420" s="6">
        <f t="shared" si="4"/>
        <v>0.000000008484171528</v>
      </c>
    </row>
    <row r="421">
      <c r="A421" s="2" t="s">
        <v>711</v>
      </c>
      <c r="B421" s="5">
        <f t="shared" si="1"/>
        <v>418</v>
      </c>
      <c r="C421" s="5">
        <v>1.0</v>
      </c>
      <c r="E421" s="6">
        <f t="shared" si="2"/>
        <v>0</v>
      </c>
      <c r="I421" s="6">
        <f t="shared" si="3"/>
        <v>0</v>
      </c>
      <c r="J421" s="6">
        <f t="shared" si="4"/>
        <v>0.000000008394351244</v>
      </c>
    </row>
    <row r="422">
      <c r="A422" s="2" t="s">
        <v>157</v>
      </c>
      <c r="B422" s="5">
        <f t="shared" si="1"/>
        <v>419</v>
      </c>
      <c r="C422" s="5">
        <v>1.0</v>
      </c>
      <c r="E422" s="6">
        <f t="shared" si="2"/>
        <v>0</v>
      </c>
      <c r="I422" s="6">
        <f t="shared" si="3"/>
        <v>0</v>
      </c>
      <c r="J422" s="6">
        <f t="shared" si="4"/>
        <v>0.000000008305693096</v>
      </c>
    </row>
    <row r="423">
      <c r="A423" s="2" t="s">
        <v>712</v>
      </c>
      <c r="B423" s="5">
        <f t="shared" si="1"/>
        <v>420</v>
      </c>
      <c r="C423" s="5">
        <v>1.0</v>
      </c>
      <c r="E423" s="6">
        <f t="shared" si="2"/>
        <v>0</v>
      </c>
      <c r="I423" s="6">
        <f t="shared" si="3"/>
        <v>0</v>
      </c>
      <c r="J423" s="6">
        <f t="shared" si="4"/>
        <v>0.00000000821817933</v>
      </c>
    </row>
    <row r="424">
      <c r="A424" s="2" t="s">
        <v>713</v>
      </c>
      <c r="B424" s="5">
        <f t="shared" si="1"/>
        <v>421</v>
      </c>
      <c r="C424" s="5">
        <v>1.0</v>
      </c>
      <c r="E424" s="6">
        <f t="shared" si="2"/>
        <v>0</v>
      </c>
      <c r="I424" s="6">
        <f t="shared" si="3"/>
        <v>0</v>
      </c>
      <c r="J424" s="6">
        <f t="shared" si="4"/>
        <v>0.0000000081317925</v>
      </c>
    </row>
    <row r="425">
      <c r="A425" s="2" t="s">
        <v>202</v>
      </c>
      <c r="B425" s="5">
        <f t="shared" si="1"/>
        <v>422</v>
      </c>
      <c r="C425" s="5">
        <v>1.0</v>
      </c>
      <c r="E425" s="6">
        <f t="shared" si="2"/>
        <v>0</v>
      </c>
      <c r="I425" s="6">
        <f t="shared" si="3"/>
        <v>0</v>
      </c>
      <c r="J425" s="6">
        <f t="shared" si="4"/>
        <v>0.000000008046515471</v>
      </c>
    </row>
    <row r="426">
      <c r="A426" s="2" t="s">
        <v>714</v>
      </c>
      <c r="B426" s="5">
        <f t="shared" si="1"/>
        <v>423</v>
      </c>
      <c r="C426" s="5">
        <v>1.0</v>
      </c>
      <c r="E426" s="6">
        <f t="shared" si="2"/>
        <v>0</v>
      </c>
      <c r="I426" s="6">
        <f t="shared" si="3"/>
        <v>0</v>
      </c>
      <c r="J426" s="6">
        <f t="shared" si="4"/>
        <v>0.000000007962331404</v>
      </c>
    </row>
    <row r="427">
      <c r="A427" s="2" t="s">
        <v>715</v>
      </c>
      <c r="B427" s="5">
        <f t="shared" si="1"/>
        <v>424</v>
      </c>
      <c r="C427" s="5">
        <v>1.0</v>
      </c>
      <c r="E427" s="6">
        <f t="shared" si="2"/>
        <v>0</v>
      </c>
      <c r="I427" s="6">
        <f t="shared" si="3"/>
        <v>0</v>
      </c>
      <c r="J427" s="6">
        <f t="shared" si="4"/>
        <v>0.000000007879223759</v>
      </c>
    </row>
    <row r="428">
      <c r="A428" s="2" t="s">
        <v>716</v>
      </c>
      <c r="B428" s="5">
        <f t="shared" si="1"/>
        <v>425</v>
      </c>
      <c r="C428" s="5">
        <v>1.0</v>
      </c>
      <c r="E428" s="6">
        <f t="shared" si="2"/>
        <v>0</v>
      </c>
      <c r="I428" s="6">
        <f t="shared" si="3"/>
        <v>0</v>
      </c>
      <c r="J428" s="6">
        <f t="shared" si="4"/>
        <v>0.000000007797176279</v>
      </c>
    </row>
    <row r="429">
      <c r="A429" s="2" t="s">
        <v>340</v>
      </c>
      <c r="B429" s="5">
        <f t="shared" si="1"/>
        <v>426</v>
      </c>
      <c r="C429" s="5">
        <v>1.0</v>
      </c>
      <c r="E429" s="6">
        <f t="shared" si="2"/>
        <v>0</v>
      </c>
      <c r="I429" s="6">
        <f t="shared" si="3"/>
        <v>0</v>
      </c>
      <c r="J429" s="6">
        <f t="shared" si="4"/>
        <v>0.000000007716172996</v>
      </c>
    </row>
    <row r="430">
      <c r="A430" s="2" t="s">
        <v>717</v>
      </c>
      <c r="B430" s="5">
        <f t="shared" si="1"/>
        <v>427</v>
      </c>
      <c r="C430" s="5">
        <v>1.0</v>
      </c>
      <c r="E430" s="6">
        <f t="shared" si="2"/>
        <v>0</v>
      </c>
      <c r="I430" s="6">
        <f t="shared" si="3"/>
        <v>0</v>
      </c>
      <c r="J430" s="6">
        <f t="shared" si="4"/>
        <v>0.000000007636198215</v>
      </c>
    </row>
    <row r="431">
      <c r="A431" s="2" t="s">
        <v>718</v>
      </c>
      <c r="B431" s="5">
        <f t="shared" si="1"/>
        <v>428</v>
      </c>
      <c r="C431" s="5">
        <v>1.0</v>
      </c>
      <c r="E431" s="6">
        <f t="shared" si="2"/>
        <v>0</v>
      </c>
      <c r="I431" s="6">
        <f t="shared" si="3"/>
        <v>0</v>
      </c>
      <c r="J431" s="6">
        <f t="shared" si="4"/>
        <v>0.000000007557236514</v>
      </c>
    </row>
    <row r="432">
      <c r="A432" s="2" t="s">
        <v>719</v>
      </c>
      <c r="B432" s="5">
        <f t="shared" si="1"/>
        <v>429</v>
      </c>
      <c r="C432" s="5">
        <v>1.0</v>
      </c>
      <c r="E432" s="6">
        <f t="shared" si="2"/>
        <v>0</v>
      </c>
      <c r="I432" s="6">
        <f t="shared" si="3"/>
        <v>0</v>
      </c>
      <c r="J432" s="6">
        <f t="shared" si="4"/>
        <v>0.000000007479272737</v>
      </c>
    </row>
    <row r="433">
      <c r="A433" s="2" t="s">
        <v>720</v>
      </c>
      <c r="B433" s="5">
        <f t="shared" si="1"/>
        <v>430</v>
      </c>
      <c r="C433" s="5">
        <v>1.0</v>
      </c>
      <c r="E433" s="6">
        <f t="shared" si="2"/>
        <v>0</v>
      </c>
      <c r="I433" s="6">
        <f t="shared" si="3"/>
        <v>0</v>
      </c>
      <c r="J433" s="6">
        <f t="shared" si="4"/>
        <v>0.000000007402291991</v>
      </c>
    </row>
    <row r="434">
      <c r="A434" s="2" t="s">
        <v>502</v>
      </c>
      <c r="B434" s="5">
        <f t="shared" si="1"/>
        <v>431</v>
      </c>
      <c r="C434" s="5">
        <v>1.0</v>
      </c>
      <c r="E434" s="6">
        <f t="shared" si="2"/>
        <v>0</v>
      </c>
      <c r="I434" s="6">
        <f t="shared" si="3"/>
        <v>0</v>
      </c>
      <c r="J434" s="6">
        <f t="shared" si="4"/>
        <v>0.000000007326279638</v>
      </c>
    </row>
    <row r="435">
      <c r="A435" s="2" t="s">
        <v>721</v>
      </c>
      <c r="B435" s="5">
        <f t="shared" si="1"/>
        <v>432</v>
      </c>
      <c r="C435" s="5">
        <v>1.0</v>
      </c>
      <c r="E435" s="6">
        <f t="shared" si="2"/>
        <v>0</v>
      </c>
      <c r="I435" s="6">
        <f t="shared" si="3"/>
        <v>0</v>
      </c>
      <c r="J435" s="6">
        <f t="shared" si="4"/>
        <v>0.000000007251221291</v>
      </c>
    </row>
    <row r="436">
      <c r="A436" s="2" t="s">
        <v>722</v>
      </c>
      <c r="B436" s="5">
        <f t="shared" si="1"/>
        <v>433</v>
      </c>
      <c r="C436" s="5">
        <v>1.0</v>
      </c>
      <c r="E436" s="6">
        <f t="shared" si="2"/>
        <v>0</v>
      </c>
      <c r="I436" s="6">
        <f t="shared" si="3"/>
        <v>0</v>
      </c>
      <c r="J436" s="6">
        <f t="shared" si="4"/>
        <v>0.000000007177102809</v>
      </c>
    </row>
    <row r="437">
      <c r="A437" s="2" t="s">
        <v>723</v>
      </c>
      <c r="B437" s="5">
        <f t="shared" si="1"/>
        <v>434</v>
      </c>
      <c r="C437" s="5">
        <v>1.0</v>
      </c>
      <c r="E437" s="6">
        <f t="shared" si="2"/>
        <v>0</v>
      </c>
      <c r="I437" s="6">
        <f t="shared" si="3"/>
        <v>0</v>
      </c>
      <c r="J437" s="6">
        <f t="shared" si="4"/>
        <v>0.000000007103910294</v>
      </c>
    </row>
    <row r="438">
      <c r="A438" s="2" t="s">
        <v>724</v>
      </c>
      <c r="B438" s="5">
        <f t="shared" si="1"/>
        <v>435</v>
      </c>
      <c r="C438" s="5">
        <v>1.0</v>
      </c>
      <c r="E438" s="6">
        <f t="shared" si="2"/>
        <v>0</v>
      </c>
      <c r="I438" s="6">
        <f t="shared" si="3"/>
        <v>0</v>
      </c>
      <c r="J438" s="6">
        <f t="shared" si="4"/>
        <v>0.000000007031630084</v>
      </c>
    </row>
    <row r="439">
      <c r="A439" s="2" t="s">
        <v>725</v>
      </c>
      <c r="B439" s="5">
        <f t="shared" si="1"/>
        <v>436</v>
      </c>
      <c r="C439" s="5">
        <v>1.0</v>
      </c>
      <c r="E439" s="6">
        <f t="shared" si="2"/>
        <v>0</v>
      </c>
      <c r="I439" s="6">
        <f t="shared" si="3"/>
        <v>0</v>
      </c>
      <c r="J439" s="6">
        <f t="shared" si="4"/>
        <v>0.00000000696024875</v>
      </c>
    </row>
    <row r="440">
      <c r="A440" s="2" t="s">
        <v>726</v>
      </c>
      <c r="B440" s="5">
        <f t="shared" si="1"/>
        <v>437</v>
      </c>
      <c r="C440" s="5">
        <v>1.0</v>
      </c>
      <c r="E440" s="6">
        <f t="shared" si="2"/>
        <v>0</v>
      </c>
      <c r="I440" s="6">
        <f t="shared" si="3"/>
        <v>0</v>
      </c>
      <c r="J440" s="6">
        <f t="shared" si="4"/>
        <v>0.000000006889753089</v>
      </c>
    </row>
    <row r="441">
      <c r="A441" s="2" t="s">
        <v>727</v>
      </c>
      <c r="B441" s="5">
        <f t="shared" si="1"/>
        <v>438</v>
      </c>
      <c r="C441" s="5">
        <v>1.0</v>
      </c>
      <c r="E441" s="6">
        <f t="shared" si="2"/>
        <v>0</v>
      </c>
      <c r="I441" s="6">
        <f t="shared" si="3"/>
        <v>0</v>
      </c>
      <c r="J441" s="6">
        <f t="shared" si="4"/>
        <v>0.000000006820130124</v>
      </c>
    </row>
    <row r="442">
      <c r="A442" s="2" t="s">
        <v>728</v>
      </c>
      <c r="B442" s="5">
        <f t="shared" si="1"/>
        <v>439</v>
      </c>
      <c r="C442" s="5">
        <v>1.0</v>
      </c>
      <c r="E442" s="6">
        <f t="shared" si="2"/>
        <v>0</v>
      </c>
      <c r="I442" s="6">
        <f t="shared" si="3"/>
        <v>0</v>
      </c>
      <c r="J442" s="6">
        <f t="shared" si="4"/>
        <v>0.000000006751367095</v>
      </c>
    </row>
    <row r="443">
      <c r="A443" s="2" t="s">
        <v>729</v>
      </c>
      <c r="B443" s="5">
        <f t="shared" si="1"/>
        <v>440</v>
      </c>
      <c r="C443" s="5">
        <v>1.0</v>
      </c>
      <c r="E443" s="6">
        <f t="shared" si="2"/>
        <v>0</v>
      </c>
      <c r="I443" s="6">
        <f t="shared" si="3"/>
        <v>0</v>
      </c>
      <c r="J443" s="6">
        <f t="shared" si="4"/>
        <v>0.000000006683451458</v>
      </c>
    </row>
    <row r="444">
      <c r="A444" s="2" t="s">
        <v>730</v>
      </c>
      <c r="B444" s="5">
        <f t="shared" si="1"/>
        <v>441</v>
      </c>
      <c r="C444" s="5">
        <v>1.0</v>
      </c>
      <c r="E444" s="6">
        <f t="shared" si="2"/>
        <v>0</v>
      </c>
      <c r="I444" s="6">
        <f t="shared" si="3"/>
        <v>0</v>
      </c>
      <c r="J444" s="6">
        <f t="shared" si="4"/>
        <v>0.00000000661637088</v>
      </c>
    </row>
    <row r="445">
      <c r="A445" s="2" t="s">
        <v>731</v>
      </c>
      <c r="B445" s="5">
        <f t="shared" si="1"/>
        <v>442</v>
      </c>
      <c r="C445" s="5">
        <v>1.0</v>
      </c>
      <c r="E445" s="6">
        <f t="shared" si="2"/>
        <v>0</v>
      </c>
      <c r="I445" s="6">
        <f t="shared" si="3"/>
        <v>0</v>
      </c>
      <c r="J445" s="6">
        <f t="shared" si="4"/>
        <v>0.000000006550113235</v>
      </c>
    </row>
    <row r="446">
      <c r="A446" s="2" t="s">
        <v>732</v>
      </c>
      <c r="B446" s="5">
        <f t="shared" si="1"/>
        <v>443</v>
      </c>
      <c r="C446" s="5">
        <v>1.0</v>
      </c>
      <c r="E446" s="6">
        <f t="shared" si="2"/>
        <v>0</v>
      </c>
      <c r="I446" s="6">
        <f t="shared" si="3"/>
        <v>0</v>
      </c>
      <c r="J446" s="6">
        <f t="shared" si="4"/>
        <v>0.0000000064846666</v>
      </c>
    </row>
    <row r="447">
      <c r="A447" s="2" t="s">
        <v>733</v>
      </c>
      <c r="B447" s="5">
        <f t="shared" si="1"/>
        <v>444</v>
      </c>
      <c r="C447" s="5">
        <v>1.0</v>
      </c>
      <c r="E447" s="6">
        <f t="shared" si="2"/>
        <v>0</v>
      </c>
      <c r="I447" s="6">
        <f t="shared" si="3"/>
        <v>0</v>
      </c>
      <c r="J447" s="6">
        <f t="shared" si="4"/>
        <v>0.00000000642001925</v>
      </c>
    </row>
    <row r="448">
      <c r="A448" s="2" t="s">
        <v>734</v>
      </c>
      <c r="B448" s="5">
        <f t="shared" si="1"/>
        <v>445</v>
      </c>
      <c r="C448" s="5">
        <v>1.0</v>
      </c>
      <c r="E448" s="6">
        <f t="shared" si="2"/>
        <v>0</v>
      </c>
      <c r="I448" s="6">
        <f t="shared" si="3"/>
        <v>0</v>
      </c>
      <c r="J448" s="6">
        <f t="shared" si="4"/>
        <v>0.000000006356159657</v>
      </c>
    </row>
    <row r="449">
      <c r="A449" s="2" t="s">
        <v>289</v>
      </c>
      <c r="B449" s="5">
        <f t="shared" si="1"/>
        <v>446</v>
      </c>
      <c r="C449" s="5">
        <v>1.0</v>
      </c>
      <c r="E449" s="6">
        <f t="shared" si="2"/>
        <v>0</v>
      </c>
      <c r="I449" s="6">
        <f t="shared" si="3"/>
        <v>0</v>
      </c>
      <c r="J449" s="6">
        <f t="shared" si="4"/>
        <v>0.000000006293076483</v>
      </c>
    </row>
    <row r="450">
      <c r="A450" s="2" t="s">
        <v>436</v>
      </c>
      <c r="B450" s="5">
        <f t="shared" si="1"/>
        <v>447</v>
      </c>
      <c r="C450" s="5">
        <v>1.0</v>
      </c>
      <c r="E450" s="6">
        <f t="shared" si="2"/>
        <v>0</v>
      </c>
      <c r="I450" s="6">
        <f t="shared" si="3"/>
        <v>0</v>
      </c>
      <c r="J450" s="6">
        <f t="shared" si="4"/>
        <v>0.000000006230758579</v>
      </c>
    </row>
    <row r="451">
      <c r="A451" s="2" t="s">
        <v>735</v>
      </c>
      <c r="B451" s="5">
        <f t="shared" si="1"/>
        <v>448</v>
      </c>
      <c r="C451" s="5">
        <v>1.0</v>
      </c>
      <c r="E451" s="6">
        <f t="shared" si="2"/>
        <v>0</v>
      </c>
      <c r="I451" s="6">
        <f t="shared" si="3"/>
        <v>0</v>
      </c>
      <c r="J451" s="6">
        <f t="shared" si="4"/>
        <v>0.000000006169194981</v>
      </c>
    </row>
    <row r="452">
      <c r="A452" s="2" t="s">
        <v>736</v>
      </c>
      <c r="B452" s="5">
        <f t="shared" si="1"/>
        <v>449</v>
      </c>
      <c r="C452" s="5">
        <v>1.0</v>
      </c>
      <c r="E452" s="6">
        <f t="shared" si="2"/>
        <v>0</v>
      </c>
      <c r="I452" s="6">
        <f t="shared" si="3"/>
        <v>0</v>
      </c>
      <c r="J452" s="6">
        <f t="shared" si="4"/>
        <v>0.000000006108374905</v>
      </c>
    </row>
    <row r="453">
      <c r="A453" s="2" t="s">
        <v>737</v>
      </c>
      <c r="B453" s="5">
        <f t="shared" si="1"/>
        <v>450</v>
      </c>
      <c r="C453" s="5">
        <v>1.0</v>
      </c>
      <c r="E453" s="6">
        <f t="shared" si="2"/>
        <v>0</v>
      </c>
      <c r="I453" s="6">
        <f t="shared" si="3"/>
        <v>0</v>
      </c>
      <c r="J453" s="6">
        <f t="shared" si="4"/>
        <v>0.000000006048287745</v>
      </c>
    </row>
    <row r="454">
      <c r="A454" s="2" t="s">
        <v>44</v>
      </c>
      <c r="B454" s="5">
        <f t="shared" si="1"/>
        <v>451</v>
      </c>
      <c r="C454" s="5">
        <v>1.0</v>
      </c>
      <c r="E454" s="6">
        <f t="shared" si="2"/>
        <v>0</v>
      </c>
      <c r="I454" s="6">
        <f t="shared" si="3"/>
        <v>0</v>
      </c>
      <c r="J454" s="6">
        <f t="shared" si="4"/>
        <v>0.00000000598892307</v>
      </c>
    </row>
    <row r="455">
      <c r="A455" s="2" t="s">
        <v>738</v>
      </c>
      <c r="B455" s="5">
        <f t="shared" si="1"/>
        <v>452</v>
      </c>
      <c r="C455" s="5">
        <v>1.0</v>
      </c>
      <c r="E455" s="6">
        <f t="shared" si="2"/>
        <v>0</v>
      </c>
      <c r="I455" s="6">
        <f t="shared" si="3"/>
        <v>0</v>
      </c>
      <c r="J455" s="6">
        <f t="shared" si="4"/>
        <v>0.00000000593027062</v>
      </c>
    </row>
    <row r="456">
      <c r="A456" s="2" t="s">
        <v>739</v>
      </c>
      <c r="B456" s="5">
        <f t="shared" si="1"/>
        <v>453</v>
      </c>
      <c r="C456" s="5">
        <v>1.0</v>
      </c>
      <c r="E456" s="6">
        <f t="shared" si="2"/>
        <v>0</v>
      </c>
      <c r="I456" s="6">
        <f t="shared" si="3"/>
        <v>0</v>
      </c>
      <c r="J456" s="6">
        <f t="shared" si="4"/>
        <v>0.000000005872320303</v>
      </c>
    </row>
    <row r="457">
      <c r="A457" s="2" t="s">
        <v>740</v>
      </c>
      <c r="B457" s="5">
        <f t="shared" si="1"/>
        <v>454</v>
      </c>
      <c r="C457" s="5">
        <v>1.0</v>
      </c>
      <c r="E457" s="6">
        <f t="shared" si="2"/>
        <v>0</v>
      </c>
      <c r="I457" s="6">
        <f t="shared" si="3"/>
        <v>0</v>
      </c>
      <c r="J457" s="6">
        <f t="shared" si="4"/>
        <v>0.00000000581506219</v>
      </c>
    </row>
    <row r="458">
      <c r="A458" s="2" t="s">
        <v>438</v>
      </c>
      <c r="B458" s="5">
        <f t="shared" si="1"/>
        <v>455</v>
      </c>
      <c r="C458" s="5">
        <v>1.0</v>
      </c>
      <c r="E458" s="6">
        <f t="shared" si="2"/>
        <v>0</v>
      </c>
      <c r="I458" s="6">
        <f t="shared" si="3"/>
        <v>0</v>
      </c>
      <c r="J458" s="6">
        <f t="shared" si="4"/>
        <v>0.000000005758486516</v>
      </c>
    </row>
    <row r="459">
      <c r="A459" s="2" t="s">
        <v>741</v>
      </c>
      <c r="B459" s="5">
        <f t="shared" si="1"/>
        <v>456</v>
      </c>
      <c r="C459" s="5">
        <v>1.0</v>
      </c>
      <c r="E459" s="6">
        <f t="shared" si="2"/>
        <v>0</v>
      </c>
      <c r="I459" s="6">
        <f t="shared" si="3"/>
        <v>0</v>
      </c>
      <c r="J459" s="6">
        <f t="shared" si="4"/>
        <v>0.000000005702583674</v>
      </c>
    </row>
    <row r="460">
      <c r="A460" s="2" t="s">
        <v>88</v>
      </c>
      <c r="B460" s="5">
        <f t="shared" si="1"/>
        <v>457</v>
      </c>
      <c r="C460" s="5">
        <v>1.0</v>
      </c>
      <c r="E460" s="6">
        <f t="shared" si="2"/>
        <v>0</v>
      </c>
      <c r="I460" s="6">
        <f t="shared" si="3"/>
        <v>0</v>
      </c>
      <c r="J460" s="6">
        <f t="shared" si="4"/>
        <v>0.000000005647344214</v>
      </c>
    </row>
    <row r="461">
      <c r="A461" s="2" t="s">
        <v>205</v>
      </c>
      <c r="B461" s="5">
        <f t="shared" si="1"/>
        <v>458</v>
      </c>
      <c r="C461" s="5">
        <v>1.0</v>
      </c>
      <c r="E461" s="6">
        <f t="shared" si="2"/>
        <v>0</v>
      </c>
      <c r="I461" s="6">
        <f t="shared" si="3"/>
        <v>0</v>
      </c>
      <c r="J461" s="6">
        <f t="shared" si="4"/>
        <v>0.000000005592758837</v>
      </c>
    </row>
    <row r="462">
      <c r="A462" s="2" t="s">
        <v>382</v>
      </c>
      <c r="B462" s="5">
        <f t="shared" si="1"/>
        <v>459</v>
      </c>
      <c r="C462" s="5">
        <v>1.0</v>
      </c>
      <c r="E462" s="6">
        <f t="shared" si="2"/>
        <v>0</v>
      </c>
      <c r="I462" s="6">
        <f t="shared" si="3"/>
        <v>0</v>
      </c>
      <c r="J462" s="6">
        <f t="shared" si="4"/>
        <v>0.000000005538818395</v>
      </c>
    </row>
    <row r="463">
      <c r="A463" s="2" t="s">
        <v>742</v>
      </c>
      <c r="B463" s="5">
        <f t="shared" si="1"/>
        <v>460</v>
      </c>
      <c r="C463" s="5">
        <v>1.0</v>
      </c>
      <c r="E463" s="6">
        <f t="shared" si="2"/>
        <v>0</v>
      </c>
      <c r="I463" s="6">
        <f t="shared" si="3"/>
        <v>0</v>
      </c>
      <c r="J463" s="6">
        <f t="shared" si="4"/>
        <v>0.000000005485513888</v>
      </c>
    </row>
    <row r="464">
      <c r="A464" s="2" t="s">
        <v>743</v>
      </c>
      <c r="B464" s="5">
        <f t="shared" si="1"/>
        <v>461</v>
      </c>
      <c r="C464" s="5">
        <v>1.0</v>
      </c>
      <c r="E464" s="6">
        <f t="shared" si="2"/>
        <v>0</v>
      </c>
      <c r="I464" s="6">
        <f t="shared" si="3"/>
        <v>0</v>
      </c>
      <c r="J464" s="6">
        <f t="shared" si="4"/>
        <v>0.000000005432836461</v>
      </c>
    </row>
    <row r="465">
      <c r="A465" s="2" t="s">
        <v>321</v>
      </c>
      <c r="B465" s="5">
        <f t="shared" si="1"/>
        <v>462</v>
      </c>
      <c r="C465" s="5">
        <v>1.0</v>
      </c>
      <c r="E465" s="6">
        <f t="shared" si="2"/>
        <v>0</v>
      </c>
      <c r="I465" s="6">
        <f t="shared" si="3"/>
        <v>0</v>
      </c>
      <c r="J465" s="6">
        <f t="shared" si="4"/>
        <v>0.0000000053807774</v>
      </c>
    </row>
    <row r="466">
      <c r="A466" s="2" t="s">
        <v>744</v>
      </c>
      <c r="B466" s="5">
        <f t="shared" si="1"/>
        <v>463</v>
      </c>
      <c r="C466" s="5">
        <v>1.0</v>
      </c>
      <c r="E466" s="6">
        <f t="shared" si="2"/>
        <v>0</v>
      </c>
      <c r="I466" s="6">
        <f t="shared" si="3"/>
        <v>0</v>
      </c>
      <c r="J466" s="6">
        <f t="shared" si="4"/>
        <v>0.000000005329328131</v>
      </c>
    </row>
    <row r="467">
      <c r="A467" s="2" t="s">
        <v>745</v>
      </c>
      <c r="B467" s="5">
        <f t="shared" si="1"/>
        <v>464</v>
      </c>
      <c r="C467" s="5">
        <v>1.0</v>
      </c>
      <c r="E467" s="6">
        <f t="shared" si="2"/>
        <v>0</v>
      </c>
      <c r="I467" s="6">
        <f t="shared" si="3"/>
        <v>0</v>
      </c>
      <c r="J467" s="6">
        <f t="shared" si="4"/>
        <v>0.000000005278480218</v>
      </c>
    </row>
    <row r="468">
      <c r="A468" s="2" t="s">
        <v>746</v>
      </c>
      <c r="B468" s="5">
        <f t="shared" si="1"/>
        <v>465</v>
      </c>
      <c r="C468" s="5">
        <v>1.0</v>
      </c>
      <c r="E468" s="6">
        <f t="shared" si="2"/>
        <v>0</v>
      </c>
      <c r="I468" s="6">
        <f t="shared" si="3"/>
        <v>0</v>
      </c>
      <c r="J468" s="6">
        <f t="shared" si="4"/>
        <v>0.000000005228225359</v>
      </c>
    </row>
    <row r="469">
      <c r="A469" s="7" t="s">
        <v>179</v>
      </c>
      <c r="B469" s="5">
        <f t="shared" si="1"/>
        <v>466</v>
      </c>
      <c r="C469" s="5">
        <v>1.0</v>
      </c>
      <c r="E469" s="6">
        <f t="shared" si="2"/>
        <v>0</v>
      </c>
      <c r="I469" s="6">
        <f t="shared" si="3"/>
        <v>0</v>
      </c>
      <c r="J469" s="6">
        <f t="shared" si="4"/>
        <v>0.000000005178555383</v>
      </c>
    </row>
    <row r="470">
      <c r="A470" s="2" t="s">
        <v>747</v>
      </c>
      <c r="B470" s="5">
        <f t="shared" si="1"/>
        <v>467</v>
      </c>
      <c r="C470" s="5">
        <v>1.0</v>
      </c>
      <c r="E470" s="6">
        <f t="shared" si="2"/>
        <v>0</v>
      </c>
      <c r="I470" s="6">
        <f t="shared" si="3"/>
        <v>0</v>
      </c>
      <c r="J470" s="6">
        <f t="shared" si="4"/>
        <v>0.000000005129462249</v>
      </c>
    </row>
    <row r="471">
      <c r="A471" s="2" t="s">
        <v>748</v>
      </c>
      <c r="B471" s="5">
        <f t="shared" si="1"/>
        <v>468</v>
      </c>
      <c r="C471" s="5">
        <v>1.0</v>
      </c>
      <c r="E471" s="6">
        <f t="shared" si="2"/>
        <v>0</v>
      </c>
      <c r="I471" s="6">
        <f t="shared" si="3"/>
        <v>0</v>
      </c>
      <c r="J471" s="6">
        <f t="shared" si="4"/>
        <v>0.000000005080938046</v>
      </c>
    </row>
    <row r="472">
      <c r="A472" s="2" t="s">
        <v>749</v>
      </c>
      <c r="B472" s="5">
        <f t="shared" si="1"/>
        <v>469</v>
      </c>
      <c r="C472" s="5">
        <v>1.0</v>
      </c>
      <c r="E472" s="6">
        <f t="shared" si="2"/>
        <v>0</v>
      </c>
      <c r="I472" s="6">
        <f t="shared" si="3"/>
        <v>0</v>
      </c>
      <c r="J472" s="6">
        <f t="shared" si="4"/>
        <v>0.000000005032974985</v>
      </c>
    </row>
    <row r="473">
      <c r="A473" s="2" t="s">
        <v>750</v>
      </c>
      <c r="B473" s="5">
        <f t="shared" si="1"/>
        <v>470</v>
      </c>
      <c r="C473" s="5">
        <v>1.0</v>
      </c>
      <c r="E473" s="6">
        <f t="shared" si="2"/>
        <v>0</v>
      </c>
      <c r="I473" s="6">
        <f t="shared" si="3"/>
        <v>0</v>
      </c>
      <c r="J473" s="6">
        <f t="shared" si="4"/>
        <v>0.000000004985565401</v>
      </c>
    </row>
    <row r="474">
      <c r="A474" s="2" t="s">
        <v>751</v>
      </c>
      <c r="B474" s="5">
        <f t="shared" si="1"/>
        <v>471</v>
      </c>
      <c r="C474" s="5">
        <v>1.0</v>
      </c>
      <c r="E474" s="6">
        <f t="shared" si="2"/>
        <v>0</v>
      </c>
      <c r="I474" s="6">
        <f t="shared" si="3"/>
        <v>0</v>
      </c>
      <c r="J474" s="6">
        <f t="shared" si="4"/>
        <v>0.000000004938701751</v>
      </c>
    </row>
    <row r="475">
      <c r="A475" s="2" t="s">
        <v>752</v>
      </c>
      <c r="B475" s="5">
        <f t="shared" si="1"/>
        <v>472</v>
      </c>
      <c r="C475" s="5">
        <v>1.0</v>
      </c>
      <c r="E475" s="6">
        <f t="shared" si="2"/>
        <v>0</v>
      </c>
      <c r="I475" s="6">
        <f t="shared" si="3"/>
        <v>0</v>
      </c>
      <c r="J475" s="6">
        <f t="shared" si="4"/>
        <v>0.000000004892376607</v>
      </c>
    </row>
    <row r="476">
      <c r="A476" s="2" t="s">
        <v>753</v>
      </c>
      <c r="B476" s="5">
        <f t="shared" si="1"/>
        <v>473</v>
      </c>
      <c r="C476" s="5">
        <v>1.0</v>
      </c>
      <c r="E476" s="6">
        <f t="shared" si="2"/>
        <v>0</v>
      </c>
      <c r="I476" s="6">
        <f t="shared" si="3"/>
        <v>0</v>
      </c>
      <c r="J476" s="6">
        <f t="shared" si="4"/>
        <v>0.000000004846582662</v>
      </c>
    </row>
    <row r="477">
      <c r="A477" s="2" t="s">
        <v>754</v>
      </c>
      <c r="B477" s="5">
        <f t="shared" si="1"/>
        <v>474</v>
      </c>
      <c r="C477" s="5">
        <v>1.0</v>
      </c>
      <c r="E477" s="6">
        <f t="shared" si="2"/>
        <v>0</v>
      </c>
      <c r="I477" s="6">
        <f t="shared" si="3"/>
        <v>0</v>
      </c>
      <c r="J477" s="6">
        <f t="shared" si="4"/>
        <v>0.00000000480131272</v>
      </c>
    </row>
    <row r="478">
      <c r="A478" s="2" t="s">
        <v>755</v>
      </c>
      <c r="B478" s="5">
        <f t="shared" si="1"/>
        <v>475</v>
      </c>
      <c r="C478" s="5">
        <v>1.0</v>
      </c>
      <c r="E478" s="6">
        <f t="shared" si="2"/>
        <v>0</v>
      </c>
      <c r="I478" s="6">
        <f t="shared" si="3"/>
        <v>0</v>
      </c>
      <c r="J478" s="6">
        <f t="shared" si="4"/>
        <v>0.000000004756559698</v>
      </c>
    </row>
    <row r="479">
      <c r="A479" s="2" t="s">
        <v>756</v>
      </c>
      <c r="B479" s="5">
        <f t="shared" si="1"/>
        <v>476</v>
      </c>
      <c r="C479" s="5">
        <v>1.0</v>
      </c>
      <c r="E479" s="6">
        <f t="shared" si="2"/>
        <v>0</v>
      </c>
      <c r="I479" s="6">
        <f t="shared" si="3"/>
        <v>0</v>
      </c>
      <c r="J479" s="6">
        <f t="shared" si="4"/>
        <v>0.000000004712316625</v>
      </c>
    </row>
    <row r="480">
      <c r="A480" s="2" t="s">
        <v>757</v>
      </c>
      <c r="B480" s="5">
        <f t="shared" si="1"/>
        <v>477</v>
      </c>
      <c r="C480" s="5">
        <v>1.0</v>
      </c>
      <c r="E480" s="6">
        <f t="shared" si="2"/>
        <v>0</v>
      </c>
      <c r="I480" s="6">
        <f t="shared" si="3"/>
        <v>0</v>
      </c>
      <c r="J480" s="6">
        <f t="shared" si="4"/>
        <v>0.000000004668576636</v>
      </c>
    </row>
    <row r="481">
      <c r="A481" s="2" t="s">
        <v>758</v>
      </c>
      <c r="B481" s="5">
        <f t="shared" si="1"/>
        <v>478</v>
      </c>
      <c r="C481" s="5">
        <v>1.0</v>
      </c>
      <c r="E481" s="6">
        <f t="shared" si="2"/>
        <v>0</v>
      </c>
      <c r="I481" s="6">
        <f t="shared" si="3"/>
        <v>0</v>
      </c>
      <c r="J481" s="6">
        <f t="shared" si="4"/>
        <v>0.000000004625332975</v>
      </c>
    </row>
    <row r="482">
      <c r="A482" s="2" t="s">
        <v>347</v>
      </c>
      <c r="B482" s="5">
        <f t="shared" si="1"/>
        <v>479</v>
      </c>
      <c r="C482" s="5">
        <v>1.0</v>
      </c>
      <c r="E482" s="6">
        <f t="shared" si="2"/>
        <v>0</v>
      </c>
      <c r="I482" s="6">
        <f t="shared" si="3"/>
        <v>0</v>
      </c>
      <c r="J482" s="6">
        <f t="shared" si="4"/>
        <v>0.000000004582578989</v>
      </c>
    </row>
    <row r="483">
      <c r="A483" s="2" t="s">
        <v>759</v>
      </c>
      <c r="B483" s="5">
        <f t="shared" si="1"/>
        <v>480</v>
      </c>
      <c r="C483" s="5">
        <v>1.0</v>
      </c>
      <c r="E483" s="6">
        <f t="shared" si="2"/>
        <v>0</v>
      </c>
      <c r="I483" s="6">
        <f t="shared" si="3"/>
        <v>0</v>
      </c>
      <c r="J483" s="6">
        <f t="shared" si="4"/>
        <v>0.000000004540308127</v>
      </c>
    </row>
    <row r="484">
      <c r="A484" s="2" t="s">
        <v>760</v>
      </c>
      <c r="B484" s="5">
        <f t="shared" si="1"/>
        <v>481</v>
      </c>
      <c r="C484" s="5">
        <v>1.0</v>
      </c>
      <c r="E484" s="6">
        <f t="shared" si="2"/>
        <v>0</v>
      </c>
      <c r="I484" s="6">
        <f t="shared" si="3"/>
        <v>0</v>
      </c>
      <c r="J484" s="6">
        <f t="shared" si="4"/>
        <v>0.000000004498513941</v>
      </c>
    </row>
    <row r="485">
      <c r="A485" s="2" t="s">
        <v>761</v>
      </c>
      <c r="B485" s="5">
        <f t="shared" si="1"/>
        <v>482</v>
      </c>
      <c r="C485" s="5">
        <v>1.0</v>
      </c>
      <c r="E485" s="6">
        <f t="shared" si="2"/>
        <v>0</v>
      </c>
      <c r="I485" s="6">
        <f t="shared" si="3"/>
        <v>0</v>
      </c>
      <c r="J485" s="6">
        <f t="shared" si="4"/>
        <v>0.000000004457190081</v>
      </c>
    </row>
    <row r="486">
      <c r="A486" s="2" t="s">
        <v>762</v>
      </c>
      <c r="B486" s="5">
        <f t="shared" si="1"/>
        <v>483</v>
      </c>
      <c r="C486" s="5">
        <v>1.0</v>
      </c>
      <c r="E486" s="6">
        <f t="shared" si="2"/>
        <v>0</v>
      </c>
      <c r="I486" s="6">
        <f t="shared" si="3"/>
        <v>0</v>
      </c>
      <c r="J486" s="6">
        <f t="shared" si="4"/>
        <v>0.000000004416330296</v>
      </c>
    </row>
    <row r="487">
      <c r="A487" s="2" t="s">
        <v>763</v>
      </c>
      <c r="B487" s="5">
        <f t="shared" si="1"/>
        <v>484</v>
      </c>
      <c r="C487" s="5">
        <v>1.0</v>
      </c>
      <c r="E487" s="6">
        <f t="shared" si="2"/>
        <v>0</v>
      </c>
      <c r="I487" s="6">
        <f t="shared" si="3"/>
        <v>0</v>
      </c>
      <c r="J487" s="6">
        <f t="shared" si="4"/>
        <v>0.000000004375928428</v>
      </c>
    </row>
    <row r="488">
      <c r="A488" s="2" t="s">
        <v>764</v>
      </c>
      <c r="B488" s="5">
        <f t="shared" si="1"/>
        <v>485</v>
      </c>
      <c r="C488" s="5">
        <v>1.0</v>
      </c>
      <c r="E488" s="6">
        <f t="shared" si="2"/>
        <v>0</v>
      </c>
      <c r="I488" s="6">
        <f t="shared" si="3"/>
        <v>0</v>
      </c>
      <c r="J488" s="6">
        <f t="shared" si="4"/>
        <v>0.000000004335978416</v>
      </c>
    </row>
    <row r="489">
      <c r="A489" s="2" t="s">
        <v>765</v>
      </c>
      <c r="B489" s="5">
        <f t="shared" si="1"/>
        <v>486</v>
      </c>
      <c r="C489" s="5">
        <v>1.0</v>
      </c>
      <c r="E489" s="6">
        <f t="shared" si="2"/>
        <v>0</v>
      </c>
      <c r="I489" s="6">
        <f t="shared" si="3"/>
        <v>0</v>
      </c>
      <c r="J489" s="6">
        <f t="shared" si="4"/>
        <v>0.00000000429647429</v>
      </c>
    </row>
    <row r="490">
      <c r="A490" s="2" t="s">
        <v>766</v>
      </c>
      <c r="B490" s="5">
        <f t="shared" si="1"/>
        <v>487</v>
      </c>
      <c r="C490" s="5">
        <v>1.0</v>
      </c>
      <c r="E490" s="6">
        <f t="shared" si="2"/>
        <v>0</v>
      </c>
      <c r="I490" s="6">
        <f t="shared" si="3"/>
        <v>0</v>
      </c>
      <c r="J490" s="6">
        <f t="shared" si="4"/>
        <v>0.000000004257410171</v>
      </c>
    </row>
    <row r="491">
      <c r="A491" s="2" t="s">
        <v>767</v>
      </c>
      <c r="B491" s="5">
        <f t="shared" si="1"/>
        <v>488</v>
      </c>
      <c r="C491" s="5">
        <v>1.0</v>
      </c>
      <c r="E491" s="6">
        <f t="shared" si="2"/>
        <v>0</v>
      </c>
      <c r="I491" s="6">
        <f t="shared" si="3"/>
        <v>0</v>
      </c>
      <c r="J491" s="6">
        <f t="shared" si="4"/>
        <v>0.00000000421878027</v>
      </c>
    </row>
    <row r="492">
      <c r="A492" s="2" t="s">
        <v>768</v>
      </c>
      <c r="B492" s="5">
        <f t="shared" si="1"/>
        <v>489</v>
      </c>
      <c r="C492" s="5">
        <v>1.0</v>
      </c>
      <c r="E492" s="6">
        <f t="shared" si="2"/>
        <v>0</v>
      </c>
      <c r="I492" s="6">
        <f t="shared" si="3"/>
        <v>0</v>
      </c>
      <c r="J492" s="6">
        <f t="shared" si="4"/>
        <v>0.000000004180578886</v>
      </c>
    </row>
    <row r="493">
      <c r="A493" s="2" t="s">
        <v>769</v>
      </c>
      <c r="B493" s="5">
        <f t="shared" si="1"/>
        <v>490</v>
      </c>
      <c r="C493" s="5">
        <v>1.0</v>
      </c>
      <c r="E493" s="6">
        <f t="shared" si="2"/>
        <v>0</v>
      </c>
      <c r="I493" s="6">
        <f t="shared" si="3"/>
        <v>0</v>
      </c>
      <c r="J493" s="6">
        <f t="shared" si="4"/>
        <v>0.000000004142800402</v>
      </c>
    </row>
    <row r="494">
      <c r="A494" s="2" t="s">
        <v>770</v>
      </c>
      <c r="B494" s="5">
        <f t="shared" si="1"/>
        <v>491</v>
      </c>
      <c r="C494" s="5">
        <v>1.0</v>
      </c>
      <c r="E494" s="6">
        <f t="shared" si="2"/>
        <v>0</v>
      </c>
      <c r="I494" s="6">
        <f t="shared" si="3"/>
        <v>0</v>
      </c>
      <c r="J494" s="6">
        <f t="shared" si="4"/>
        <v>0.000000004105439289</v>
      </c>
    </row>
    <row r="495">
      <c r="A495" s="2" t="s">
        <v>771</v>
      </c>
      <c r="B495" s="5">
        <f t="shared" si="1"/>
        <v>492</v>
      </c>
      <c r="C495" s="5">
        <v>1.0</v>
      </c>
      <c r="E495" s="6">
        <f t="shared" si="2"/>
        <v>0</v>
      </c>
      <c r="I495" s="6">
        <f t="shared" si="3"/>
        <v>0</v>
      </c>
      <c r="J495" s="6">
        <f t="shared" si="4"/>
        <v>0.0000000040684901</v>
      </c>
    </row>
    <row r="496">
      <c r="A496" s="2" t="s">
        <v>772</v>
      </c>
      <c r="B496" s="5">
        <f t="shared" si="1"/>
        <v>493</v>
      </c>
      <c r="C496" s="5">
        <v>1.0</v>
      </c>
      <c r="E496" s="6">
        <f t="shared" si="2"/>
        <v>0</v>
      </c>
      <c r="I496" s="6">
        <f t="shared" si="3"/>
        <v>0</v>
      </c>
      <c r="J496" s="6">
        <f t="shared" si="4"/>
        <v>0.000000004031947469</v>
      </c>
    </row>
    <row r="497">
      <c r="A497" s="2" t="s">
        <v>773</v>
      </c>
      <c r="B497" s="5">
        <f t="shared" si="1"/>
        <v>494</v>
      </c>
      <c r="C497" s="5">
        <v>1.0</v>
      </c>
      <c r="E497" s="6">
        <f t="shared" si="2"/>
        <v>0</v>
      </c>
      <c r="I497" s="6">
        <f t="shared" si="3"/>
        <v>0</v>
      </c>
      <c r="J497" s="6">
        <f t="shared" si="4"/>
        <v>0.000000003995806112</v>
      </c>
    </row>
    <row r="498">
      <c r="A498" s="2" t="s">
        <v>774</v>
      </c>
      <c r="B498" s="5">
        <f t="shared" si="1"/>
        <v>495</v>
      </c>
      <c r="C498" s="5">
        <v>1.0</v>
      </c>
      <c r="E498" s="6">
        <f t="shared" si="2"/>
        <v>0</v>
      </c>
      <c r="I498" s="6">
        <f t="shared" si="3"/>
        <v>0</v>
      </c>
      <c r="J498" s="6">
        <f t="shared" si="4"/>
        <v>0.000000003960060824</v>
      </c>
    </row>
    <row r="499">
      <c r="A499" s="2" t="s">
        <v>775</v>
      </c>
      <c r="B499" s="5">
        <f t="shared" si="1"/>
        <v>496</v>
      </c>
      <c r="C499" s="5">
        <v>1.0</v>
      </c>
      <c r="E499" s="6">
        <f t="shared" si="2"/>
        <v>0</v>
      </c>
      <c r="I499" s="6">
        <f t="shared" si="3"/>
        <v>0</v>
      </c>
      <c r="J499" s="6">
        <f t="shared" si="4"/>
        <v>0.000000003924706477</v>
      </c>
    </row>
    <row r="500">
      <c r="A500" s="2" t="s">
        <v>776</v>
      </c>
      <c r="B500" s="5">
        <f t="shared" si="1"/>
        <v>497</v>
      </c>
      <c r="C500" s="5">
        <v>1.0</v>
      </c>
      <c r="E500" s="6">
        <f t="shared" si="2"/>
        <v>0</v>
      </c>
      <c r="I500" s="6">
        <f t="shared" si="3"/>
        <v>0</v>
      </c>
      <c r="J500" s="6">
        <f t="shared" si="4"/>
        <v>0.00000000388973802</v>
      </c>
    </row>
    <row r="501">
      <c r="A501" s="2" t="s">
        <v>777</v>
      </c>
      <c r="B501" s="5">
        <f t="shared" si="1"/>
        <v>498</v>
      </c>
      <c r="C501" s="5">
        <v>1.0</v>
      </c>
      <c r="E501" s="6">
        <f t="shared" si="2"/>
        <v>0</v>
      </c>
      <c r="I501" s="6">
        <f t="shared" si="3"/>
        <v>0</v>
      </c>
      <c r="J501" s="6">
        <f t="shared" si="4"/>
        <v>0.000000003855150477</v>
      </c>
    </row>
    <row r="502">
      <c r="A502" s="2" t="s">
        <v>182</v>
      </c>
      <c r="B502" s="5">
        <f t="shared" si="1"/>
        <v>499</v>
      </c>
      <c r="C502" s="5">
        <v>1.0</v>
      </c>
      <c r="E502" s="6">
        <f t="shared" si="2"/>
        <v>0</v>
      </c>
      <c r="I502" s="6">
        <f t="shared" si="3"/>
        <v>0</v>
      </c>
      <c r="J502" s="6">
        <f t="shared" si="4"/>
        <v>0.000000003820938947</v>
      </c>
    </row>
    <row r="503">
      <c r="A503" s="2" t="s">
        <v>778</v>
      </c>
      <c r="B503" s="5">
        <f t="shared" si="1"/>
        <v>500</v>
      </c>
      <c r="C503" s="5">
        <v>1.0</v>
      </c>
      <c r="E503" s="6">
        <f t="shared" si="2"/>
        <v>0</v>
      </c>
      <c r="I503" s="6">
        <f t="shared" si="3"/>
        <v>0</v>
      </c>
      <c r="J503" s="6">
        <f t="shared" si="4"/>
        <v>0.000000003787098601</v>
      </c>
    </row>
    <row r="504">
      <c r="A504" s="2" t="s">
        <v>779</v>
      </c>
      <c r="B504" s="5">
        <f t="shared" si="1"/>
        <v>501</v>
      </c>
      <c r="C504" s="5">
        <v>1.0</v>
      </c>
      <c r="E504" s="6">
        <f t="shared" si="2"/>
        <v>0</v>
      </c>
      <c r="I504" s="6">
        <f t="shared" si="3"/>
        <v>0</v>
      </c>
      <c r="J504" s="6">
        <f t="shared" si="4"/>
        <v>0.00000000375362468</v>
      </c>
    </row>
    <row r="505">
      <c r="A505" s="2" t="s">
        <v>780</v>
      </c>
      <c r="B505" s="5">
        <f t="shared" si="1"/>
        <v>502</v>
      </c>
      <c r="C505" s="5">
        <v>1.0</v>
      </c>
      <c r="E505" s="6">
        <f t="shared" si="2"/>
        <v>0</v>
      </c>
      <c r="I505" s="6">
        <f t="shared" si="3"/>
        <v>0</v>
      </c>
      <c r="J505" s="6">
        <f t="shared" si="4"/>
        <v>0.000000003720512499</v>
      </c>
    </row>
    <row r="506">
      <c r="A506" s="2" t="s">
        <v>781</v>
      </c>
      <c r="B506" s="5">
        <f t="shared" si="1"/>
        <v>503</v>
      </c>
      <c r="C506" s="5">
        <v>1.0</v>
      </c>
      <c r="E506" s="6">
        <f t="shared" si="2"/>
        <v>0</v>
      </c>
      <c r="I506" s="6">
        <f t="shared" si="3"/>
        <v>0</v>
      </c>
      <c r="J506" s="6">
        <f t="shared" si="4"/>
        <v>0.000000003687757438</v>
      </c>
    </row>
    <row r="507">
      <c r="A507" s="2" t="s">
        <v>782</v>
      </c>
      <c r="B507" s="5">
        <f t="shared" si="1"/>
        <v>504</v>
      </c>
      <c r="C507" s="5">
        <v>1.0</v>
      </c>
      <c r="E507" s="6">
        <f t="shared" si="2"/>
        <v>0</v>
      </c>
      <c r="I507" s="6">
        <f t="shared" si="3"/>
        <v>0</v>
      </c>
      <c r="J507" s="6">
        <f t="shared" si="4"/>
        <v>0.000000003655354948</v>
      </c>
    </row>
    <row r="508">
      <c r="A508" s="2" t="s">
        <v>783</v>
      </c>
      <c r="B508" s="5">
        <f t="shared" si="1"/>
        <v>505</v>
      </c>
      <c r="C508" s="5">
        <v>1.0</v>
      </c>
      <c r="E508" s="6">
        <f t="shared" si="2"/>
        <v>0</v>
      </c>
      <c r="I508" s="6">
        <f t="shared" si="3"/>
        <v>0</v>
      </c>
      <c r="J508" s="6">
        <f t="shared" si="4"/>
        <v>0.000000003623300545</v>
      </c>
    </row>
    <row r="509">
      <c r="A509" s="2" t="s">
        <v>784</v>
      </c>
      <c r="B509" s="5">
        <f t="shared" si="1"/>
        <v>506</v>
      </c>
      <c r="C509" s="5">
        <v>1.0</v>
      </c>
      <c r="E509" s="6">
        <f t="shared" si="2"/>
        <v>0</v>
      </c>
      <c r="I509" s="6">
        <f t="shared" si="3"/>
        <v>0</v>
      </c>
      <c r="J509" s="6">
        <f t="shared" si="4"/>
        <v>0.000000003591589812</v>
      </c>
    </row>
    <row r="510">
      <c r="A510" s="2" t="s">
        <v>785</v>
      </c>
      <c r="B510" s="5">
        <f t="shared" si="1"/>
        <v>507</v>
      </c>
      <c r="C510" s="5">
        <v>1.0</v>
      </c>
      <c r="E510" s="6">
        <f t="shared" si="2"/>
        <v>0</v>
      </c>
      <c r="I510" s="6">
        <f t="shared" si="3"/>
        <v>0</v>
      </c>
      <c r="J510" s="6">
        <f t="shared" si="4"/>
        <v>0.000000003560218395</v>
      </c>
    </row>
    <row r="511">
      <c r="A511" s="2" t="s">
        <v>786</v>
      </c>
      <c r="B511" s="5">
        <f t="shared" si="1"/>
        <v>508</v>
      </c>
      <c r="C511" s="5">
        <v>1.0</v>
      </c>
      <c r="E511" s="6">
        <f t="shared" si="2"/>
        <v>0</v>
      </c>
      <c r="I511" s="6">
        <f t="shared" si="3"/>
        <v>0</v>
      </c>
      <c r="J511" s="6">
        <f t="shared" si="4"/>
        <v>0.000000003529182006</v>
      </c>
    </row>
    <row r="512">
      <c r="A512" s="2" t="s">
        <v>787</v>
      </c>
      <c r="B512" s="5">
        <f t="shared" si="1"/>
        <v>509</v>
      </c>
      <c r="C512" s="5">
        <v>1.0</v>
      </c>
      <c r="E512" s="6">
        <f t="shared" si="2"/>
        <v>0</v>
      </c>
      <c r="I512" s="6">
        <f t="shared" si="3"/>
        <v>0</v>
      </c>
      <c r="J512" s="6">
        <f t="shared" si="4"/>
        <v>0.000000003498476418</v>
      </c>
    </row>
    <row r="513">
      <c r="A513" s="2" t="s">
        <v>788</v>
      </c>
      <c r="B513" s="5">
        <f t="shared" si="1"/>
        <v>510</v>
      </c>
      <c r="C513" s="5">
        <v>1.0</v>
      </c>
      <c r="E513" s="6">
        <f t="shared" si="2"/>
        <v>0</v>
      </c>
      <c r="I513" s="6">
        <f t="shared" si="3"/>
        <v>0</v>
      </c>
      <c r="J513" s="6">
        <f t="shared" si="4"/>
        <v>0.000000003468097464</v>
      </c>
    </row>
    <row r="514">
      <c r="A514" s="2" t="s">
        <v>789</v>
      </c>
      <c r="B514" s="5">
        <f t="shared" si="1"/>
        <v>511</v>
      </c>
      <c r="C514" s="5">
        <v>1.0</v>
      </c>
      <c r="E514" s="6">
        <f t="shared" si="2"/>
        <v>0</v>
      </c>
      <c r="I514" s="6">
        <f t="shared" si="3"/>
        <v>0</v>
      </c>
      <c r="J514" s="6">
        <f t="shared" si="4"/>
        <v>0.000000003438041041</v>
      </c>
    </row>
    <row r="515">
      <c r="A515" s="2" t="s">
        <v>790</v>
      </c>
      <c r="B515" s="5">
        <f t="shared" si="1"/>
        <v>512</v>
      </c>
      <c r="C515" s="5">
        <v>1.0</v>
      </c>
      <c r="E515" s="6">
        <f t="shared" si="2"/>
        <v>0</v>
      </c>
      <c r="I515" s="6">
        <f t="shared" si="3"/>
        <v>0</v>
      </c>
      <c r="J515" s="6">
        <f t="shared" si="4"/>
        <v>0.000000003408303103</v>
      </c>
    </row>
    <row r="516">
      <c r="A516" s="2" t="s">
        <v>158</v>
      </c>
      <c r="B516" s="5">
        <f t="shared" si="1"/>
        <v>513</v>
      </c>
      <c r="C516" s="5">
        <v>1.0</v>
      </c>
      <c r="E516" s="6">
        <f t="shared" si="2"/>
        <v>0</v>
      </c>
      <c r="I516" s="6">
        <f t="shared" si="3"/>
        <v>0</v>
      </c>
      <c r="J516" s="6">
        <f t="shared" si="4"/>
        <v>0.000000003378879662</v>
      </c>
    </row>
    <row r="517">
      <c r="A517" s="2" t="s">
        <v>791</v>
      </c>
      <c r="B517" s="5">
        <f t="shared" si="1"/>
        <v>514</v>
      </c>
      <c r="C517" s="5">
        <v>1.0</v>
      </c>
      <c r="E517" s="6">
        <f t="shared" si="2"/>
        <v>0</v>
      </c>
      <c r="I517" s="6">
        <f t="shared" si="3"/>
        <v>0</v>
      </c>
      <c r="J517" s="6">
        <f t="shared" si="4"/>
        <v>0.00000000334976679</v>
      </c>
    </row>
    <row r="518">
      <c r="A518" s="2" t="s">
        <v>792</v>
      </c>
      <c r="B518" s="5">
        <f t="shared" si="1"/>
        <v>515</v>
      </c>
      <c r="C518" s="5">
        <v>1.0</v>
      </c>
      <c r="E518" s="6">
        <f t="shared" si="2"/>
        <v>0</v>
      </c>
      <c r="I518" s="6">
        <f t="shared" si="3"/>
        <v>0</v>
      </c>
      <c r="J518" s="6">
        <f t="shared" si="4"/>
        <v>0.000000003320960614</v>
      </c>
    </row>
    <row r="519">
      <c r="A519" s="2" t="s">
        <v>186</v>
      </c>
      <c r="B519" s="5">
        <f t="shared" si="1"/>
        <v>516</v>
      </c>
      <c r="C519" s="5">
        <v>1.0</v>
      </c>
      <c r="E519" s="6">
        <f t="shared" si="2"/>
        <v>0</v>
      </c>
      <c r="I519" s="6">
        <f t="shared" si="3"/>
        <v>0</v>
      </c>
      <c r="J519" s="6">
        <f t="shared" si="4"/>
        <v>0.000000003292457316</v>
      </c>
    </row>
    <row r="520">
      <c r="A520" s="2" t="s">
        <v>793</v>
      </c>
      <c r="B520" s="5">
        <f t="shared" si="1"/>
        <v>517</v>
      </c>
      <c r="C520" s="5">
        <v>1.0</v>
      </c>
      <c r="E520" s="6">
        <f t="shared" si="2"/>
        <v>0</v>
      </c>
      <c r="I520" s="6">
        <f t="shared" si="3"/>
        <v>0</v>
      </c>
      <c r="J520" s="6">
        <f t="shared" si="4"/>
        <v>0.000000003264253134</v>
      </c>
    </row>
    <row r="521">
      <c r="A521" s="2" t="s">
        <v>794</v>
      </c>
      <c r="B521" s="5">
        <f t="shared" si="1"/>
        <v>518</v>
      </c>
      <c r="C521" s="5">
        <v>1.0</v>
      </c>
      <c r="E521" s="6">
        <f t="shared" si="2"/>
        <v>0</v>
      </c>
      <c r="I521" s="6">
        <f t="shared" si="3"/>
        <v>0</v>
      </c>
      <c r="J521" s="6">
        <f t="shared" si="4"/>
        <v>0.000000003236344361</v>
      </c>
    </row>
    <row r="522">
      <c r="A522" s="2" t="s">
        <v>795</v>
      </c>
      <c r="B522" s="5">
        <f t="shared" si="1"/>
        <v>519</v>
      </c>
      <c r="C522" s="5">
        <v>1.0</v>
      </c>
      <c r="E522" s="6">
        <f t="shared" si="2"/>
        <v>0</v>
      </c>
      <c r="I522" s="6">
        <f t="shared" si="3"/>
        <v>0</v>
      </c>
      <c r="J522" s="6">
        <f t="shared" si="4"/>
        <v>0.00000000320872734</v>
      </c>
    </row>
    <row r="523">
      <c r="A523" s="2" t="s">
        <v>796</v>
      </c>
      <c r="B523" s="5">
        <f t="shared" si="1"/>
        <v>520</v>
      </c>
      <c r="C523" s="5">
        <v>1.0</v>
      </c>
      <c r="E523" s="6">
        <f t="shared" si="2"/>
        <v>0</v>
      </c>
      <c r="I523" s="6">
        <f t="shared" si="3"/>
        <v>0</v>
      </c>
      <c r="J523" s="6">
        <f t="shared" si="4"/>
        <v>0.000000003181398468</v>
      </c>
    </row>
    <row r="524">
      <c r="A524" s="2" t="s">
        <v>797</v>
      </c>
      <c r="B524" s="5">
        <f t="shared" si="1"/>
        <v>521</v>
      </c>
      <c r="C524" s="5">
        <v>1.0</v>
      </c>
      <c r="E524" s="6">
        <f t="shared" si="2"/>
        <v>0</v>
      </c>
      <c r="I524" s="6">
        <f t="shared" si="3"/>
        <v>0</v>
      </c>
      <c r="J524" s="6">
        <f t="shared" si="4"/>
        <v>0.000000003154354193</v>
      </c>
    </row>
    <row r="525">
      <c r="A525" s="2" t="s">
        <v>798</v>
      </c>
      <c r="B525" s="5">
        <f t="shared" si="1"/>
        <v>522</v>
      </c>
      <c r="C525" s="5">
        <v>1.0</v>
      </c>
      <c r="E525" s="6">
        <f t="shared" si="2"/>
        <v>0</v>
      </c>
      <c r="I525" s="6">
        <f t="shared" si="3"/>
        <v>0</v>
      </c>
      <c r="J525" s="6">
        <f t="shared" si="4"/>
        <v>0.000000003127591014</v>
      </c>
    </row>
    <row r="526">
      <c r="A526" s="2" t="s">
        <v>799</v>
      </c>
      <c r="B526" s="5">
        <f t="shared" si="1"/>
        <v>523</v>
      </c>
      <c r="C526" s="5">
        <v>1.0</v>
      </c>
      <c r="E526" s="6">
        <f t="shared" si="2"/>
        <v>0</v>
      </c>
      <c r="I526" s="6">
        <f t="shared" si="3"/>
        <v>0</v>
      </c>
      <c r="J526" s="6">
        <f t="shared" si="4"/>
        <v>0.000000003101105479</v>
      </c>
    </row>
    <row r="527">
      <c r="A527" s="2" t="s">
        <v>800</v>
      </c>
      <c r="B527" s="5">
        <f t="shared" si="1"/>
        <v>524</v>
      </c>
      <c r="C527" s="5">
        <v>1.0</v>
      </c>
      <c r="E527" s="6">
        <f t="shared" si="2"/>
        <v>0</v>
      </c>
      <c r="I527" s="6">
        <f t="shared" si="3"/>
        <v>0</v>
      </c>
      <c r="J527" s="6">
        <f t="shared" si="4"/>
        <v>0.000000003074894184</v>
      </c>
    </row>
    <row r="528">
      <c r="A528" s="2" t="s">
        <v>801</v>
      </c>
      <c r="B528" s="5">
        <f t="shared" si="1"/>
        <v>525</v>
      </c>
      <c r="C528" s="5">
        <v>1.0</v>
      </c>
      <c r="E528" s="6">
        <f t="shared" si="2"/>
        <v>0</v>
      </c>
      <c r="I528" s="6">
        <f t="shared" si="3"/>
        <v>0</v>
      </c>
      <c r="J528" s="6">
        <f t="shared" si="4"/>
        <v>0.000000003048953776</v>
      </c>
    </row>
    <row r="529">
      <c r="A529" s="2" t="s">
        <v>802</v>
      </c>
      <c r="B529" s="5">
        <f t="shared" si="1"/>
        <v>526</v>
      </c>
      <c r="C529" s="5">
        <v>1.0</v>
      </c>
      <c r="E529" s="6">
        <f t="shared" si="2"/>
        <v>0</v>
      </c>
      <c r="I529" s="6">
        <f t="shared" si="3"/>
        <v>0</v>
      </c>
      <c r="J529" s="6">
        <f t="shared" si="4"/>
        <v>0.000000003023280947</v>
      </c>
    </row>
    <row r="530">
      <c r="A530" s="2" t="s">
        <v>803</v>
      </c>
      <c r="B530" s="5">
        <f t="shared" si="1"/>
        <v>527</v>
      </c>
      <c r="C530" s="5">
        <v>1.0</v>
      </c>
      <c r="E530" s="6">
        <f t="shared" si="2"/>
        <v>0</v>
      </c>
      <c r="I530" s="6">
        <f t="shared" si="3"/>
        <v>0</v>
      </c>
      <c r="J530" s="6">
        <f t="shared" si="4"/>
        <v>0.000000002997872435</v>
      </c>
    </row>
    <row r="531">
      <c r="A531" s="2" t="s">
        <v>804</v>
      </c>
      <c r="B531" s="5">
        <f t="shared" si="1"/>
        <v>528</v>
      </c>
      <c r="C531" s="5">
        <v>1.0</v>
      </c>
      <c r="E531" s="6">
        <f t="shared" si="2"/>
        <v>0</v>
      </c>
      <c r="I531" s="6">
        <f t="shared" si="3"/>
        <v>0</v>
      </c>
      <c r="J531" s="6">
        <f t="shared" si="4"/>
        <v>0.000000002972725025</v>
      </c>
    </row>
    <row r="532">
      <c r="A532" s="2" t="s">
        <v>805</v>
      </c>
      <c r="B532" s="5">
        <f t="shared" si="1"/>
        <v>529</v>
      </c>
      <c r="C532" s="5">
        <v>1.0</v>
      </c>
      <c r="E532" s="6">
        <f t="shared" si="2"/>
        <v>0</v>
      </c>
      <c r="I532" s="6">
        <f t="shared" si="3"/>
        <v>0</v>
      </c>
      <c r="J532" s="6">
        <f t="shared" si="4"/>
        <v>0.000000002947835548</v>
      </c>
    </row>
    <row r="533">
      <c r="A533" s="2" t="s">
        <v>196</v>
      </c>
      <c r="B533" s="5">
        <f t="shared" si="1"/>
        <v>530</v>
      </c>
      <c r="C533" s="5">
        <v>1.0</v>
      </c>
      <c r="E533" s="6">
        <f t="shared" si="2"/>
        <v>0</v>
      </c>
      <c r="I533" s="6">
        <f t="shared" si="3"/>
        <v>0</v>
      </c>
      <c r="J533" s="6">
        <f t="shared" si="4"/>
        <v>0.000000002923200878</v>
      </c>
    </row>
    <row r="534">
      <c r="A534" s="2" t="s">
        <v>806</v>
      </c>
      <c r="B534" s="5">
        <f t="shared" si="1"/>
        <v>531</v>
      </c>
      <c r="C534" s="5">
        <v>1.0</v>
      </c>
      <c r="E534" s="6">
        <f t="shared" si="2"/>
        <v>0</v>
      </c>
      <c r="I534" s="6">
        <f t="shared" si="3"/>
        <v>0</v>
      </c>
      <c r="J534" s="6">
        <f t="shared" si="4"/>
        <v>0.000000002898817932</v>
      </c>
    </row>
    <row r="535">
      <c r="A535" s="2" t="s">
        <v>395</v>
      </c>
      <c r="B535" s="5">
        <f t="shared" si="1"/>
        <v>532</v>
      </c>
      <c r="C535" s="5">
        <v>1.0</v>
      </c>
      <c r="E535" s="6">
        <f t="shared" si="2"/>
        <v>0</v>
      </c>
      <c r="I535" s="6">
        <f t="shared" si="3"/>
        <v>0</v>
      </c>
      <c r="J535" s="6">
        <f t="shared" si="4"/>
        <v>0.000000002874683673</v>
      </c>
    </row>
    <row r="536">
      <c r="A536" s="2" t="s">
        <v>807</v>
      </c>
      <c r="B536" s="5">
        <f t="shared" si="1"/>
        <v>533</v>
      </c>
      <c r="C536" s="5">
        <v>1.0</v>
      </c>
      <c r="E536" s="6">
        <f t="shared" si="2"/>
        <v>0</v>
      </c>
      <c r="I536" s="6">
        <f t="shared" si="3"/>
        <v>0</v>
      </c>
      <c r="J536" s="6">
        <f t="shared" si="4"/>
        <v>0.000000002850795102</v>
      </c>
    </row>
    <row r="537">
      <c r="A537" s="2" t="s">
        <v>808</v>
      </c>
      <c r="B537" s="5">
        <f t="shared" si="1"/>
        <v>534</v>
      </c>
      <c r="C537" s="5">
        <v>1.0</v>
      </c>
      <c r="E537" s="6">
        <f t="shared" si="2"/>
        <v>0</v>
      </c>
      <c r="I537" s="6">
        <f t="shared" si="3"/>
        <v>0</v>
      </c>
      <c r="J537" s="6">
        <f t="shared" si="4"/>
        <v>0.000000002827149265</v>
      </c>
    </row>
    <row r="538">
      <c r="A538" s="2" t="s">
        <v>809</v>
      </c>
      <c r="B538" s="5">
        <f t="shared" si="1"/>
        <v>535</v>
      </c>
      <c r="C538" s="5">
        <v>1.0</v>
      </c>
      <c r="E538" s="6">
        <f t="shared" si="2"/>
        <v>0</v>
      </c>
      <c r="I538" s="6">
        <f t="shared" si="3"/>
        <v>0</v>
      </c>
      <c r="J538" s="6">
        <f t="shared" si="4"/>
        <v>0.000000002803743248</v>
      </c>
    </row>
    <row r="539">
      <c r="A539" s="2" t="s">
        <v>810</v>
      </c>
      <c r="B539" s="5">
        <f t="shared" si="1"/>
        <v>536</v>
      </c>
      <c r="C539" s="5">
        <v>1.0</v>
      </c>
      <c r="E539" s="6">
        <f t="shared" si="2"/>
        <v>0</v>
      </c>
      <c r="I539" s="6">
        <f t="shared" si="3"/>
        <v>0</v>
      </c>
      <c r="J539" s="6">
        <f t="shared" si="4"/>
        <v>0.000000002780574177</v>
      </c>
    </row>
    <row r="540">
      <c r="A540" s="2" t="s">
        <v>811</v>
      </c>
      <c r="B540" s="5">
        <f t="shared" si="1"/>
        <v>537</v>
      </c>
      <c r="C540" s="5">
        <v>1.0</v>
      </c>
      <c r="E540" s="6">
        <f t="shared" si="2"/>
        <v>0</v>
      </c>
      <c r="I540" s="6">
        <f t="shared" si="3"/>
        <v>0</v>
      </c>
      <c r="J540" s="6">
        <f t="shared" si="4"/>
        <v>0.000000002757639218</v>
      </c>
    </row>
    <row r="541">
      <c r="A541" s="2" t="s">
        <v>812</v>
      </c>
      <c r="B541" s="5">
        <f t="shared" si="1"/>
        <v>538</v>
      </c>
      <c r="C541" s="5">
        <v>1.0</v>
      </c>
      <c r="E541" s="6">
        <f t="shared" si="2"/>
        <v>0</v>
      </c>
      <c r="I541" s="6">
        <f t="shared" si="3"/>
        <v>0</v>
      </c>
      <c r="J541" s="6">
        <f t="shared" si="4"/>
        <v>0.000000002734935576</v>
      </c>
    </row>
    <row r="542">
      <c r="A542" s="2" t="s">
        <v>813</v>
      </c>
      <c r="B542" s="5">
        <f t="shared" si="1"/>
        <v>539</v>
      </c>
      <c r="C542" s="5">
        <v>1.0</v>
      </c>
      <c r="E542" s="6">
        <f t="shared" si="2"/>
        <v>0</v>
      </c>
      <c r="I542" s="6">
        <f t="shared" si="3"/>
        <v>0</v>
      </c>
      <c r="J542" s="6">
        <f t="shared" si="4"/>
        <v>0.000000002712460495</v>
      </c>
    </row>
    <row r="543">
      <c r="A543" s="2" t="s">
        <v>814</v>
      </c>
      <c r="B543" s="5">
        <f t="shared" si="1"/>
        <v>540</v>
      </c>
      <c r="C543" s="5">
        <v>1.0</v>
      </c>
      <c r="E543" s="6">
        <f t="shared" si="2"/>
        <v>0</v>
      </c>
      <c r="I543" s="6">
        <f t="shared" si="3"/>
        <v>0</v>
      </c>
      <c r="J543" s="6">
        <f t="shared" si="4"/>
        <v>0.000000002690211256</v>
      </c>
    </row>
    <row r="544">
      <c r="A544" s="2" t="s">
        <v>815</v>
      </c>
      <c r="B544" s="5">
        <f t="shared" si="1"/>
        <v>541</v>
      </c>
      <c r="C544" s="5">
        <v>1.0</v>
      </c>
      <c r="E544" s="6">
        <f t="shared" si="2"/>
        <v>0</v>
      </c>
      <c r="I544" s="6">
        <f t="shared" si="3"/>
        <v>0</v>
      </c>
      <c r="J544" s="6">
        <f t="shared" si="4"/>
        <v>0.000000002668185177</v>
      </c>
    </row>
    <row r="545">
      <c r="A545" s="2" t="s">
        <v>816</v>
      </c>
      <c r="B545" s="5">
        <f t="shared" si="1"/>
        <v>542</v>
      </c>
      <c r="C545" s="5">
        <v>1.0</v>
      </c>
      <c r="E545" s="6">
        <f t="shared" si="2"/>
        <v>0</v>
      </c>
      <c r="I545" s="6">
        <f t="shared" si="3"/>
        <v>0</v>
      </c>
      <c r="J545" s="6">
        <f t="shared" si="4"/>
        <v>0.000000002646379615</v>
      </c>
    </row>
    <row r="546">
      <c r="A546" s="2" t="s">
        <v>265</v>
      </c>
      <c r="B546" s="5">
        <f t="shared" si="1"/>
        <v>543</v>
      </c>
      <c r="C546" s="5">
        <v>1.0</v>
      </c>
      <c r="E546" s="6">
        <f t="shared" si="2"/>
        <v>0</v>
      </c>
      <c r="I546" s="6">
        <f t="shared" si="3"/>
        <v>0</v>
      </c>
      <c r="J546" s="6">
        <f t="shared" si="4"/>
        <v>0.00000000262479196</v>
      </c>
    </row>
    <row r="547">
      <c r="A547" s="2" t="s">
        <v>817</v>
      </c>
      <c r="B547" s="5">
        <f t="shared" si="1"/>
        <v>544</v>
      </c>
      <c r="C547" s="5">
        <v>1.0</v>
      </c>
      <c r="E547" s="6">
        <f t="shared" si="2"/>
        <v>0</v>
      </c>
      <c r="I547" s="6">
        <f t="shared" si="3"/>
        <v>0</v>
      </c>
      <c r="J547" s="6">
        <f t="shared" si="4"/>
        <v>0.00000000260341964</v>
      </c>
    </row>
    <row r="548">
      <c r="A548" s="2" t="s">
        <v>818</v>
      </c>
      <c r="B548" s="5">
        <f t="shared" si="1"/>
        <v>545</v>
      </c>
      <c r="C548" s="5">
        <v>1.0</v>
      </c>
      <c r="E548" s="6">
        <f t="shared" si="2"/>
        <v>0</v>
      </c>
      <c r="I548" s="6">
        <f t="shared" si="3"/>
        <v>0</v>
      </c>
      <c r="J548" s="6">
        <f t="shared" si="4"/>
        <v>0.000000002582260116</v>
      </c>
    </row>
    <row r="549">
      <c r="A549" s="2" t="s">
        <v>294</v>
      </c>
      <c r="B549" s="5">
        <f t="shared" si="1"/>
        <v>546</v>
      </c>
      <c r="C549" s="5">
        <v>1.0</v>
      </c>
      <c r="E549" s="6">
        <f t="shared" si="2"/>
        <v>0</v>
      </c>
      <c r="I549" s="6">
        <f t="shared" si="3"/>
        <v>0</v>
      </c>
      <c r="J549" s="6">
        <f t="shared" si="4"/>
        <v>0.000000002561310886</v>
      </c>
    </row>
    <row r="550">
      <c r="A550" s="2" t="s">
        <v>819</v>
      </c>
      <c r="B550" s="5">
        <f t="shared" si="1"/>
        <v>547</v>
      </c>
      <c r="C550" s="5">
        <v>1.0</v>
      </c>
      <c r="E550" s="6">
        <f t="shared" si="2"/>
        <v>0</v>
      </c>
      <c r="I550" s="6">
        <f t="shared" si="3"/>
        <v>0</v>
      </c>
      <c r="J550" s="6">
        <f t="shared" si="4"/>
        <v>0.00000000254056948</v>
      </c>
    </row>
    <row r="551">
      <c r="A551" s="2" t="s">
        <v>820</v>
      </c>
      <c r="B551" s="5">
        <f t="shared" si="1"/>
        <v>548</v>
      </c>
      <c r="C551" s="5">
        <v>1.0</v>
      </c>
      <c r="E551" s="6">
        <f t="shared" si="2"/>
        <v>0</v>
      </c>
      <c r="I551" s="6">
        <f t="shared" si="3"/>
        <v>0</v>
      </c>
      <c r="J551" s="6">
        <f t="shared" si="4"/>
        <v>0.000000002520033462</v>
      </c>
    </row>
    <row r="552">
      <c r="A552" s="2" t="s">
        <v>821</v>
      </c>
      <c r="B552" s="5">
        <f t="shared" si="1"/>
        <v>549</v>
      </c>
      <c r="C552" s="5">
        <v>1.0</v>
      </c>
      <c r="E552" s="6">
        <f t="shared" si="2"/>
        <v>0</v>
      </c>
      <c r="I552" s="6">
        <f t="shared" si="3"/>
        <v>0</v>
      </c>
      <c r="J552" s="6">
        <f t="shared" si="4"/>
        <v>0.000000002499700428</v>
      </c>
    </row>
    <row r="553">
      <c r="A553" s="2" t="s">
        <v>486</v>
      </c>
      <c r="B553" s="5">
        <f t="shared" si="1"/>
        <v>550</v>
      </c>
      <c r="C553" s="5">
        <v>1.0</v>
      </c>
      <c r="E553" s="6">
        <f t="shared" si="2"/>
        <v>0</v>
      </c>
      <c r="I553" s="6">
        <f t="shared" si="3"/>
        <v>0</v>
      </c>
      <c r="J553" s="6">
        <f t="shared" si="4"/>
        <v>0.000000002479568009</v>
      </c>
    </row>
    <row r="554">
      <c r="A554" s="2" t="s">
        <v>822</v>
      </c>
      <c r="B554" s="5">
        <f t="shared" si="1"/>
        <v>551</v>
      </c>
      <c r="C554" s="5">
        <v>1.0</v>
      </c>
      <c r="E554" s="6">
        <f t="shared" si="2"/>
        <v>0</v>
      </c>
      <c r="I554" s="6">
        <f t="shared" si="3"/>
        <v>0</v>
      </c>
      <c r="J554" s="6">
        <f t="shared" si="4"/>
        <v>0.000000002459633866</v>
      </c>
    </row>
    <row r="555">
      <c r="A555" s="2" t="s">
        <v>209</v>
      </c>
      <c r="B555" s="5">
        <f t="shared" si="1"/>
        <v>552</v>
      </c>
      <c r="C555" s="5">
        <v>1.0</v>
      </c>
      <c r="E555" s="6">
        <f t="shared" si="2"/>
        <v>0</v>
      </c>
      <c r="I555" s="6">
        <f t="shared" si="3"/>
        <v>0</v>
      </c>
      <c r="J555" s="6">
        <f t="shared" si="4"/>
        <v>0.000000002439895691</v>
      </c>
    </row>
    <row r="556">
      <c r="A556" s="2" t="s">
        <v>823</v>
      </c>
      <c r="B556" s="5">
        <f t="shared" si="1"/>
        <v>553</v>
      </c>
      <c r="C556" s="5">
        <v>1.0</v>
      </c>
      <c r="E556" s="6">
        <f t="shared" si="2"/>
        <v>0</v>
      </c>
      <c r="I556" s="6">
        <f t="shared" si="3"/>
        <v>0</v>
      </c>
      <c r="J556" s="6">
        <f t="shared" si="4"/>
        <v>0.000000002420351208</v>
      </c>
    </row>
    <row r="557">
      <c r="A557" s="2" t="s">
        <v>478</v>
      </c>
      <c r="B557" s="5">
        <f t="shared" si="1"/>
        <v>554</v>
      </c>
      <c r="C557" s="5">
        <v>1.0</v>
      </c>
      <c r="E557" s="6">
        <f t="shared" si="2"/>
        <v>0</v>
      </c>
      <c r="I557" s="6">
        <f t="shared" si="3"/>
        <v>0</v>
      </c>
      <c r="J557" s="6">
        <f t="shared" si="4"/>
        <v>0.000000002400998171</v>
      </c>
    </row>
    <row r="558">
      <c r="A558" s="2" t="s">
        <v>141</v>
      </c>
      <c r="B558" s="5">
        <f t="shared" si="1"/>
        <v>555</v>
      </c>
      <c r="C558" s="5">
        <v>1.0</v>
      </c>
      <c r="E558" s="6">
        <f t="shared" si="2"/>
        <v>0</v>
      </c>
      <c r="I558" s="6">
        <f t="shared" si="3"/>
        <v>0</v>
      </c>
      <c r="J558" s="6">
        <f t="shared" si="4"/>
        <v>0.000000002381834364</v>
      </c>
    </row>
    <row r="559">
      <c r="A559" s="2" t="s">
        <v>824</v>
      </c>
      <c r="B559" s="5">
        <f t="shared" si="1"/>
        <v>556</v>
      </c>
      <c r="C559" s="5">
        <v>1.0</v>
      </c>
      <c r="E559" s="6">
        <f t="shared" si="2"/>
        <v>0</v>
      </c>
      <c r="I559" s="6">
        <f t="shared" si="3"/>
        <v>0</v>
      </c>
      <c r="J559" s="6">
        <f t="shared" si="4"/>
        <v>0.000000002362857601</v>
      </c>
    </row>
    <row r="560">
      <c r="A560" s="2" t="s">
        <v>500</v>
      </c>
      <c r="B560" s="5">
        <f t="shared" si="1"/>
        <v>557</v>
      </c>
      <c r="C560" s="5">
        <v>1.0</v>
      </c>
      <c r="E560" s="6">
        <f t="shared" si="2"/>
        <v>0</v>
      </c>
      <c r="I560" s="6">
        <f t="shared" si="3"/>
        <v>0</v>
      </c>
      <c r="J560" s="6">
        <f t="shared" si="4"/>
        <v>0.000000002344065726</v>
      </c>
    </row>
    <row r="561">
      <c r="A561" s="2" t="s">
        <v>825</v>
      </c>
      <c r="B561" s="5">
        <f t="shared" si="1"/>
        <v>558</v>
      </c>
      <c r="C561" s="5">
        <v>1.0</v>
      </c>
      <c r="E561" s="6">
        <f t="shared" si="2"/>
        <v>0</v>
      </c>
      <c r="I561" s="6">
        <f t="shared" si="3"/>
        <v>0</v>
      </c>
      <c r="J561" s="6">
        <f t="shared" si="4"/>
        <v>0.000000002325456609</v>
      </c>
    </row>
    <row r="562">
      <c r="A562" s="2" t="s">
        <v>267</v>
      </c>
      <c r="B562" s="5">
        <f t="shared" si="1"/>
        <v>559</v>
      </c>
      <c r="C562" s="5">
        <v>1.0</v>
      </c>
      <c r="E562" s="6">
        <f t="shared" si="2"/>
        <v>0</v>
      </c>
      <c r="I562" s="6">
        <f t="shared" si="3"/>
        <v>0</v>
      </c>
      <c r="J562" s="6">
        <f t="shared" si="4"/>
        <v>0.00000000230702815</v>
      </c>
    </row>
    <row r="563">
      <c r="A563" s="2" t="s">
        <v>353</v>
      </c>
      <c r="B563" s="5">
        <f t="shared" si="1"/>
        <v>560</v>
      </c>
      <c r="C563" s="5">
        <v>1.0</v>
      </c>
      <c r="E563" s="6">
        <f t="shared" si="2"/>
        <v>0</v>
      </c>
      <c r="I563" s="6">
        <f t="shared" si="3"/>
        <v>0</v>
      </c>
      <c r="J563" s="6">
        <f t="shared" si="4"/>
        <v>0.000000002288778278</v>
      </c>
    </row>
    <row r="564">
      <c r="A564" s="2" t="s">
        <v>122</v>
      </c>
      <c r="B564" s="5">
        <f t="shared" si="1"/>
        <v>561</v>
      </c>
      <c r="C564" s="5">
        <v>1.0</v>
      </c>
      <c r="E564" s="6">
        <f t="shared" si="2"/>
        <v>0</v>
      </c>
      <c r="I564" s="6">
        <f t="shared" si="3"/>
        <v>0</v>
      </c>
      <c r="J564" s="6">
        <f t="shared" si="4"/>
        <v>0.000000002270704947</v>
      </c>
    </row>
    <row r="565">
      <c r="A565" s="2" t="s">
        <v>826</v>
      </c>
      <c r="B565" s="5">
        <f t="shared" si="1"/>
        <v>562</v>
      </c>
      <c r="C565" s="5">
        <v>1.0</v>
      </c>
      <c r="E565" s="6">
        <f t="shared" si="2"/>
        <v>0</v>
      </c>
      <c r="I565" s="6">
        <f t="shared" si="3"/>
        <v>0</v>
      </c>
      <c r="J565" s="6">
        <f t="shared" si="4"/>
        <v>0.000000002252806138</v>
      </c>
    </row>
    <row r="566">
      <c r="A566" s="2" t="s">
        <v>827</v>
      </c>
      <c r="B566" s="5">
        <f t="shared" si="1"/>
        <v>563</v>
      </c>
      <c r="C566" s="5">
        <v>1.0</v>
      </c>
      <c r="E566" s="6">
        <f t="shared" si="2"/>
        <v>0</v>
      </c>
      <c r="I566" s="6">
        <f t="shared" si="3"/>
        <v>0</v>
      </c>
      <c r="J566" s="6">
        <f t="shared" si="4"/>
        <v>0.000000002235079862</v>
      </c>
    </row>
    <row r="567">
      <c r="A567" s="2" t="s">
        <v>401</v>
      </c>
      <c r="B567" s="5">
        <f t="shared" si="1"/>
        <v>564</v>
      </c>
      <c r="C567" s="5">
        <v>1.0</v>
      </c>
      <c r="E567" s="6">
        <f t="shared" si="2"/>
        <v>0</v>
      </c>
      <c r="I567" s="6">
        <f t="shared" si="3"/>
        <v>0</v>
      </c>
      <c r="J567" s="6">
        <f t="shared" si="4"/>
        <v>0.000000002217524153</v>
      </c>
    </row>
    <row r="568">
      <c r="A568" s="2" t="s">
        <v>244</v>
      </c>
      <c r="B568" s="5">
        <f t="shared" si="1"/>
        <v>565</v>
      </c>
      <c r="C568" s="5">
        <v>1.0</v>
      </c>
      <c r="E568" s="6">
        <f t="shared" si="2"/>
        <v>0</v>
      </c>
      <c r="I568" s="6">
        <f t="shared" si="3"/>
        <v>0</v>
      </c>
      <c r="J568" s="6">
        <f t="shared" si="4"/>
        <v>0.000000002200137071</v>
      </c>
    </row>
    <row r="569">
      <c r="A569" s="2" t="s">
        <v>828</v>
      </c>
      <c r="B569" s="5">
        <f t="shared" si="1"/>
        <v>566</v>
      </c>
      <c r="C569" s="5">
        <v>1.0</v>
      </c>
      <c r="E569" s="6">
        <f t="shared" si="2"/>
        <v>0</v>
      </c>
      <c r="I569" s="6">
        <f t="shared" si="3"/>
        <v>0</v>
      </c>
      <c r="J569" s="6">
        <f t="shared" si="4"/>
        <v>0.000000002182916703</v>
      </c>
    </row>
    <row r="570">
      <c r="A570" s="2" t="s">
        <v>829</v>
      </c>
      <c r="B570" s="5">
        <f t="shared" si="1"/>
        <v>567</v>
      </c>
      <c r="C570" s="5">
        <v>1.0</v>
      </c>
      <c r="E570" s="6">
        <f t="shared" si="2"/>
        <v>0</v>
      </c>
      <c r="I570" s="6">
        <f t="shared" si="3"/>
        <v>0</v>
      </c>
      <c r="J570" s="6">
        <f t="shared" si="4"/>
        <v>0.00000000216586116</v>
      </c>
    </row>
    <row r="571">
      <c r="A571" s="2" t="s">
        <v>830</v>
      </c>
      <c r="B571" s="5">
        <f t="shared" si="1"/>
        <v>568</v>
      </c>
      <c r="C571" s="5">
        <v>1.0</v>
      </c>
      <c r="E571" s="6">
        <f t="shared" si="2"/>
        <v>0</v>
      </c>
      <c r="I571" s="6">
        <f t="shared" si="3"/>
        <v>0</v>
      </c>
      <c r="J571" s="6">
        <f t="shared" si="4"/>
        <v>0.000000002148968577</v>
      </c>
    </row>
    <row r="572">
      <c r="A572" s="2" t="s">
        <v>831</v>
      </c>
      <c r="B572" s="5">
        <f t="shared" si="1"/>
        <v>569</v>
      </c>
      <c r="C572" s="5">
        <v>1.0</v>
      </c>
      <c r="E572" s="6">
        <f t="shared" si="2"/>
        <v>0</v>
      </c>
      <c r="I572" s="6">
        <f t="shared" si="3"/>
        <v>0</v>
      </c>
      <c r="J572" s="6">
        <f t="shared" si="4"/>
        <v>0.000000002132237115</v>
      </c>
    </row>
    <row r="573">
      <c r="A573" s="2" t="s">
        <v>832</v>
      </c>
      <c r="B573" s="5">
        <f t="shared" si="1"/>
        <v>570</v>
      </c>
      <c r="C573" s="5">
        <v>1.0</v>
      </c>
      <c r="E573" s="6">
        <f t="shared" si="2"/>
        <v>0</v>
      </c>
      <c r="I573" s="6">
        <f t="shared" si="3"/>
        <v>0</v>
      </c>
      <c r="J573" s="6">
        <f t="shared" si="4"/>
        <v>0.000000002115664958</v>
      </c>
    </row>
    <row r="574">
      <c r="A574" s="2" t="s">
        <v>833</v>
      </c>
      <c r="B574" s="5">
        <f t="shared" si="1"/>
        <v>571</v>
      </c>
      <c r="C574" s="5">
        <v>1.0</v>
      </c>
      <c r="E574" s="6">
        <f t="shared" si="2"/>
        <v>0</v>
      </c>
      <c r="I574" s="6">
        <f t="shared" si="3"/>
        <v>0</v>
      </c>
      <c r="J574" s="6">
        <f t="shared" si="4"/>
        <v>0.000000002099250314</v>
      </c>
    </row>
    <row r="575">
      <c r="A575" s="2" t="s">
        <v>834</v>
      </c>
      <c r="B575" s="5">
        <f t="shared" si="1"/>
        <v>572</v>
      </c>
      <c r="C575" s="5">
        <v>1.0</v>
      </c>
      <c r="E575" s="6">
        <f t="shared" si="2"/>
        <v>0</v>
      </c>
      <c r="I575" s="6">
        <f t="shared" si="3"/>
        <v>0</v>
      </c>
      <c r="J575" s="6">
        <f t="shared" si="4"/>
        <v>0.000000002082991413</v>
      </c>
    </row>
    <row r="576">
      <c r="A576" s="2" t="s">
        <v>152</v>
      </c>
      <c r="B576" s="5">
        <f t="shared" si="1"/>
        <v>573</v>
      </c>
      <c r="C576" s="5">
        <v>1.0</v>
      </c>
      <c r="E576" s="6">
        <f t="shared" si="2"/>
        <v>0</v>
      </c>
      <c r="I576" s="6">
        <f t="shared" si="3"/>
        <v>0</v>
      </c>
      <c r="J576" s="6">
        <f t="shared" si="4"/>
        <v>0.00000000206688651</v>
      </c>
    </row>
    <row r="577">
      <c r="A577" s="2" t="s">
        <v>835</v>
      </c>
      <c r="B577" s="5">
        <f t="shared" si="1"/>
        <v>574</v>
      </c>
      <c r="C577" s="5">
        <v>1.0</v>
      </c>
      <c r="E577" s="6">
        <f t="shared" si="2"/>
        <v>0</v>
      </c>
      <c r="I577" s="6">
        <f t="shared" si="3"/>
        <v>0</v>
      </c>
      <c r="J577" s="6">
        <f t="shared" si="4"/>
        <v>0.00000000205093388</v>
      </c>
    </row>
    <row r="578">
      <c r="A578" s="2" t="s">
        <v>404</v>
      </c>
      <c r="B578" s="5">
        <f t="shared" si="1"/>
        <v>575</v>
      </c>
      <c r="C578" s="5">
        <v>1.0</v>
      </c>
      <c r="E578" s="6">
        <f t="shared" si="2"/>
        <v>0</v>
      </c>
      <c r="I578" s="6">
        <f t="shared" si="3"/>
        <v>0</v>
      </c>
      <c r="J578" s="6">
        <f t="shared" si="4"/>
        <v>0.000000002035131823</v>
      </c>
    </row>
    <row r="579">
      <c r="A579" s="2" t="s">
        <v>355</v>
      </c>
      <c r="B579" s="5">
        <f t="shared" si="1"/>
        <v>576</v>
      </c>
      <c r="C579" s="5">
        <v>1.0</v>
      </c>
      <c r="E579" s="6">
        <f t="shared" si="2"/>
        <v>0</v>
      </c>
      <c r="I579" s="6">
        <f t="shared" si="3"/>
        <v>0</v>
      </c>
      <c r="J579" s="6">
        <f t="shared" si="4"/>
        <v>0.00000000201947866</v>
      </c>
    </row>
    <row r="580">
      <c r="A580" s="2" t="s">
        <v>161</v>
      </c>
      <c r="B580" s="5">
        <f t="shared" si="1"/>
        <v>577</v>
      </c>
      <c r="C580" s="5">
        <v>1.0</v>
      </c>
      <c r="E580" s="6">
        <f t="shared" si="2"/>
        <v>0</v>
      </c>
      <c r="I580" s="6">
        <f t="shared" si="3"/>
        <v>0</v>
      </c>
      <c r="J580" s="6">
        <f t="shared" si="4"/>
        <v>0.000000002003972731</v>
      </c>
    </row>
    <row r="581">
      <c r="A581" s="2" t="s">
        <v>836</v>
      </c>
      <c r="B581" s="5">
        <f t="shared" si="1"/>
        <v>578</v>
      </c>
      <c r="C581" s="5">
        <v>1.0</v>
      </c>
      <c r="E581" s="6">
        <f t="shared" si="2"/>
        <v>0</v>
      </c>
      <c r="I581" s="6">
        <f t="shared" si="3"/>
        <v>0</v>
      </c>
      <c r="J581" s="6">
        <f t="shared" si="4"/>
        <v>0.000000001988612402</v>
      </c>
    </row>
    <row r="582">
      <c r="A582" s="2" t="s">
        <v>837</v>
      </c>
      <c r="B582" s="5">
        <f t="shared" si="1"/>
        <v>579</v>
      </c>
      <c r="C582" s="5">
        <v>1.0</v>
      </c>
      <c r="E582" s="6">
        <f t="shared" si="2"/>
        <v>0</v>
      </c>
      <c r="I582" s="6">
        <f t="shared" si="3"/>
        <v>0</v>
      </c>
      <c r="J582" s="6">
        <f t="shared" si="4"/>
        <v>0.000000001973396056</v>
      </c>
    </row>
    <row r="583">
      <c r="A583" s="2" t="s">
        <v>838</v>
      </c>
      <c r="B583" s="5">
        <f t="shared" si="1"/>
        <v>580</v>
      </c>
      <c r="C583" s="5">
        <v>1.0</v>
      </c>
      <c r="E583" s="6">
        <f t="shared" si="2"/>
        <v>0</v>
      </c>
      <c r="I583" s="6">
        <f t="shared" si="3"/>
        <v>0</v>
      </c>
      <c r="J583" s="6">
        <f t="shared" si="4"/>
        <v>0.000000001958322099</v>
      </c>
    </row>
    <row r="584">
      <c r="A584" s="2" t="s">
        <v>839</v>
      </c>
      <c r="B584" s="5">
        <f t="shared" si="1"/>
        <v>581</v>
      </c>
      <c r="C584" s="5">
        <v>1.0</v>
      </c>
      <c r="E584" s="6">
        <f t="shared" si="2"/>
        <v>0</v>
      </c>
      <c r="I584" s="6">
        <f t="shared" si="3"/>
        <v>0</v>
      </c>
      <c r="J584" s="6">
        <f t="shared" si="4"/>
        <v>0.000000001943388956</v>
      </c>
    </row>
    <row r="585">
      <c r="A585" s="2" t="s">
        <v>840</v>
      </c>
      <c r="B585" s="5">
        <f t="shared" si="1"/>
        <v>582</v>
      </c>
      <c r="C585" s="5">
        <v>1.0</v>
      </c>
      <c r="E585" s="6">
        <f t="shared" si="2"/>
        <v>0</v>
      </c>
      <c r="I585" s="6">
        <f t="shared" si="3"/>
        <v>0</v>
      </c>
      <c r="J585" s="6">
        <f t="shared" si="4"/>
        <v>0.000000001928595072</v>
      </c>
    </row>
    <row r="586">
      <c r="A586" s="2" t="s">
        <v>230</v>
      </c>
      <c r="B586" s="5">
        <f t="shared" si="1"/>
        <v>583</v>
      </c>
      <c r="C586" s="5">
        <v>1.0</v>
      </c>
      <c r="E586" s="6">
        <f t="shared" si="2"/>
        <v>0</v>
      </c>
      <c r="I586" s="6">
        <f t="shared" si="3"/>
        <v>0</v>
      </c>
      <c r="J586" s="6">
        <f t="shared" si="4"/>
        <v>0.000000001913938914</v>
      </c>
    </row>
    <row r="587">
      <c r="A587" s="2" t="s">
        <v>841</v>
      </c>
      <c r="B587" s="5">
        <f t="shared" si="1"/>
        <v>584</v>
      </c>
      <c r="C587" s="5">
        <v>1.0</v>
      </c>
      <c r="E587" s="6">
        <f t="shared" si="2"/>
        <v>0</v>
      </c>
      <c r="I587" s="6">
        <f t="shared" si="3"/>
        <v>0</v>
      </c>
      <c r="J587" s="6">
        <f t="shared" si="4"/>
        <v>0.000000001899418965</v>
      </c>
    </row>
    <row r="588">
      <c r="A588" s="2" t="s">
        <v>842</v>
      </c>
      <c r="B588" s="5">
        <f t="shared" si="1"/>
        <v>585</v>
      </c>
      <c r="C588" s="5">
        <v>1.0</v>
      </c>
      <c r="E588" s="6">
        <f t="shared" si="2"/>
        <v>0</v>
      </c>
      <c r="I588" s="6">
        <f t="shared" si="3"/>
        <v>0</v>
      </c>
      <c r="J588" s="6">
        <f t="shared" si="4"/>
        <v>0.000000001885033731</v>
      </c>
    </row>
    <row r="589">
      <c r="A589" s="2" t="s">
        <v>843</v>
      </c>
      <c r="B589" s="5">
        <f t="shared" si="1"/>
        <v>586</v>
      </c>
      <c r="C589" s="5">
        <v>1.0</v>
      </c>
      <c r="E589" s="6">
        <f t="shared" si="2"/>
        <v>0</v>
      </c>
      <c r="I589" s="6">
        <f t="shared" si="3"/>
        <v>0</v>
      </c>
      <c r="J589" s="6">
        <f t="shared" si="4"/>
        <v>0.000000001870781734</v>
      </c>
    </row>
    <row r="590">
      <c r="A590" s="2" t="s">
        <v>844</v>
      </c>
      <c r="B590" s="5">
        <f t="shared" si="1"/>
        <v>587</v>
      </c>
      <c r="C590" s="5">
        <v>1.0</v>
      </c>
      <c r="E590" s="6">
        <f t="shared" si="2"/>
        <v>0</v>
      </c>
      <c r="I590" s="6">
        <f t="shared" si="3"/>
        <v>0</v>
      </c>
      <c r="J590" s="6">
        <f t="shared" si="4"/>
        <v>0.000000001856661515</v>
      </c>
    </row>
    <row r="591">
      <c r="A591" s="2" t="s">
        <v>845</v>
      </c>
      <c r="B591" s="5">
        <f t="shared" si="1"/>
        <v>588</v>
      </c>
      <c r="C591" s="5">
        <v>1.0</v>
      </c>
      <c r="E591" s="6">
        <f t="shared" si="2"/>
        <v>0</v>
      </c>
      <c r="I591" s="6">
        <f t="shared" si="3"/>
        <v>0</v>
      </c>
      <c r="J591" s="6">
        <f t="shared" si="4"/>
        <v>0.000000001842671636</v>
      </c>
    </row>
    <row r="592">
      <c r="A592" s="2" t="s">
        <v>846</v>
      </c>
      <c r="B592" s="5">
        <f t="shared" si="1"/>
        <v>589</v>
      </c>
      <c r="C592" s="5">
        <v>1.0</v>
      </c>
      <c r="E592" s="6">
        <f t="shared" si="2"/>
        <v>0</v>
      </c>
      <c r="I592" s="6">
        <f t="shared" si="3"/>
        <v>0</v>
      </c>
      <c r="J592" s="6">
        <f t="shared" si="4"/>
        <v>0.000000001828810674</v>
      </c>
    </row>
    <row r="593">
      <c r="A593" s="2" t="s">
        <v>847</v>
      </c>
      <c r="B593" s="5">
        <f t="shared" si="1"/>
        <v>590</v>
      </c>
      <c r="C593" s="5">
        <v>1.0</v>
      </c>
      <c r="E593" s="6">
        <f t="shared" si="2"/>
        <v>0</v>
      </c>
      <c r="I593" s="6">
        <f t="shared" si="3"/>
        <v>0</v>
      </c>
      <c r="J593" s="6">
        <f t="shared" si="4"/>
        <v>0.000000001815077225</v>
      </c>
    </row>
    <row r="594">
      <c r="A594" s="2" t="s">
        <v>848</v>
      </c>
      <c r="B594" s="5">
        <f t="shared" si="1"/>
        <v>591</v>
      </c>
      <c r="C594" s="5">
        <v>1.0</v>
      </c>
      <c r="E594" s="6">
        <f t="shared" si="2"/>
        <v>0</v>
      </c>
      <c r="I594" s="6">
        <f t="shared" si="3"/>
        <v>0</v>
      </c>
      <c r="J594" s="6">
        <f t="shared" si="4"/>
        <v>0.000000001801469903</v>
      </c>
    </row>
    <row r="595">
      <c r="A595" s="2" t="s">
        <v>849</v>
      </c>
      <c r="B595" s="5">
        <f t="shared" si="1"/>
        <v>592</v>
      </c>
      <c r="C595" s="5">
        <v>1.0</v>
      </c>
      <c r="E595" s="6">
        <f t="shared" si="2"/>
        <v>0</v>
      </c>
      <c r="I595" s="6">
        <f t="shared" si="3"/>
        <v>0</v>
      </c>
      <c r="J595" s="6">
        <f t="shared" si="4"/>
        <v>0.00000000178798734</v>
      </c>
    </row>
    <row r="596">
      <c r="A596" s="2" t="s">
        <v>850</v>
      </c>
      <c r="B596" s="5">
        <f t="shared" si="1"/>
        <v>593</v>
      </c>
      <c r="C596" s="5">
        <v>1.0</v>
      </c>
      <c r="E596" s="6">
        <f t="shared" si="2"/>
        <v>0</v>
      </c>
      <c r="I596" s="6">
        <f t="shared" si="3"/>
        <v>0</v>
      </c>
      <c r="J596" s="6">
        <f t="shared" si="4"/>
        <v>0.000000001774628184</v>
      </c>
    </row>
    <row r="597">
      <c r="A597" s="2" t="s">
        <v>851</v>
      </c>
      <c r="B597" s="5">
        <f t="shared" si="1"/>
        <v>594</v>
      </c>
      <c r="C597" s="5">
        <v>1.0</v>
      </c>
      <c r="E597" s="6">
        <f t="shared" si="2"/>
        <v>0</v>
      </c>
      <c r="I597" s="6">
        <f t="shared" si="3"/>
        <v>0</v>
      </c>
      <c r="J597" s="6">
        <f t="shared" si="4"/>
        <v>0.0000000017613911</v>
      </c>
    </row>
    <row r="598">
      <c r="A598" s="2" t="s">
        <v>852</v>
      </c>
      <c r="B598" s="5">
        <f t="shared" si="1"/>
        <v>595</v>
      </c>
      <c r="C598" s="5">
        <v>1.0</v>
      </c>
      <c r="E598" s="6">
        <f t="shared" si="2"/>
        <v>0</v>
      </c>
      <c r="I598" s="6">
        <f t="shared" si="3"/>
        <v>0</v>
      </c>
      <c r="J598" s="6">
        <f t="shared" si="4"/>
        <v>0.000000001748274769</v>
      </c>
    </row>
    <row r="599">
      <c r="A599" s="2" t="s">
        <v>853</v>
      </c>
      <c r="B599" s="5">
        <f t="shared" si="1"/>
        <v>596</v>
      </c>
      <c r="C599" s="5">
        <v>1.0</v>
      </c>
      <c r="E599" s="6">
        <f t="shared" si="2"/>
        <v>0</v>
      </c>
      <c r="I599" s="6">
        <f t="shared" si="3"/>
        <v>0</v>
      </c>
      <c r="J599" s="6">
        <f t="shared" si="4"/>
        <v>0.00000000173527789</v>
      </c>
    </row>
    <row r="600">
      <c r="A600" s="2" t="s">
        <v>854</v>
      </c>
      <c r="B600" s="5">
        <f t="shared" si="1"/>
        <v>597</v>
      </c>
      <c r="C600" s="5">
        <v>1.0</v>
      </c>
      <c r="E600" s="6">
        <f t="shared" si="2"/>
        <v>0</v>
      </c>
      <c r="I600" s="6">
        <f t="shared" si="3"/>
        <v>0</v>
      </c>
      <c r="J600" s="6">
        <f t="shared" si="4"/>
        <v>0.000000001722399178</v>
      </c>
    </row>
    <row r="601">
      <c r="A601" s="2" t="s">
        <v>296</v>
      </c>
      <c r="B601" s="5">
        <f t="shared" si="1"/>
        <v>598</v>
      </c>
      <c r="C601" s="5">
        <v>1.0</v>
      </c>
      <c r="E601" s="6">
        <f t="shared" si="2"/>
        <v>0</v>
      </c>
      <c r="I601" s="6">
        <f t="shared" si="3"/>
        <v>0</v>
      </c>
      <c r="J601" s="6">
        <f t="shared" si="4"/>
        <v>0.000000001709637363</v>
      </c>
    </row>
    <row r="602">
      <c r="A602" s="2" t="s">
        <v>855</v>
      </c>
      <c r="B602" s="5">
        <f t="shared" si="1"/>
        <v>599</v>
      </c>
      <c r="C602" s="5">
        <v>1.0</v>
      </c>
      <c r="E602" s="6">
        <f t="shared" si="2"/>
        <v>0</v>
      </c>
      <c r="I602" s="6">
        <f t="shared" si="3"/>
        <v>0</v>
      </c>
      <c r="J602" s="6">
        <f t="shared" si="4"/>
        <v>0.00000000169699119</v>
      </c>
    </row>
    <row r="603">
      <c r="A603" s="2" t="s">
        <v>856</v>
      </c>
      <c r="B603" s="5">
        <f t="shared" si="1"/>
        <v>600</v>
      </c>
      <c r="C603" s="5">
        <v>1.0</v>
      </c>
      <c r="E603" s="6">
        <f t="shared" si="2"/>
        <v>0</v>
      </c>
      <c r="I603" s="6">
        <f t="shared" si="3"/>
        <v>0</v>
      </c>
      <c r="J603" s="6">
        <f t="shared" si="4"/>
        <v>0.000000001684459423</v>
      </c>
    </row>
    <row r="604">
      <c r="A604" s="2" t="s">
        <v>857</v>
      </c>
      <c r="B604" s="5">
        <f t="shared" si="1"/>
        <v>601</v>
      </c>
      <c r="C604" s="5">
        <v>1.0</v>
      </c>
      <c r="E604" s="6">
        <f t="shared" si="2"/>
        <v>0</v>
      </c>
      <c r="I604" s="6">
        <f t="shared" si="3"/>
        <v>0</v>
      </c>
      <c r="J604" s="6">
        <f t="shared" si="4"/>
        <v>0.000000001672040836</v>
      </c>
    </row>
    <row r="605">
      <c r="A605" s="2" t="s">
        <v>858</v>
      </c>
      <c r="B605" s="5">
        <f t="shared" si="1"/>
        <v>602</v>
      </c>
      <c r="C605" s="5">
        <v>1.0</v>
      </c>
      <c r="E605" s="6">
        <f t="shared" si="2"/>
        <v>0</v>
      </c>
      <c r="I605" s="6">
        <f t="shared" si="3"/>
        <v>0</v>
      </c>
      <c r="J605" s="6">
        <f t="shared" si="4"/>
        <v>0.000000001659734224</v>
      </c>
    </row>
    <row r="606">
      <c r="A606" s="2" t="s">
        <v>859</v>
      </c>
      <c r="B606" s="5">
        <f t="shared" si="1"/>
        <v>603</v>
      </c>
      <c r="C606" s="5">
        <v>1.0</v>
      </c>
      <c r="E606" s="6">
        <f t="shared" si="2"/>
        <v>0</v>
      </c>
      <c r="I606" s="6">
        <f t="shared" si="3"/>
        <v>0</v>
      </c>
      <c r="J606" s="6">
        <f t="shared" si="4"/>
        <v>0.000000001647538392</v>
      </c>
    </row>
    <row r="607">
      <c r="A607" s="2" t="s">
        <v>860</v>
      </c>
      <c r="B607" s="5">
        <f t="shared" si="1"/>
        <v>604</v>
      </c>
      <c r="C607" s="5">
        <v>1.0</v>
      </c>
      <c r="E607" s="6">
        <f t="shared" si="2"/>
        <v>0</v>
      </c>
      <c r="I607" s="6">
        <f t="shared" si="3"/>
        <v>0</v>
      </c>
      <c r="J607" s="6">
        <f t="shared" si="4"/>
        <v>0.000000001635452162</v>
      </c>
    </row>
    <row r="608">
      <c r="A608" s="2" t="s">
        <v>861</v>
      </c>
      <c r="B608" s="5">
        <f t="shared" si="1"/>
        <v>605</v>
      </c>
      <c r="C608" s="5">
        <v>1.0</v>
      </c>
      <c r="E608" s="6">
        <f t="shared" si="2"/>
        <v>0</v>
      </c>
      <c r="I608" s="6">
        <f t="shared" si="3"/>
        <v>0</v>
      </c>
      <c r="J608" s="6">
        <f t="shared" si="4"/>
        <v>0.000000001623474369</v>
      </c>
    </row>
    <row r="609">
      <c r="A609" s="2" t="s">
        <v>497</v>
      </c>
      <c r="B609" s="5">
        <f t="shared" si="1"/>
        <v>606</v>
      </c>
      <c r="C609" s="5">
        <v>1.0</v>
      </c>
      <c r="E609" s="6">
        <f t="shared" si="2"/>
        <v>0</v>
      </c>
      <c r="I609" s="6">
        <f t="shared" si="3"/>
        <v>0</v>
      </c>
      <c r="J609" s="6">
        <f t="shared" si="4"/>
        <v>0.000000001611603866</v>
      </c>
    </row>
    <row r="610">
      <c r="A610" s="2" t="s">
        <v>862</v>
      </c>
      <c r="B610" s="5">
        <f t="shared" si="1"/>
        <v>607</v>
      </c>
      <c r="C610" s="5">
        <v>1.0</v>
      </c>
      <c r="E610" s="6">
        <f t="shared" si="2"/>
        <v>0</v>
      </c>
      <c r="I610" s="6">
        <f t="shared" si="3"/>
        <v>0</v>
      </c>
      <c r="J610" s="6">
        <f t="shared" si="4"/>
        <v>0.000000001599839514</v>
      </c>
    </row>
    <row r="611">
      <c r="A611" s="2" t="s">
        <v>863</v>
      </c>
      <c r="B611" s="5">
        <f t="shared" si="1"/>
        <v>608</v>
      </c>
      <c r="C611" s="5">
        <v>1.0</v>
      </c>
      <c r="E611" s="6">
        <f t="shared" si="2"/>
        <v>0</v>
      </c>
      <c r="I611" s="6">
        <f t="shared" si="3"/>
        <v>0</v>
      </c>
      <c r="J611" s="6">
        <f t="shared" si="4"/>
        <v>0.000000001588180194</v>
      </c>
    </row>
    <row r="612">
      <c r="A612" s="2" t="s">
        <v>864</v>
      </c>
      <c r="B612" s="5">
        <f t="shared" si="1"/>
        <v>609</v>
      </c>
      <c r="C612" s="5">
        <v>1.0</v>
      </c>
      <c r="E612" s="6">
        <f t="shared" si="2"/>
        <v>0</v>
      </c>
      <c r="I612" s="6">
        <f t="shared" si="3"/>
        <v>0</v>
      </c>
      <c r="J612" s="6">
        <f t="shared" si="4"/>
        <v>0.000000001576624796</v>
      </c>
    </row>
    <row r="613">
      <c r="A613" s="2" t="s">
        <v>865</v>
      </c>
      <c r="B613" s="5">
        <f t="shared" si="1"/>
        <v>610</v>
      </c>
      <c r="C613" s="5">
        <v>1.0</v>
      </c>
      <c r="E613" s="6">
        <f t="shared" si="2"/>
        <v>0</v>
      </c>
      <c r="I613" s="6">
        <f t="shared" si="3"/>
        <v>0</v>
      </c>
      <c r="J613" s="6">
        <f t="shared" si="4"/>
        <v>0.000000001565172226</v>
      </c>
    </row>
    <row r="614">
      <c r="A614" s="7" t="s">
        <v>866</v>
      </c>
      <c r="B614" s="5">
        <f t="shared" si="1"/>
        <v>611</v>
      </c>
      <c r="C614" s="5">
        <v>1.0</v>
      </c>
      <c r="E614" s="6">
        <f t="shared" si="2"/>
        <v>0</v>
      </c>
      <c r="I614" s="6">
        <f t="shared" si="3"/>
        <v>0</v>
      </c>
      <c r="J614" s="6">
        <f t="shared" si="4"/>
        <v>0.000000001553821403</v>
      </c>
    </row>
    <row r="615">
      <c r="A615" s="2" t="s">
        <v>867</v>
      </c>
      <c r="B615" s="5">
        <f t="shared" si="1"/>
        <v>612</v>
      </c>
      <c r="C615" s="5">
        <v>1.0</v>
      </c>
      <c r="E615" s="6">
        <f t="shared" si="2"/>
        <v>0</v>
      </c>
      <c r="I615" s="6">
        <f t="shared" si="3"/>
        <v>0</v>
      </c>
      <c r="J615" s="6">
        <f t="shared" si="4"/>
        <v>0.000000001542571258</v>
      </c>
    </row>
    <row r="616">
      <c r="A616" s="2" t="s">
        <v>868</v>
      </c>
      <c r="B616" s="5">
        <f t="shared" si="1"/>
        <v>613</v>
      </c>
      <c r="C616" s="5">
        <v>1.0</v>
      </c>
      <c r="E616" s="6">
        <f t="shared" si="2"/>
        <v>0</v>
      </c>
      <c r="I616" s="6">
        <f t="shared" si="3"/>
        <v>0</v>
      </c>
      <c r="J616" s="6">
        <f t="shared" si="4"/>
        <v>0.000000001531420736</v>
      </c>
    </row>
    <row r="617">
      <c r="A617" s="2" t="s">
        <v>869</v>
      </c>
      <c r="B617" s="5">
        <f t="shared" si="1"/>
        <v>614</v>
      </c>
      <c r="C617" s="5">
        <v>1.0</v>
      </c>
      <c r="E617" s="6">
        <f t="shared" si="2"/>
        <v>0</v>
      </c>
      <c r="I617" s="6">
        <f t="shared" si="3"/>
        <v>0</v>
      </c>
      <c r="J617" s="6">
        <f t="shared" si="4"/>
        <v>0.000000001520368795</v>
      </c>
    </row>
    <row r="618">
      <c r="A618" s="2" t="s">
        <v>870</v>
      </c>
      <c r="B618" s="5">
        <f t="shared" si="1"/>
        <v>615</v>
      </c>
      <c r="C618" s="5">
        <v>1.0</v>
      </c>
      <c r="E618" s="6">
        <f t="shared" si="2"/>
        <v>0</v>
      </c>
      <c r="I618" s="6">
        <f t="shared" si="3"/>
        <v>0</v>
      </c>
      <c r="J618" s="6">
        <f t="shared" si="4"/>
        <v>0.000000001509414404</v>
      </c>
    </row>
    <row r="619">
      <c r="A619" s="2" t="s">
        <v>871</v>
      </c>
      <c r="B619" s="5">
        <f t="shared" si="1"/>
        <v>616</v>
      </c>
      <c r="C619" s="5">
        <v>1.0</v>
      </c>
      <c r="E619" s="6">
        <f t="shared" si="2"/>
        <v>0</v>
      </c>
      <c r="I619" s="6">
        <f t="shared" si="3"/>
        <v>0</v>
      </c>
      <c r="J619" s="6">
        <f t="shared" si="4"/>
        <v>0.000000001498556546</v>
      </c>
    </row>
    <row r="620">
      <c r="A620" s="2" t="s">
        <v>872</v>
      </c>
      <c r="B620" s="5">
        <f t="shared" si="1"/>
        <v>617</v>
      </c>
      <c r="C620" s="5">
        <v>1.0</v>
      </c>
      <c r="E620" s="6">
        <f t="shared" si="2"/>
        <v>0</v>
      </c>
      <c r="I620" s="6">
        <f t="shared" si="3"/>
        <v>0</v>
      </c>
      <c r="J620" s="6">
        <f t="shared" si="4"/>
        <v>0.000000001487794216</v>
      </c>
    </row>
    <row r="621">
      <c r="A621" s="2" t="s">
        <v>327</v>
      </c>
      <c r="B621" s="5">
        <f t="shared" si="1"/>
        <v>618</v>
      </c>
      <c r="C621" s="5">
        <v>1.0</v>
      </c>
      <c r="E621" s="6">
        <f t="shared" si="2"/>
        <v>0</v>
      </c>
      <c r="I621" s="6">
        <f t="shared" si="3"/>
        <v>0</v>
      </c>
      <c r="J621" s="6">
        <f t="shared" si="4"/>
        <v>0.00000000147712642</v>
      </c>
    </row>
    <row r="622">
      <c r="A622" s="2" t="s">
        <v>873</v>
      </c>
      <c r="B622" s="5">
        <f t="shared" si="1"/>
        <v>619</v>
      </c>
      <c r="C622" s="5">
        <v>1.0</v>
      </c>
      <c r="E622" s="6">
        <f t="shared" si="2"/>
        <v>0</v>
      </c>
      <c r="I622" s="6">
        <f t="shared" si="3"/>
        <v>0</v>
      </c>
      <c r="J622" s="6">
        <f t="shared" si="4"/>
        <v>0.000000001466552177</v>
      </c>
    </row>
    <row r="623">
      <c r="A623" s="2" t="s">
        <v>874</v>
      </c>
      <c r="B623" s="5">
        <f t="shared" si="1"/>
        <v>620</v>
      </c>
      <c r="C623" s="5">
        <v>1.0</v>
      </c>
      <c r="E623" s="6">
        <f t="shared" si="2"/>
        <v>0</v>
      </c>
      <c r="I623" s="6">
        <f t="shared" si="3"/>
        <v>0</v>
      </c>
      <c r="J623" s="6">
        <f t="shared" si="4"/>
        <v>0.000000001456070518</v>
      </c>
    </row>
    <row r="624">
      <c r="A624" s="2" t="s">
        <v>875</v>
      </c>
      <c r="B624" s="5">
        <f t="shared" si="1"/>
        <v>621</v>
      </c>
      <c r="C624" s="5">
        <v>1.0</v>
      </c>
      <c r="E624" s="6">
        <f t="shared" si="2"/>
        <v>0</v>
      </c>
      <c r="I624" s="6">
        <f t="shared" si="3"/>
        <v>0</v>
      </c>
      <c r="J624" s="6">
        <f t="shared" si="4"/>
        <v>0.000000001445680484</v>
      </c>
    </row>
    <row r="625">
      <c r="A625" s="2" t="s">
        <v>876</v>
      </c>
      <c r="B625" s="5">
        <f t="shared" si="1"/>
        <v>622</v>
      </c>
      <c r="C625" s="5">
        <v>1.0</v>
      </c>
      <c r="E625" s="6">
        <f t="shared" si="2"/>
        <v>0</v>
      </c>
      <c r="I625" s="6">
        <f t="shared" si="3"/>
        <v>0</v>
      </c>
      <c r="J625" s="6">
        <f t="shared" si="4"/>
        <v>0.000000001435381129</v>
      </c>
    </row>
    <row r="626">
      <c r="A626" s="2" t="s">
        <v>877</v>
      </c>
      <c r="B626" s="5">
        <f t="shared" si="1"/>
        <v>623</v>
      </c>
      <c r="C626" s="5">
        <v>1.0</v>
      </c>
      <c r="E626" s="6">
        <f t="shared" si="2"/>
        <v>0</v>
      </c>
      <c r="I626" s="6">
        <f t="shared" si="3"/>
        <v>0</v>
      </c>
      <c r="J626" s="6">
        <f t="shared" si="4"/>
        <v>0.000000001425171518</v>
      </c>
    </row>
    <row r="627">
      <c r="A627" s="2" t="s">
        <v>878</v>
      </c>
      <c r="B627" s="5">
        <f t="shared" si="1"/>
        <v>624</v>
      </c>
      <c r="C627" s="5">
        <v>1.0</v>
      </c>
      <c r="E627" s="6">
        <f t="shared" si="2"/>
        <v>0</v>
      </c>
      <c r="I627" s="6">
        <f t="shared" si="3"/>
        <v>0</v>
      </c>
      <c r="J627" s="6">
        <f t="shared" si="4"/>
        <v>0.000000001415050726</v>
      </c>
    </row>
    <row r="628">
      <c r="A628" s="2" t="s">
        <v>879</v>
      </c>
      <c r="B628" s="5">
        <f t="shared" si="1"/>
        <v>625</v>
      </c>
      <c r="C628" s="5">
        <v>1.0</v>
      </c>
      <c r="E628" s="6">
        <f t="shared" si="2"/>
        <v>0</v>
      </c>
      <c r="I628" s="6">
        <f t="shared" si="3"/>
        <v>0</v>
      </c>
      <c r="J628" s="6">
        <f t="shared" si="4"/>
        <v>0.000000001405017841</v>
      </c>
    </row>
    <row r="629">
      <c r="A629" s="2" t="s">
        <v>880</v>
      </c>
      <c r="B629" s="5">
        <f t="shared" si="1"/>
        <v>626</v>
      </c>
      <c r="C629" s="5">
        <v>1.0</v>
      </c>
      <c r="E629" s="6">
        <f t="shared" si="2"/>
        <v>0</v>
      </c>
      <c r="I629" s="6">
        <f t="shared" si="3"/>
        <v>0</v>
      </c>
      <c r="J629" s="6">
        <f t="shared" si="4"/>
        <v>0.00000000139507196</v>
      </c>
    </row>
    <row r="630">
      <c r="A630" s="2" t="s">
        <v>881</v>
      </c>
      <c r="B630" s="5">
        <f t="shared" si="1"/>
        <v>627</v>
      </c>
      <c r="C630" s="5">
        <v>1.0</v>
      </c>
      <c r="E630" s="6">
        <f t="shared" si="2"/>
        <v>0</v>
      </c>
      <c r="I630" s="6">
        <f t="shared" si="3"/>
        <v>0</v>
      </c>
      <c r="J630" s="6">
        <f t="shared" si="4"/>
        <v>0.000000001385212191</v>
      </c>
    </row>
    <row r="631">
      <c r="A631" s="2" t="s">
        <v>882</v>
      </c>
      <c r="B631" s="5">
        <f t="shared" si="1"/>
        <v>628</v>
      </c>
      <c r="C631" s="5">
        <v>1.0</v>
      </c>
      <c r="E631" s="6">
        <f t="shared" si="2"/>
        <v>0</v>
      </c>
      <c r="I631" s="6">
        <f t="shared" si="3"/>
        <v>0</v>
      </c>
      <c r="J631" s="6">
        <f t="shared" si="4"/>
        <v>0.000000001375437653</v>
      </c>
    </row>
    <row r="632">
      <c r="A632" s="2" t="s">
        <v>883</v>
      </c>
      <c r="B632" s="5">
        <f t="shared" si="1"/>
        <v>629</v>
      </c>
      <c r="C632" s="5">
        <v>1.0</v>
      </c>
      <c r="E632" s="6">
        <f t="shared" si="2"/>
        <v>0</v>
      </c>
      <c r="I632" s="6">
        <f t="shared" si="3"/>
        <v>0</v>
      </c>
      <c r="J632" s="6">
        <f t="shared" si="4"/>
        <v>0.000000001365747475</v>
      </c>
    </row>
    <row r="633">
      <c r="A633" s="2" t="s">
        <v>884</v>
      </c>
      <c r="B633" s="5">
        <f t="shared" si="1"/>
        <v>630</v>
      </c>
      <c r="C633" s="5">
        <v>1.0</v>
      </c>
      <c r="E633" s="6">
        <f t="shared" si="2"/>
        <v>0</v>
      </c>
      <c r="I633" s="6">
        <f t="shared" si="3"/>
        <v>0</v>
      </c>
      <c r="J633" s="6">
        <f t="shared" si="4"/>
        <v>0.000000001356140798</v>
      </c>
    </row>
    <row r="634">
      <c r="A634" s="2" t="s">
        <v>885</v>
      </c>
      <c r="B634" s="5">
        <f t="shared" si="1"/>
        <v>631</v>
      </c>
      <c r="C634" s="5">
        <v>1.0</v>
      </c>
      <c r="E634" s="6">
        <f t="shared" si="2"/>
        <v>0</v>
      </c>
      <c r="I634" s="6">
        <f t="shared" si="3"/>
        <v>0</v>
      </c>
      <c r="J634" s="6">
        <f t="shared" si="4"/>
        <v>0.00000000134661677</v>
      </c>
    </row>
    <row r="635">
      <c r="A635" s="2" t="s">
        <v>886</v>
      </c>
      <c r="B635" s="5">
        <f t="shared" si="1"/>
        <v>632</v>
      </c>
      <c r="C635" s="5">
        <v>1.0</v>
      </c>
      <c r="E635" s="6">
        <f t="shared" si="2"/>
        <v>0</v>
      </c>
      <c r="I635" s="6">
        <f t="shared" si="3"/>
        <v>0</v>
      </c>
      <c r="J635" s="6">
        <f t="shared" si="4"/>
        <v>0.000000001337174551</v>
      </c>
    </row>
    <row r="636">
      <c r="A636" s="2" t="s">
        <v>887</v>
      </c>
      <c r="B636" s="5">
        <f t="shared" si="1"/>
        <v>633</v>
      </c>
      <c r="C636" s="5">
        <v>1.0</v>
      </c>
      <c r="E636" s="6">
        <f t="shared" si="2"/>
        <v>0</v>
      </c>
      <c r="I636" s="6">
        <f t="shared" si="3"/>
        <v>0</v>
      </c>
      <c r="J636" s="6">
        <f t="shared" si="4"/>
        <v>0.000000001327813311</v>
      </c>
    </row>
    <row r="637">
      <c r="A637" s="2" t="s">
        <v>888</v>
      </c>
      <c r="B637" s="5">
        <f t="shared" si="1"/>
        <v>634</v>
      </c>
      <c r="C637" s="5">
        <v>1.0</v>
      </c>
      <c r="E637" s="6">
        <f t="shared" si="2"/>
        <v>0</v>
      </c>
      <c r="I637" s="6">
        <f t="shared" si="3"/>
        <v>0</v>
      </c>
      <c r="J637" s="6">
        <f t="shared" si="4"/>
        <v>0.00000000131853223</v>
      </c>
    </row>
    <row r="638">
      <c r="A638" s="2" t="s">
        <v>458</v>
      </c>
      <c r="B638" s="5">
        <f t="shared" si="1"/>
        <v>635</v>
      </c>
      <c r="C638" s="5">
        <v>1.0</v>
      </c>
      <c r="E638" s="6">
        <f t="shared" si="2"/>
        <v>0</v>
      </c>
      <c r="I638" s="6">
        <f t="shared" si="3"/>
        <v>0</v>
      </c>
      <c r="J638" s="6">
        <f t="shared" si="4"/>
        <v>0.000000001309330494</v>
      </c>
    </row>
    <row r="639">
      <c r="A639" s="2" t="s">
        <v>233</v>
      </c>
      <c r="B639" s="5">
        <f t="shared" si="1"/>
        <v>636</v>
      </c>
      <c r="C639" s="5">
        <v>1.0</v>
      </c>
      <c r="E639" s="6">
        <f t="shared" si="2"/>
        <v>0</v>
      </c>
      <c r="I639" s="6">
        <f t="shared" si="3"/>
        <v>0</v>
      </c>
      <c r="J639" s="6">
        <f t="shared" si="4"/>
        <v>0.000000001300207304</v>
      </c>
    </row>
    <row r="640">
      <c r="A640" s="2" t="s">
        <v>299</v>
      </c>
      <c r="B640" s="5">
        <f t="shared" si="1"/>
        <v>637</v>
      </c>
      <c r="C640" s="5">
        <v>1.0</v>
      </c>
      <c r="E640" s="6">
        <f t="shared" si="2"/>
        <v>0</v>
      </c>
      <c r="I640" s="6">
        <f t="shared" si="3"/>
        <v>0</v>
      </c>
      <c r="J640" s="6">
        <f t="shared" si="4"/>
        <v>0.000000001291161867</v>
      </c>
    </row>
    <row r="641">
      <c r="A641" s="2" t="s">
        <v>889</v>
      </c>
      <c r="B641" s="5">
        <f t="shared" si="1"/>
        <v>638</v>
      </c>
      <c r="C641" s="5">
        <v>1.0</v>
      </c>
      <c r="E641" s="6">
        <f t="shared" si="2"/>
        <v>0</v>
      </c>
      <c r="I641" s="6">
        <f t="shared" si="3"/>
        <v>0</v>
      </c>
      <c r="J641" s="6">
        <f t="shared" si="4"/>
        <v>0.000000001282193399</v>
      </c>
    </row>
    <row r="642">
      <c r="A642" s="2" t="s">
        <v>890</v>
      </c>
      <c r="B642" s="5">
        <f t="shared" si="1"/>
        <v>639</v>
      </c>
      <c r="C642" s="5">
        <v>1.0</v>
      </c>
      <c r="E642" s="6">
        <f t="shared" si="2"/>
        <v>0</v>
      </c>
      <c r="I642" s="6">
        <f t="shared" si="3"/>
        <v>0</v>
      </c>
      <c r="J642" s="6">
        <f t="shared" si="4"/>
        <v>0.000000001273301127</v>
      </c>
    </row>
    <row r="643">
      <c r="A643" s="2" t="s">
        <v>891</v>
      </c>
      <c r="B643" s="5">
        <f t="shared" si="1"/>
        <v>640</v>
      </c>
      <c r="C643" s="5">
        <v>1.0</v>
      </c>
      <c r="E643" s="6">
        <f t="shared" si="2"/>
        <v>0</v>
      </c>
      <c r="I643" s="6">
        <f t="shared" si="3"/>
        <v>0</v>
      </c>
      <c r="J643" s="6">
        <f t="shared" si="4"/>
        <v>0.000000001264484285</v>
      </c>
    </row>
    <row r="644">
      <c r="A644" s="2" t="s">
        <v>112</v>
      </c>
      <c r="B644" s="5">
        <f t="shared" si="1"/>
        <v>641</v>
      </c>
      <c r="C644" s="5">
        <v>1.0</v>
      </c>
      <c r="E644" s="6">
        <f t="shared" si="2"/>
        <v>0</v>
      </c>
      <c r="I644" s="6">
        <f t="shared" si="3"/>
        <v>0</v>
      </c>
      <c r="J644" s="6">
        <f t="shared" si="4"/>
        <v>0.000000001255742117</v>
      </c>
    </row>
    <row r="645">
      <c r="A645" s="2" t="s">
        <v>892</v>
      </c>
      <c r="B645" s="5">
        <f t="shared" si="1"/>
        <v>642</v>
      </c>
      <c r="C645" s="5">
        <v>1.0</v>
      </c>
      <c r="E645" s="6">
        <f t="shared" si="2"/>
        <v>0</v>
      </c>
      <c r="I645" s="6">
        <f t="shared" si="3"/>
        <v>0</v>
      </c>
      <c r="J645" s="6">
        <f t="shared" si="4"/>
        <v>0.000000001247073877</v>
      </c>
    </row>
    <row r="646">
      <c r="A646" s="2" t="s">
        <v>893</v>
      </c>
      <c r="B646" s="5">
        <f t="shared" si="1"/>
        <v>643</v>
      </c>
      <c r="C646" s="5">
        <v>1.0</v>
      </c>
      <c r="E646" s="6">
        <f t="shared" si="2"/>
        <v>0</v>
      </c>
      <c r="I646" s="6">
        <f t="shared" si="3"/>
        <v>0</v>
      </c>
      <c r="J646" s="6">
        <f t="shared" si="4"/>
        <v>0.000000001238478823</v>
      </c>
    </row>
    <row r="647">
      <c r="A647" s="2" t="s">
        <v>461</v>
      </c>
      <c r="B647" s="5">
        <f t="shared" si="1"/>
        <v>644</v>
      </c>
      <c r="C647" s="5">
        <v>1.0</v>
      </c>
      <c r="E647" s="6">
        <f t="shared" si="2"/>
        <v>0</v>
      </c>
      <c r="I647" s="6">
        <f t="shared" si="3"/>
        <v>0</v>
      </c>
      <c r="J647" s="6">
        <f t="shared" si="4"/>
        <v>0.000000001229956228</v>
      </c>
    </row>
    <row r="648">
      <c r="A648" s="2" t="s">
        <v>894</v>
      </c>
      <c r="B648" s="5">
        <f t="shared" si="1"/>
        <v>645</v>
      </c>
      <c r="C648" s="5">
        <v>1.0</v>
      </c>
      <c r="E648" s="6">
        <f t="shared" si="2"/>
        <v>0</v>
      </c>
      <c r="I648" s="6">
        <f t="shared" si="3"/>
        <v>0</v>
      </c>
      <c r="J648" s="6">
        <f t="shared" si="4"/>
        <v>0.000000001221505368</v>
      </c>
    </row>
    <row r="649">
      <c r="A649" s="2" t="s">
        <v>895</v>
      </c>
      <c r="B649" s="5">
        <f t="shared" si="1"/>
        <v>646</v>
      </c>
      <c r="C649" s="5">
        <v>1.0</v>
      </c>
      <c r="E649" s="6">
        <f t="shared" si="2"/>
        <v>0</v>
      </c>
      <c r="I649" s="6">
        <f t="shared" si="3"/>
        <v>0</v>
      </c>
      <c r="J649" s="6">
        <f t="shared" si="4"/>
        <v>0.00000000121312553</v>
      </c>
    </row>
    <row r="650">
      <c r="A650" s="2" t="s">
        <v>896</v>
      </c>
      <c r="B650" s="5">
        <f t="shared" si="1"/>
        <v>647</v>
      </c>
      <c r="C650" s="5">
        <v>1.0</v>
      </c>
      <c r="E650" s="6">
        <f t="shared" si="2"/>
        <v>0</v>
      </c>
      <c r="I650" s="6">
        <f t="shared" si="3"/>
        <v>0</v>
      </c>
      <c r="J650" s="6">
        <f t="shared" si="4"/>
        <v>0.000000001204816009</v>
      </c>
    </row>
    <row r="651">
      <c r="A651" s="2" t="s">
        <v>410</v>
      </c>
      <c r="B651" s="5">
        <f t="shared" si="1"/>
        <v>648</v>
      </c>
      <c r="C651" s="5">
        <v>1.0</v>
      </c>
      <c r="E651" s="6">
        <f t="shared" si="2"/>
        <v>0</v>
      </c>
      <c r="I651" s="6">
        <f t="shared" si="3"/>
        <v>0</v>
      </c>
      <c r="J651" s="6">
        <f t="shared" si="4"/>
        <v>0.000000001196576107</v>
      </c>
    </row>
    <row r="652">
      <c r="A652" s="2" t="s">
        <v>897</v>
      </c>
      <c r="B652" s="5">
        <f t="shared" si="1"/>
        <v>649</v>
      </c>
      <c r="C652" s="5">
        <v>1.0</v>
      </c>
      <c r="E652" s="6">
        <f t="shared" si="2"/>
        <v>0</v>
      </c>
      <c r="I652" s="6">
        <f t="shared" si="3"/>
        <v>0</v>
      </c>
      <c r="J652" s="6">
        <f t="shared" si="4"/>
        <v>0.000000001188405134</v>
      </c>
    </row>
    <row r="653">
      <c r="A653" s="2" t="s">
        <v>898</v>
      </c>
      <c r="B653" s="5">
        <f t="shared" si="1"/>
        <v>650</v>
      </c>
      <c r="C653" s="5">
        <v>1.0</v>
      </c>
      <c r="E653" s="6">
        <f t="shared" si="2"/>
        <v>0</v>
      </c>
      <c r="I653" s="6">
        <f t="shared" si="3"/>
        <v>0</v>
      </c>
      <c r="J653" s="6">
        <f t="shared" si="4"/>
        <v>0.00000000118030241</v>
      </c>
    </row>
    <row r="654">
      <c r="A654" s="2" t="s">
        <v>899</v>
      </c>
      <c r="B654" s="5">
        <f t="shared" si="1"/>
        <v>651</v>
      </c>
      <c r="C654" s="5">
        <v>1.0</v>
      </c>
      <c r="E654" s="6">
        <f t="shared" si="2"/>
        <v>0</v>
      </c>
      <c r="I654" s="6">
        <f t="shared" si="3"/>
        <v>0</v>
      </c>
      <c r="J654" s="6">
        <f t="shared" si="4"/>
        <v>0.000000001172267261</v>
      </c>
    </row>
    <row r="655">
      <c r="A655" s="2" t="s">
        <v>900</v>
      </c>
      <c r="B655" s="5">
        <f t="shared" si="1"/>
        <v>652</v>
      </c>
      <c r="C655" s="5">
        <v>1.0</v>
      </c>
      <c r="E655" s="6">
        <f t="shared" si="2"/>
        <v>0</v>
      </c>
      <c r="I655" s="6">
        <f t="shared" si="3"/>
        <v>0</v>
      </c>
      <c r="J655" s="6">
        <f t="shared" si="4"/>
        <v>0.00000000116429902</v>
      </c>
    </row>
    <row r="656">
      <c r="A656" s="2" t="s">
        <v>901</v>
      </c>
      <c r="B656" s="5">
        <f t="shared" si="1"/>
        <v>653</v>
      </c>
      <c r="C656" s="5">
        <v>1.0</v>
      </c>
      <c r="E656" s="6">
        <f t="shared" si="2"/>
        <v>0</v>
      </c>
      <c r="I656" s="6">
        <f t="shared" si="3"/>
        <v>0</v>
      </c>
      <c r="J656" s="6">
        <f t="shared" si="4"/>
        <v>0.000000001156397029</v>
      </c>
    </row>
    <row r="657">
      <c r="A657" s="2" t="s">
        <v>136</v>
      </c>
      <c r="B657" s="5">
        <f t="shared" si="1"/>
        <v>654</v>
      </c>
      <c r="C657" s="5">
        <v>1.0</v>
      </c>
      <c r="E657" s="6">
        <f t="shared" si="2"/>
        <v>0</v>
      </c>
      <c r="I657" s="6">
        <f t="shared" si="3"/>
        <v>0</v>
      </c>
      <c r="J657" s="6">
        <f t="shared" si="4"/>
        <v>0.000000001148560638</v>
      </c>
    </row>
    <row r="658">
      <c r="A658" s="2" t="s">
        <v>902</v>
      </c>
      <c r="B658" s="5">
        <f t="shared" si="1"/>
        <v>655</v>
      </c>
      <c r="C658" s="5">
        <v>1.0</v>
      </c>
      <c r="E658" s="6">
        <f t="shared" si="2"/>
        <v>0</v>
      </c>
      <c r="I658" s="6">
        <f t="shared" si="3"/>
        <v>0</v>
      </c>
      <c r="J658" s="6">
        <f t="shared" si="4"/>
        <v>0.000000001140789201</v>
      </c>
    </row>
    <row r="659">
      <c r="A659" s="2" t="s">
        <v>903</v>
      </c>
      <c r="B659" s="5">
        <f t="shared" si="1"/>
        <v>656</v>
      </c>
      <c r="C659" s="5">
        <v>1.0</v>
      </c>
      <c r="E659" s="6">
        <f t="shared" si="2"/>
        <v>0</v>
      </c>
      <c r="I659" s="6">
        <f t="shared" si="3"/>
        <v>0</v>
      </c>
      <c r="J659" s="6">
        <f t="shared" si="4"/>
        <v>0.000000001133082084</v>
      </c>
    </row>
    <row r="660">
      <c r="A660" s="2" t="s">
        <v>246</v>
      </c>
      <c r="B660" s="5">
        <f t="shared" si="1"/>
        <v>657</v>
      </c>
      <c r="C660" s="5">
        <v>1.0</v>
      </c>
      <c r="E660" s="6">
        <f t="shared" si="2"/>
        <v>0</v>
      </c>
      <c r="I660" s="6">
        <f t="shared" si="3"/>
        <v>0</v>
      </c>
      <c r="J660" s="6">
        <f t="shared" si="4"/>
        <v>0.000000001125438657</v>
      </c>
    </row>
    <row r="661">
      <c r="A661" s="2" t="s">
        <v>904</v>
      </c>
      <c r="B661" s="5">
        <f t="shared" si="1"/>
        <v>658</v>
      </c>
      <c r="C661" s="5">
        <v>1.0</v>
      </c>
      <c r="E661" s="6">
        <f t="shared" si="2"/>
        <v>0</v>
      </c>
      <c r="I661" s="6">
        <f t="shared" si="3"/>
        <v>0</v>
      </c>
      <c r="J661" s="6">
        <f t="shared" si="4"/>
        <v>0.000000001117858297</v>
      </c>
    </row>
    <row r="662">
      <c r="A662" s="2" t="s">
        <v>905</v>
      </c>
      <c r="B662" s="5">
        <f t="shared" si="1"/>
        <v>659</v>
      </c>
      <c r="C662" s="5">
        <v>1.0</v>
      </c>
      <c r="E662" s="6">
        <f t="shared" si="2"/>
        <v>0</v>
      </c>
      <c r="I662" s="6">
        <f t="shared" si="3"/>
        <v>0</v>
      </c>
      <c r="J662" s="6">
        <f t="shared" si="4"/>
        <v>0.000000001110340391</v>
      </c>
    </row>
    <row r="663">
      <c r="A663" s="2" t="s">
        <v>906</v>
      </c>
      <c r="B663" s="5">
        <f t="shared" si="1"/>
        <v>660</v>
      </c>
      <c r="C663" s="5">
        <v>1.0</v>
      </c>
      <c r="E663" s="6">
        <f t="shared" si="2"/>
        <v>0</v>
      </c>
      <c r="I663" s="6">
        <f t="shared" si="3"/>
        <v>0</v>
      </c>
      <c r="J663" s="6">
        <f t="shared" si="4"/>
        <v>0.000000001102884329</v>
      </c>
    </row>
    <row r="664">
      <c r="A664" s="2" t="s">
        <v>234</v>
      </c>
      <c r="B664" s="5">
        <f t="shared" si="1"/>
        <v>661</v>
      </c>
      <c r="C664" s="5">
        <v>1.0</v>
      </c>
      <c r="E664" s="6">
        <f t="shared" si="2"/>
        <v>0</v>
      </c>
      <c r="I664" s="6">
        <f t="shared" si="3"/>
        <v>0</v>
      </c>
      <c r="J664" s="6">
        <f t="shared" si="4"/>
        <v>0.00000000109548951</v>
      </c>
    </row>
    <row r="665">
      <c r="A665" s="2" t="s">
        <v>907</v>
      </c>
      <c r="B665" s="5">
        <f t="shared" si="1"/>
        <v>662</v>
      </c>
      <c r="C665" s="5">
        <v>1.0</v>
      </c>
      <c r="E665" s="6">
        <f t="shared" si="2"/>
        <v>0</v>
      </c>
      <c r="I665" s="6">
        <f t="shared" si="3"/>
        <v>0</v>
      </c>
      <c r="J665" s="6">
        <f t="shared" si="4"/>
        <v>0.00000000108815534</v>
      </c>
    </row>
    <row r="666">
      <c r="A666" s="2" t="s">
        <v>908</v>
      </c>
      <c r="B666" s="5">
        <f t="shared" si="1"/>
        <v>663</v>
      </c>
      <c r="C666" s="5">
        <v>1.0</v>
      </c>
      <c r="E666" s="6">
        <f t="shared" si="2"/>
        <v>0</v>
      </c>
      <c r="I666" s="6">
        <f t="shared" si="3"/>
        <v>0</v>
      </c>
      <c r="J666" s="6">
        <f t="shared" si="4"/>
        <v>0.000000001080881231</v>
      </c>
    </row>
    <row r="667">
      <c r="A667" s="2" t="s">
        <v>159</v>
      </c>
      <c r="B667" s="5">
        <f t="shared" si="1"/>
        <v>664</v>
      </c>
      <c r="C667" s="5">
        <v>1.0</v>
      </c>
      <c r="E667" s="6">
        <f t="shared" si="2"/>
        <v>0</v>
      </c>
      <c r="I667" s="6">
        <f t="shared" si="3"/>
        <v>0</v>
      </c>
      <c r="J667" s="6">
        <f t="shared" si="4"/>
        <v>0.000000001073666601</v>
      </c>
    </row>
    <row r="668">
      <c r="A668" s="2" t="s">
        <v>909</v>
      </c>
      <c r="B668" s="5">
        <f t="shared" si="1"/>
        <v>665</v>
      </c>
      <c r="C668" s="5">
        <v>1.0</v>
      </c>
      <c r="E668" s="6">
        <f t="shared" si="2"/>
        <v>0</v>
      </c>
      <c r="I668" s="6">
        <f t="shared" si="3"/>
        <v>0</v>
      </c>
      <c r="J668" s="6">
        <f t="shared" si="4"/>
        <v>0.000000001066510876</v>
      </c>
    </row>
    <row r="669">
      <c r="A669" s="2" t="s">
        <v>910</v>
      </c>
      <c r="B669" s="5">
        <f t="shared" si="1"/>
        <v>666</v>
      </c>
      <c r="C669" s="5">
        <v>1.0</v>
      </c>
      <c r="E669" s="6">
        <f t="shared" si="2"/>
        <v>0</v>
      </c>
      <c r="I669" s="6">
        <f t="shared" si="3"/>
        <v>0</v>
      </c>
      <c r="J669" s="6">
        <f t="shared" si="4"/>
        <v>0.000000001059413488</v>
      </c>
    </row>
    <row r="670">
      <c r="A670" s="2" t="s">
        <v>911</v>
      </c>
      <c r="B670" s="5">
        <f t="shared" si="1"/>
        <v>667</v>
      </c>
      <c r="C670" s="5">
        <v>1.0</v>
      </c>
      <c r="E670" s="6">
        <f t="shared" si="2"/>
        <v>0</v>
      </c>
      <c r="I670" s="6">
        <f t="shared" si="3"/>
        <v>0</v>
      </c>
      <c r="J670" s="6">
        <f t="shared" si="4"/>
        <v>0.000000001052373873</v>
      </c>
    </row>
    <row r="671">
      <c r="A671" s="2" t="s">
        <v>912</v>
      </c>
      <c r="B671" s="5">
        <f t="shared" si="1"/>
        <v>668</v>
      </c>
      <c r="C671" s="5">
        <v>1.0</v>
      </c>
      <c r="E671" s="6">
        <f t="shared" si="2"/>
        <v>0</v>
      </c>
      <c r="I671" s="6">
        <f t="shared" si="3"/>
        <v>0</v>
      </c>
      <c r="J671" s="6">
        <f t="shared" si="4"/>
        <v>0.000000001045391477</v>
      </c>
    </row>
    <row r="672">
      <c r="A672" s="2" t="s">
        <v>913</v>
      </c>
      <c r="B672" s="5">
        <f t="shared" si="1"/>
        <v>669</v>
      </c>
      <c r="C672" s="5">
        <v>1.0</v>
      </c>
      <c r="E672" s="6">
        <f t="shared" si="2"/>
        <v>0</v>
      </c>
      <c r="I672" s="6">
        <f t="shared" si="3"/>
        <v>0</v>
      </c>
      <c r="J672" s="6">
        <f t="shared" si="4"/>
        <v>0.00000000103846575</v>
      </c>
    </row>
    <row r="673">
      <c r="A673" s="2" t="s">
        <v>914</v>
      </c>
      <c r="B673" s="5">
        <f t="shared" si="1"/>
        <v>670</v>
      </c>
      <c r="C673" s="5">
        <v>1.0</v>
      </c>
      <c r="E673" s="6">
        <f t="shared" si="2"/>
        <v>0</v>
      </c>
      <c r="I673" s="6">
        <f t="shared" si="3"/>
        <v>0</v>
      </c>
      <c r="J673" s="6">
        <f t="shared" si="4"/>
        <v>0.000000001031596148</v>
      </c>
    </row>
    <row r="674">
      <c r="A674" s="2" t="s">
        <v>300</v>
      </c>
      <c r="B674" s="5">
        <f t="shared" si="1"/>
        <v>671</v>
      </c>
      <c r="C674" s="5">
        <v>1.0</v>
      </c>
      <c r="E674" s="6">
        <f t="shared" si="2"/>
        <v>0</v>
      </c>
      <c r="I674" s="6">
        <f t="shared" si="3"/>
        <v>0</v>
      </c>
      <c r="J674" s="6">
        <f t="shared" si="4"/>
        <v>0.000000001024782133</v>
      </c>
    </row>
    <row r="675">
      <c r="A675" s="2" t="s">
        <v>915</v>
      </c>
      <c r="B675" s="5">
        <f t="shared" si="1"/>
        <v>672</v>
      </c>
      <c r="C675" s="5">
        <v>1.0</v>
      </c>
      <c r="E675" s="6">
        <f t="shared" si="2"/>
        <v>0</v>
      </c>
      <c r="I675" s="6">
        <f t="shared" si="3"/>
        <v>0</v>
      </c>
      <c r="J675" s="6">
        <f t="shared" si="4"/>
        <v>0.000000001018023174</v>
      </c>
    </row>
    <row r="676">
      <c r="A676" s="2" t="s">
        <v>412</v>
      </c>
      <c r="B676" s="5">
        <f t="shared" si="1"/>
        <v>673</v>
      </c>
      <c r="C676" s="5">
        <v>1.0</v>
      </c>
      <c r="E676" s="6">
        <f t="shared" si="2"/>
        <v>0</v>
      </c>
      <c r="I676" s="6">
        <f t="shared" si="3"/>
        <v>0</v>
      </c>
      <c r="J676" s="6">
        <f t="shared" si="4"/>
        <v>0.000000001011318745</v>
      </c>
    </row>
    <row r="677">
      <c r="A677" s="2" t="s">
        <v>248</v>
      </c>
      <c r="B677" s="5">
        <f t="shared" si="1"/>
        <v>674</v>
      </c>
      <c r="C677" s="5">
        <v>1.0</v>
      </c>
      <c r="E677" s="6">
        <f t="shared" si="2"/>
        <v>0</v>
      </c>
      <c r="I677" s="6">
        <f t="shared" si="3"/>
        <v>0</v>
      </c>
      <c r="J677" s="6">
        <f t="shared" si="4"/>
        <v>0.000000001004668326</v>
      </c>
    </row>
    <row r="678">
      <c r="A678" s="2" t="s">
        <v>916</v>
      </c>
      <c r="B678" s="5">
        <f t="shared" si="1"/>
        <v>675</v>
      </c>
      <c r="C678" s="5">
        <v>1.0</v>
      </c>
      <c r="E678" s="6">
        <f t="shared" si="2"/>
        <v>0</v>
      </c>
      <c r="I678" s="6">
        <f t="shared" si="3"/>
        <v>0</v>
      </c>
      <c r="J678" s="6">
        <f t="shared" si="4"/>
        <v>0.0000000009980714023</v>
      </c>
    </row>
    <row r="679">
      <c r="A679" s="2" t="s">
        <v>917</v>
      </c>
      <c r="B679" s="5">
        <f t="shared" si="1"/>
        <v>676</v>
      </c>
      <c r="C679" s="5">
        <v>1.0</v>
      </c>
      <c r="E679" s="6">
        <f t="shared" si="2"/>
        <v>0</v>
      </c>
      <c r="I679" s="6">
        <f t="shared" si="3"/>
        <v>0</v>
      </c>
      <c r="J679" s="6">
        <f t="shared" si="4"/>
        <v>0.0000000009915274662</v>
      </c>
    </row>
    <row r="680">
      <c r="A680" s="2" t="s">
        <v>918</v>
      </c>
      <c r="B680" s="5">
        <f t="shared" si="1"/>
        <v>677</v>
      </c>
      <c r="C680" s="5">
        <v>1.0</v>
      </c>
      <c r="E680" s="6">
        <f t="shared" si="2"/>
        <v>0</v>
      </c>
      <c r="I680" s="6">
        <f t="shared" si="3"/>
        <v>0</v>
      </c>
      <c r="J680" s="6">
        <f t="shared" si="4"/>
        <v>0.0000000009850360142</v>
      </c>
    </row>
    <row r="681">
      <c r="A681" s="2" t="s">
        <v>919</v>
      </c>
      <c r="B681" s="5">
        <f t="shared" si="1"/>
        <v>678</v>
      </c>
      <c r="C681" s="5">
        <v>1.0</v>
      </c>
      <c r="E681" s="6">
        <f t="shared" si="2"/>
        <v>0</v>
      </c>
      <c r="I681" s="6">
        <f t="shared" si="3"/>
        <v>0</v>
      </c>
      <c r="J681" s="6">
        <f t="shared" si="4"/>
        <v>0.0000000009785965489</v>
      </c>
    </row>
    <row r="682">
      <c r="A682" s="2" t="s">
        <v>920</v>
      </c>
      <c r="B682" s="5">
        <f t="shared" si="1"/>
        <v>679</v>
      </c>
      <c r="C682" s="5">
        <v>1.0</v>
      </c>
      <c r="E682" s="6">
        <f t="shared" si="2"/>
        <v>0</v>
      </c>
      <c r="I682" s="6">
        <f t="shared" si="3"/>
        <v>0</v>
      </c>
      <c r="J682" s="6">
        <f t="shared" si="4"/>
        <v>0.000000000972208578</v>
      </c>
    </row>
    <row r="683">
      <c r="A683" s="2" t="s">
        <v>414</v>
      </c>
      <c r="B683" s="5">
        <f t="shared" si="1"/>
        <v>680</v>
      </c>
      <c r="C683" s="5">
        <v>1.0</v>
      </c>
      <c r="E683" s="6">
        <f t="shared" si="2"/>
        <v>0</v>
      </c>
      <c r="I683" s="6">
        <f t="shared" si="3"/>
        <v>0</v>
      </c>
      <c r="J683" s="6">
        <f t="shared" si="4"/>
        <v>0.000000000965871615</v>
      </c>
    </row>
    <row r="684">
      <c r="A684" s="2" t="s">
        <v>415</v>
      </c>
      <c r="B684" s="5">
        <f t="shared" si="1"/>
        <v>681</v>
      </c>
      <c r="C684" s="5">
        <v>1.0</v>
      </c>
      <c r="E684" s="6">
        <f t="shared" si="2"/>
        <v>0</v>
      </c>
      <c r="I684" s="6">
        <f t="shared" si="3"/>
        <v>0</v>
      </c>
      <c r="J684" s="6">
        <f t="shared" si="4"/>
        <v>0.0000000009595851783</v>
      </c>
    </row>
    <row r="685">
      <c r="A685" s="2" t="s">
        <v>921</v>
      </c>
      <c r="B685" s="5">
        <f t="shared" si="1"/>
        <v>682</v>
      </c>
      <c r="C685" s="5">
        <v>1.0</v>
      </c>
      <c r="E685" s="6">
        <f t="shared" si="2"/>
        <v>0</v>
      </c>
      <c r="I685" s="6">
        <f t="shared" si="3"/>
        <v>0</v>
      </c>
      <c r="J685" s="6">
        <f t="shared" si="4"/>
        <v>0.0000000009533487918</v>
      </c>
    </row>
    <row r="686">
      <c r="A686" s="2" t="s">
        <v>922</v>
      </c>
      <c r="B686" s="5">
        <f t="shared" si="1"/>
        <v>683</v>
      </c>
      <c r="C686" s="5">
        <v>1.0</v>
      </c>
      <c r="E686" s="6">
        <f t="shared" si="2"/>
        <v>0</v>
      </c>
      <c r="I686" s="6">
        <f t="shared" si="3"/>
        <v>0</v>
      </c>
      <c r="J686" s="6">
        <f t="shared" si="4"/>
        <v>0.0000000009471619845</v>
      </c>
    </row>
    <row r="687">
      <c r="A687" s="2" t="s">
        <v>923</v>
      </c>
      <c r="B687" s="5">
        <f t="shared" si="1"/>
        <v>684</v>
      </c>
      <c r="C687" s="5">
        <v>1.0</v>
      </c>
      <c r="E687" s="6">
        <f t="shared" si="2"/>
        <v>0</v>
      </c>
      <c r="I687" s="6">
        <f t="shared" si="3"/>
        <v>0</v>
      </c>
      <c r="J687" s="6">
        <f t="shared" si="4"/>
        <v>0.0000000009410242906</v>
      </c>
    </row>
    <row r="688">
      <c r="A688" s="2" t="s">
        <v>924</v>
      </c>
      <c r="B688" s="5">
        <f t="shared" si="1"/>
        <v>685</v>
      </c>
      <c r="C688" s="5">
        <v>1.0</v>
      </c>
      <c r="E688" s="6">
        <f t="shared" si="2"/>
        <v>0</v>
      </c>
      <c r="I688" s="6">
        <f t="shared" si="3"/>
        <v>0</v>
      </c>
      <c r="J688" s="6">
        <f t="shared" si="4"/>
        <v>0.0000000009349352491</v>
      </c>
    </row>
    <row r="689">
      <c r="A689" s="2" t="s">
        <v>925</v>
      </c>
      <c r="B689" s="5">
        <f t="shared" si="1"/>
        <v>686</v>
      </c>
      <c r="C689" s="5">
        <v>1.0</v>
      </c>
      <c r="E689" s="6">
        <f t="shared" si="2"/>
        <v>0</v>
      </c>
      <c r="I689" s="6">
        <f t="shared" si="3"/>
        <v>0</v>
      </c>
      <c r="J689" s="6">
        <f t="shared" si="4"/>
        <v>0.0000000009288944043</v>
      </c>
    </row>
    <row r="690">
      <c r="A690" s="2" t="s">
        <v>926</v>
      </c>
      <c r="B690" s="5">
        <f t="shared" si="1"/>
        <v>687</v>
      </c>
      <c r="C690" s="5">
        <v>1.0</v>
      </c>
      <c r="E690" s="6">
        <f t="shared" si="2"/>
        <v>0</v>
      </c>
      <c r="I690" s="6">
        <f t="shared" si="3"/>
        <v>0</v>
      </c>
      <c r="J690" s="6">
        <f t="shared" si="4"/>
        <v>0.0000000009229013053</v>
      </c>
    </row>
    <row r="691">
      <c r="A691" s="2" t="s">
        <v>927</v>
      </c>
      <c r="B691" s="5">
        <f t="shared" si="1"/>
        <v>688</v>
      </c>
      <c r="C691" s="5">
        <v>1.0</v>
      </c>
      <c r="E691" s="6">
        <f t="shared" si="2"/>
        <v>0</v>
      </c>
      <c r="I691" s="6">
        <f t="shared" si="3"/>
        <v>0</v>
      </c>
      <c r="J691" s="6">
        <f t="shared" si="4"/>
        <v>0.0000000009169555059</v>
      </c>
    </row>
    <row r="692">
      <c r="A692" s="2" t="s">
        <v>928</v>
      </c>
      <c r="B692" s="5">
        <f t="shared" si="1"/>
        <v>689</v>
      </c>
      <c r="C692" s="5">
        <v>1.0</v>
      </c>
      <c r="E692" s="6">
        <f t="shared" si="2"/>
        <v>0</v>
      </c>
      <c r="I692" s="6">
        <f t="shared" si="3"/>
        <v>0</v>
      </c>
      <c r="J692" s="6">
        <f t="shared" si="4"/>
        <v>0.000000000911056565</v>
      </c>
    </row>
    <row r="693">
      <c r="A693" s="2" t="s">
        <v>929</v>
      </c>
      <c r="B693" s="5">
        <f t="shared" si="1"/>
        <v>690</v>
      </c>
      <c r="C693" s="5">
        <v>1.0</v>
      </c>
      <c r="E693" s="6">
        <f t="shared" si="2"/>
        <v>0</v>
      </c>
      <c r="I693" s="6">
        <f t="shared" si="3"/>
        <v>0</v>
      </c>
      <c r="J693" s="6">
        <f t="shared" si="4"/>
        <v>0.000000000905204046</v>
      </c>
    </row>
    <row r="694">
      <c r="A694" s="2" t="s">
        <v>930</v>
      </c>
      <c r="B694" s="5">
        <f t="shared" si="1"/>
        <v>691</v>
      </c>
      <c r="C694" s="5">
        <v>1.0</v>
      </c>
      <c r="E694" s="6">
        <f t="shared" si="2"/>
        <v>0</v>
      </c>
      <c r="I694" s="6">
        <f t="shared" si="3"/>
        <v>0</v>
      </c>
      <c r="J694" s="6">
        <f t="shared" si="4"/>
        <v>0.0000000008993975172</v>
      </c>
    </row>
    <row r="695">
      <c r="A695" s="2" t="s">
        <v>250</v>
      </c>
      <c r="B695" s="5">
        <f t="shared" si="1"/>
        <v>692</v>
      </c>
      <c r="C695" s="5">
        <v>1.0</v>
      </c>
      <c r="E695" s="6">
        <f t="shared" si="2"/>
        <v>0</v>
      </c>
      <c r="I695" s="6">
        <f t="shared" si="3"/>
        <v>0</v>
      </c>
      <c r="J695" s="6">
        <f t="shared" si="4"/>
        <v>0.0000000008936365513</v>
      </c>
    </row>
    <row r="696">
      <c r="A696" s="2" t="s">
        <v>128</v>
      </c>
      <c r="B696" s="5">
        <f t="shared" si="1"/>
        <v>693</v>
      </c>
      <c r="C696" s="5">
        <v>1.0</v>
      </c>
      <c r="E696" s="6">
        <f t="shared" si="2"/>
        <v>0</v>
      </c>
      <c r="I696" s="6">
        <f t="shared" si="3"/>
        <v>0</v>
      </c>
      <c r="J696" s="6">
        <f t="shared" si="4"/>
        <v>0.0000000008879207258</v>
      </c>
    </row>
    <row r="697">
      <c r="A697" s="2" t="s">
        <v>931</v>
      </c>
      <c r="B697" s="5">
        <f t="shared" si="1"/>
        <v>694</v>
      </c>
      <c r="C697" s="5">
        <v>1.0</v>
      </c>
      <c r="E697" s="6">
        <f t="shared" si="2"/>
        <v>0</v>
      </c>
      <c r="I697" s="6">
        <f t="shared" si="3"/>
        <v>0</v>
      </c>
      <c r="J697" s="6">
        <f t="shared" si="4"/>
        <v>0.0000000008822496226</v>
      </c>
    </row>
    <row r="698">
      <c r="A698" s="2" t="s">
        <v>932</v>
      </c>
      <c r="B698" s="5">
        <f t="shared" si="1"/>
        <v>695</v>
      </c>
      <c r="C698" s="5">
        <v>1.0</v>
      </c>
      <c r="E698" s="6">
        <f t="shared" si="2"/>
        <v>0</v>
      </c>
      <c r="I698" s="6">
        <f t="shared" si="3"/>
        <v>0</v>
      </c>
      <c r="J698" s="6">
        <f t="shared" si="4"/>
        <v>0.0000000008766228282</v>
      </c>
    </row>
    <row r="699">
      <c r="A699" s="2" t="s">
        <v>933</v>
      </c>
      <c r="B699" s="5">
        <f t="shared" si="1"/>
        <v>696</v>
      </c>
      <c r="C699" s="5">
        <v>1.0</v>
      </c>
      <c r="E699" s="6">
        <f t="shared" si="2"/>
        <v>0</v>
      </c>
      <c r="I699" s="6">
        <f t="shared" si="3"/>
        <v>0</v>
      </c>
      <c r="J699" s="6">
        <f t="shared" si="4"/>
        <v>0.0000000008710399332</v>
      </c>
    </row>
    <row r="700">
      <c r="A700" s="2" t="s">
        <v>934</v>
      </c>
      <c r="B700" s="5">
        <f t="shared" si="1"/>
        <v>697</v>
      </c>
      <c r="C700" s="5">
        <v>1.0</v>
      </c>
      <c r="E700" s="6">
        <f t="shared" si="2"/>
        <v>0</v>
      </c>
      <c r="I700" s="6">
        <f t="shared" si="3"/>
        <v>0</v>
      </c>
      <c r="J700" s="6">
        <f t="shared" si="4"/>
        <v>0.0000000008655005328</v>
      </c>
    </row>
    <row r="701">
      <c r="A701" s="2" t="s">
        <v>137</v>
      </c>
      <c r="B701" s="5">
        <f t="shared" si="1"/>
        <v>698</v>
      </c>
      <c r="C701" s="5">
        <v>1.0</v>
      </c>
      <c r="E701" s="6">
        <f t="shared" si="2"/>
        <v>0</v>
      </c>
      <c r="I701" s="6">
        <f t="shared" si="3"/>
        <v>0</v>
      </c>
      <c r="J701" s="6">
        <f t="shared" si="4"/>
        <v>0.0000000008600042267</v>
      </c>
    </row>
    <row r="702">
      <c r="A702" s="2" t="s">
        <v>935</v>
      </c>
      <c r="B702" s="5">
        <f t="shared" si="1"/>
        <v>699</v>
      </c>
      <c r="C702" s="5">
        <v>1.0</v>
      </c>
      <c r="E702" s="6">
        <f t="shared" si="2"/>
        <v>0</v>
      </c>
      <c r="I702" s="6">
        <f t="shared" si="3"/>
        <v>0</v>
      </c>
      <c r="J702" s="6">
        <f t="shared" si="4"/>
        <v>0.0000000008545506183</v>
      </c>
    </row>
    <row r="703">
      <c r="A703" s="2" t="s">
        <v>191</v>
      </c>
      <c r="B703" s="5">
        <f t="shared" si="1"/>
        <v>700</v>
      </c>
      <c r="C703" s="5">
        <v>1.0</v>
      </c>
      <c r="E703" s="6">
        <f t="shared" si="2"/>
        <v>0</v>
      </c>
      <c r="I703" s="6">
        <f t="shared" si="3"/>
        <v>0</v>
      </c>
      <c r="J703" s="6">
        <f t="shared" si="4"/>
        <v>0.0000000008491393158</v>
      </c>
    </row>
    <row r="704">
      <c r="A704" s="2" t="s">
        <v>936</v>
      </c>
      <c r="B704" s="5">
        <f t="shared" si="1"/>
        <v>701</v>
      </c>
      <c r="C704" s="5">
        <v>1.0</v>
      </c>
      <c r="E704" s="6">
        <f t="shared" si="2"/>
        <v>0</v>
      </c>
      <c r="I704" s="6">
        <f t="shared" si="3"/>
        <v>0</v>
      </c>
      <c r="J704" s="6">
        <f t="shared" si="4"/>
        <v>0.0000000008437699311</v>
      </c>
    </row>
    <row r="705">
      <c r="A705" s="2" t="s">
        <v>937</v>
      </c>
      <c r="B705" s="5">
        <f t="shared" si="1"/>
        <v>702</v>
      </c>
      <c r="C705" s="5">
        <v>1.0</v>
      </c>
      <c r="E705" s="6">
        <f t="shared" si="2"/>
        <v>0</v>
      </c>
      <c r="I705" s="6">
        <f t="shared" si="3"/>
        <v>0</v>
      </c>
      <c r="J705" s="6">
        <f t="shared" si="4"/>
        <v>0.0000000008384420805</v>
      </c>
    </row>
    <row r="706">
      <c r="A706" s="2" t="s">
        <v>132</v>
      </c>
      <c r="B706" s="5">
        <f t="shared" si="1"/>
        <v>703</v>
      </c>
      <c r="C706" s="5">
        <v>1.0</v>
      </c>
      <c r="E706" s="6">
        <f t="shared" si="2"/>
        <v>0</v>
      </c>
      <c r="I706" s="6">
        <f t="shared" si="3"/>
        <v>0</v>
      </c>
      <c r="J706" s="6">
        <f t="shared" si="4"/>
        <v>0.0000000008331553842</v>
      </c>
    </row>
    <row r="707">
      <c r="A707" s="2" t="s">
        <v>938</v>
      </c>
      <c r="B707" s="5">
        <f t="shared" si="1"/>
        <v>704</v>
      </c>
      <c r="C707" s="5">
        <v>1.0</v>
      </c>
      <c r="E707" s="6">
        <f t="shared" si="2"/>
        <v>0</v>
      </c>
      <c r="I707" s="6">
        <f t="shared" si="3"/>
        <v>0</v>
      </c>
      <c r="J707" s="6">
        <f t="shared" si="4"/>
        <v>0.0000000008279094664</v>
      </c>
    </row>
    <row r="708">
      <c r="A708" s="2" t="s">
        <v>939</v>
      </c>
      <c r="B708" s="5">
        <f t="shared" si="1"/>
        <v>705</v>
      </c>
      <c r="C708" s="5">
        <v>1.0</v>
      </c>
      <c r="E708" s="6">
        <f t="shared" si="2"/>
        <v>0</v>
      </c>
      <c r="I708" s="6">
        <f t="shared" si="3"/>
        <v>0</v>
      </c>
      <c r="J708" s="6">
        <f t="shared" si="4"/>
        <v>0.0000000008227039554</v>
      </c>
    </row>
    <row r="709">
      <c r="A709" s="2" t="s">
        <v>940</v>
      </c>
      <c r="B709" s="5">
        <f t="shared" si="1"/>
        <v>706</v>
      </c>
      <c r="C709" s="5">
        <v>1.0</v>
      </c>
      <c r="E709" s="6">
        <f t="shared" si="2"/>
        <v>0</v>
      </c>
      <c r="I709" s="6">
        <f t="shared" si="3"/>
        <v>0</v>
      </c>
      <c r="J709" s="6">
        <f t="shared" si="4"/>
        <v>0.0000000008175384832</v>
      </c>
    </row>
    <row r="710">
      <c r="A710" s="2" t="s">
        <v>941</v>
      </c>
      <c r="B710" s="5">
        <f t="shared" si="1"/>
        <v>707</v>
      </c>
      <c r="C710" s="5">
        <v>1.0</v>
      </c>
      <c r="E710" s="6">
        <f t="shared" si="2"/>
        <v>0</v>
      </c>
      <c r="I710" s="6">
        <f t="shared" si="3"/>
        <v>0</v>
      </c>
      <c r="J710" s="6">
        <f t="shared" si="4"/>
        <v>0.0000000008124126859</v>
      </c>
    </row>
    <row r="711">
      <c r="A711" s="2" t="s">
        <v>942</v>
      </c>
      <c r="B711" s="5">
        <f t="shared" si="1"/>
        <v>708</v>
      </c>
      <c r="C711" s="5">
        <v>1.0</v>
      </c>
      <c r="E711" s="6">
        <f t="shared" si="2"/>
        <v>0</v>
      </c>
      <c r="I711" s="6">
        <f t="shared" si="3"/>
        <v>0</v>
      </c>
      <c r="J711" s="6">
        <f t="shared" si="4"/>
        <v>0.0000000008073262031</v>
      </c>
    </row>
    <row r="712">
      <c r="A712" s="2" t="s">
        <v>278</v>
      </c>
      <c r="B712" s="5">
        <f t="shared" si="1"/>
        <v>709</v>
      </c>
      <c r="C712" s="5">
        <v>1.0</v>
      </c>
      <c r="E712" s="6">
        <f t="shared" si="2"/>
        <v>0</v>
      </c>
      <c r="I712" s="6">
        <f t="shared" si="3"/>
        <v>0</v>
      </c>
      <c r="J712" s="6">
        <f t="shared" si="4"/>
        <v>0.0000000008022786786</v>
      </c>
    </row>
    <row r="713">
      <c r="A713" s="2" t="s">
        <v>304</v>
      </c>
      <c r="B713" s="5">
        <f t="shared" si="1"/>
        <v>710</v>
      </c>
      <c r="C713" s="5">
        <v>1.0</v>
      </c>
      <c r="E713" s="6">
        <f t="shared" si="2"/>
        <v>0</v>
      </c>
      <c r="I713" s="6">
        <f t="shared" si="3"/>
        <v>0</v>
      </c>
      <c r="J713" s="6">
        <f t="shared" si="4"/>
        <v>0.0000000007972697596</v>
      </c>
    </row>
    <row r="714">
      <c r="A714" s="2" t="s">
        <v>943</v>
      </c>
      <c r="B714" s="5">
        <f t="shared" si="1"/>
        <v>711</v>
      </c>
      <c r="C714" s="5">
        <v>1.0</v>
      </c>
      <c r="E714" s="6">
        <f t="shared" si="2"/>
        <v>0</v>
      </c>
      <c r="I714" s="6">
        <f t="shared" si="3"/>
        <v>0</v>
      </c>
      <c r="J714" s="6">
        <f t="shared" si="4"/>
        <v>0.000000000792299097</v>
      </c>
    </row>
    <row r="715">
      <c r="A715" s="2" t="s">
        <v>944</v>
      </c>
      <c r="B715" s="5">
        <f t="shared" si="1"/>
        <v>712</v>
      </c>
      <c r="C715" s="5">
        <v>1.0</v>
      </c>
      <c r="E715" s="6">
        <f t="shared" si="2"/>
        <v>0</v>
      </c>
      <c r="I715" s="6">
        <f t="shared" si="3"/>
        <v>0</v>
      </c>
      <c r="J715" s="6">
        <f t="shared" si="4"/>
        <v>0.0000000007873663455</v>
      </c>
    </row>
    <row r="716">
      <c r="A716" s="2" t="s">
        <v>945</v>
      </c>
      <c r="B716" s="5">
        <f t="shared" si="1"/>
        <v>713</v>
      </c>
      <c r="C716" s="5">
        <v>1.0</v>
      </c>
      <c r="E716" s="6">
        <f t="shared" si="2"/>
        <v>0</v>
      </c>
      <c r="I716" s="6">
        <f t="shared" si="3"/>
        <v>0</v>
      </c>
      <c r="J716" s="6">
        <f t="shared" si="4"/>
        <v>0.0000000007824711633</v>
      </c>
    </row>
    <row r="717">
      <c r="A717" s="2" t="s">
        <v>145</v>
      </c>
      <c r="B717" s="5">
        <f t="shared" si="1"/>
        <v>714</v>
      </c>
      <c r="C717" s="5">
        <v>1.0</v>
      </c>
      <c r="E717" s="6">
        <f t="shared" si="2"/>
        <v>0</v>
      </c>
      <c r="I717" s="6">
        <f t="shared" si="3"/>
        <v>0</v>
      </c>
      <c r="J717" s="6">
        <f t="shared" si="4"/>
        <v>0.0000000007776132122</v>
      </c>
    </row>
    <row r="718">
      <c r="A718" s="2" t="s">
        <v>219</v>
      </c>
      <c r="B718" s="5">
        <f t="shared" si="1"/>
        <v>715</v>
      </c>
      <c r="C718" s="5">
        <v>1.0</v>
      </c>
      <c r="E718" s="6">
        <f t="shared" si="2"/>
        <v>0</v>
      </c>
      <c r="I718" s="6">
        <f t="shared" si="3"/>
        <v>0</v>
      </c>
      <c r="J718" s="6">
        <f t="shared" si="4"/>
        <v>0.0000000007727921574</v>
      </c>
    </row>
    <row r="719">
      <c r="A719" s="2" t="s">
        <v>946</v>
      </c>
      <c r="B719" s="5">
        <f t="shared" si="1"/>
        <v>716</v>
      </c>
      <c r="C719" s="5">
        <v>1.0</v>
      </c>
      <c r="E719" s="6">
        <f t="shared" si="2"/>
        <v>0</v>
      </c>
      <c r="I719" s="6">
        <f t="shared" si="3"/>
        <v>0</v>
      </c>
      <c r="J719" s="6">
        <f t="shared" si="4"/>
        <v>0.0000000007680076678</v>
      </c>
    </row>
    <row r="720">
      <c r="A720" s="2" t="s">
        <v>947</v>
      </c>
      <c r="B720" s="5">
        <f t="shared" si="1"/>
        <v>717</v>
      </c>
      <c r="C720" s="5">
        <v>1.0</v>
      </c>
      <c r="E720" s="6">
        <f t="shared" si="2"/>
        <v>0</v>
      </c>
      <c r="I720" s="6">
        <f t="shared" si="3"/>
        <v>0</v>
      </c>
      <c r="J720" s="6">
        <f t="shared" si="4"/>
        <v>0.0000000007632594154</v>
      </c>
    </row>
    <row r="721">
      <c r="A721" s="2" t="s">
        <v>948</v>
      </c>
      <c r="B721" s="5">
        <f t="shared" si="1"/>
        <v>718</v>
      </c>
      <c r="C721" s="5">
        <v>1.0</v>
      </c>
      <c r="E721" s="6">
        <f t="shared" si="2"/>
        <v>0</v>
      </c>
      <c r="I721" s="6">
        <f t="shared" si="3"/>
        <v>0</v>
      </c>
      <c r="J721" s="6">
        <f t="shared" si="4"/>
        <v>0.0000000007585470759</v>
      </c>
    </row>
    <row r="722">
      <c r="A722" s="2" t="s">
        <v>949</v>
      </c>
      <c r="B722" s="5">
        <f t="shared" si="1"/>
        <v>719</v>
      </c>
      <c r="C722" s="5">
        <v>1.0</v>
      </c>
      <c r="E722" s="6">
        <f t="shared" si="2"/>
        <v>0</v>
      </c>
      <c r="I722" s="6">
        <f t="shared" si="3"/>
        <v>0</v>
      </c>
      <c r="J722" s="6">
        <f t="shared" si="4"/>
        <v>0.0000000007538703282</v>
      </c>
    </row>
    <row r="723">
      <c r="A723" s="2" t="s">
        <v>305</v>
      </c>
      <c r="B723" s="5">
        <f t="shared" si="1"/>
        <v>720</v>
      </c>
      <c r="C723" s="5">
        <v>1.0</v>
      </c>
      <c r="E723" s="6">
        <f t="shared" si="2"/>
        <v>0</v>
      </c>
      <c r="I723" s="6">
        <f t="shared" si="3"/>
        <v>0</v>
      </c>
      <c r="J723" s="6">
        <f t="shared" si="4"/>
        <v>0.0000000007492288545</v>
      </c>
    </row>
    <row r="724">
      <c r="A724" s="2" t="s">
        <v>418</v>
      </c>
      <c r="B724" s="5">
        <f t="shared" si="1"/>
        <v>721</v>
      </c>
      <c r="C724" s="5">
        <v>1.0</v>
      </c>
      <c r="E724" s="6">
        <f t="shared" si="2"/>
        <v>0</v>
      </c>
      <c r="I724" s="6">
        <f t="shared" si="3"/>
        <v>0</v>
      </c>
      <c r="J724" s="6">
        <f t="shared" si="4"/>
        <v>0.0000000007446223403</v>
      </c>
    </row>
    <row r="725">
      <c r="A725" s="2" t="s">
        <v>950</v>
      </c>
      <c r="B725" s="5">
        <f t="shared" si="1"/>
        <v>722</v>
      </c>
      <c r="C725" s="5">
        <v>1.0</v>
      </c>
      <c r="E725" s="6">
        <f t="shared" si="2"/>
        <v>0</v>
      </c>
      <c r="I725" s="6">
        <f t="shared" si="3"/>
        <v>0</v>
      </c>
      <c r="J725" s="6">
        <f t="shared" si="4"/>
        <v>0.0000000007400504745</v>
      </c>
    </row>
    <row r="726">
      <c r="A726" s="2" t="s">
        <v>951</v>
      </c>
      <c r="B726" s="5">
        <f t="shared" si="1"/>
        <v>723</v>
      </c>
      <c r="C726" s="5">
        <v>1.0</v>
      </c>
      <c r="E726" s="6">
        <f t="shared" si="2"/>
        <v>0</v>
      </c>
      <c r="I726" s="6">
        <f t="shared" si="3"/>
        <v>0</v>
      </c>
      <c r="J726" s="6">
        <f t="shared" si="4"/>
        <v>0.0000000007355129488</v>
      </c>
    </row>
    <row r="727">
      <c r="A727" s="2" t="s">
        <v>952</v>
      </c>
      <c r="B727" s="5">
        <f t="shared" si="1"/>
        <v>724</v>
      </c>
      <c r="C727" s="5">
        <v>1.0</v>
      </c>
      <c r="E727" s="6">
        <f t="shared" si="2"/>
        <v>0</v>
      </c>
      <c r="I727" s="6">
        <f t="shared" si="3"/>
        <v>0</v>
      </c>
      <c r="J727" s="6">
        <f t="shared" si="4"/>
        <v>0.0000000007310094585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468</v>
      </c>
      <c r="F3" s="4" t="s">
        <v>469</v>
      </c>
      <c r="H3" s="4" t="s">
        <v>470</v>
      </c>
      <c r="J3" s="4" t="s">
        <v>6</v>
      </c>
      <c r="K3" s="4" t="s">
        <v>7</v>
      </c>
      <c r="M3" s="4" t="s">
        <v>8</v>
      </c>
    </row>
    <row r="4">
      <c r="A4" s="2" t="s">
        <v>9</v>
      </c>
      <c r="B4" s="5">
        <f t="shared" ref="B4:B458" si="2">ROW()-3</f>
        <v>1</v>
      </c>
      <c r="C4" s="5">
        <v>3220.0</v>
      </c>
      <c r="E4" s="6">
        <f t="shared" ref="E4:F4" si="1">log(B4)</f>
        <v>0</v>
      </c>
      <c r="F4" s="6">
        <f t="shared" si="1"/>
        <v>3.507855872</v>
      </c>
      <c r="H4" s="6">
        <f>rsq(F:F,E:E)</f>
        <v>0.9942221093</v>
      </c>
      <c r="J4" s="6">
        <f t="shared" ref="J4:J458" si="4">B4^$H$6</f>
        <v>1</v>
      </c>
      <c r="K4" s="6">
        <f t="shared" ref="K4:K458" si="5">J4/$H$10*$H$13</f>
        <v>3780.763165</v>
      </c>
      <c r="M4" s="6">
        <f t="shared" ref="M4:M458" si="6">(K4-C4)^2/K4</f>
        <v>83.17244792</v>
      </c>
    </row>
    <row r="5">
      <c r="A5" s="2" t="s">
        <v>10</v>
      </c>
      <c r="B5" s="5">
        <f t="shared" si="2"/>
        <v>2</v>
      </c>
      <c r="C5" s="5">
        <v>1037.0</v>
      </c>
      <c r="E5" s="6">
        <f t="shared" ref="E5:F5" si="3">log(B5)</f>
        <v>0.3010299957</v>
      </c>
      <c r="F5" s="6">
        <f t="shared" si="3"/>
        <v>3.015778756</v>
      </c>
      <c r="H5" s="4" t="s">
        <v>471</v>
      </c>
      <c r="J5" s="6">
        <f t="shared" si="4"/>
        <v>0.4732401919</v>
      </c>
      <c r="K5" s="6">
        <f t="shared" si="5"/>
        <v>1789.209086</v>
      </c>
      <c r="M5" s="6">
        <f t="shared" si="6"/>
        <v>316.2394564</v>
      </c>
    </row>
    <row r="6">
      <c r="A6" s="7" t="s">
        <v>11</v>
      </c>
      <c r="B6" s="5">
        <f t="shared" si="2"/>
        <v>3</v>
      </c>
      <c r="C6" s="5">
        <v>673.0</v>
      </c>
      <c r="E6" s="6">
        <f t="shared" ref="E6:F6" si="7">log(B6)</f>
        <v>0.4771212547</v>
      </c>
      <c r="F6" s="6">
        <f t="shared" si="7"/>
        <v>2.828015064</v>
      </c>
      <c r="H6" s="6">
        <f>SLOPE(F:F,E:E)</f>
        <v>-1.079355489</v>
      </c>
      <c r="J6" s="6">
        <f t="shared" si="4"/>
        <v>0.3055037565</v>
      </c>
      <c r="K6" s="6">
        <f t="shared" si="5"/>
        <v>1155.037349</v>
      </c>
      <c r="M6" s="6">
        <f t="shared" si="6"/>
        <v>201.1709893</v>
      </c>
    </row>
    <row r="7">
      <c r="A7" s="2" t="s">
        <v>12</v>
      </c>
      <c r="B7" s="5">
        <f t="shared" si="2"/>
        <v>4</v>
      </c>
      <c r="C7" s="5">
        <v>534.0</v>
      </c>
      <c r="E7" s="6">
        <f t="shared" ref="E7:F7" si="8">log(B7)</f>
        <v>0.6020599913</v>
      </c>
      <c r="F7" s="6">
        <f t="shared" si="8"/>
        <v>2.727541257</v>
      </c>
      <c r="J7" s="6">
        <f t="shared" si="4"/>
        <v>0.2239562792</v>
      </c>
      <c r="K7" s="6">
        <f t="shared" si="5"/>
        <v>846.7256511</v>
      </c>
      <c r="M7" s="6">
        <f t="shared" si="6"/>
        <v>115.5006143</v>
      </c>
    </row>
    <row r="8">
      <c r="A8" s="2" t="s">
        <v>14</v>
      </c>
      <c r="B8" s="5">
        <f t="shared" si="2"/>
        <v>5</v>
      </c>
      <c r="C8" s="5">
        <v>506.0</v>
      </c>
      <c r="E8" s="6">
        <f t="shared" ref="E8:F8" si="9">log(B8)</f>
        <v>0.6989700043</v>
      </c>
      <c r="F8" s="6">
        <f t="shared" si="9"/>
        <v>2.704150517</v>
      </c>
      <c r="J8" s="6">
        <f t="shared" si="4"/>
        <v>0.1760203536</v>
      </c>
      <c r="K8" s="6">
        <f t="shared" si="5"/>
        <v>665.4912692</v>
      </c>
      <c r="M8" s="6">
        <f t="shared" si="6"/>
        <v>38.22358929</v>
      </c>
    </row>
    <row r="9">
      <c r="A9" s="2" t="s">
        <v>15</v>
      </c>
      <c r="B9" s="5">
        <f t="shared" si="2"/>
        <v>6</v>
      </c>
      <c r="C9" s="5">
        <v>458.0</v>
      </c>
      <c r="E9" s="6">
        <f t="shared" ref="E9:F9" si="10">log(B9)</f>
        <v>0.7781512504</v>
      </c>
      <c r="F9" s="6">
        <f t="shared" si="10"/>
        <v>2.660865478</v>
      </c>
      <c r="H9" s="4" t="s">
        <v>13</v>
      </c>
      <c r="J9" s="6">
        <f t="shared" si="4"/>
        <v>0.1445766563</v>
      </c>
      <c r="K9" s="6">
        <f t="shared" si="5"/>
        <v>546.6100969</v>
      </c>
      <c r="M9" s="6">
        <f t="shared" si="6"/>
        <v>14.36444243</v>
      </c>
    </row>
    <row r="10">
      <c r="A10" s="2" t="s">
        <v>16</v>
      </c>
      <c r="B10" s="5">
        <f t="shared" si="2"/>
        <v>7</v>
      </c>
      <c r="C10" s="5">
        <v>427.0</v>
      </c>
      <c r="E10" s="6">
        <f t="shared" ref="E10:F10" si="11">log(B10)</f>
        <v>0.84509804</v>
      </c>
      <c r="F10" s="6">
        <f t="shared" si="11"/>
        <v>2.630427875</v>
      </c>
      <c r="H10" s="6">
        <f>sum(J:J)</f>
        <v>5.431707595</v>
      </c>
      <c r="J10" s="6">
        <f t="shared" si="4"/>
        <v>0.1224161711</v>
      </c>
      <c r="K10" s="6">
        <f t="shared" si="5"/>
        <v>462.8265505</v>
      </c>
      <c r="M10" s="6">
        <f t="shared" si="6"/>
        <v>2.773267268</v>
      </c>
    </row>
    <row r="11">
      <c r="A11" s="2" t="s">
        <v>18</v>
      </c>
      <c r="B11" s="5">
        <f t="shared" si="2"/>
        <v>8</v>
      </c>
      <c r="C11" s="5">
        <v>423.0</v>
      </c>
      <c r="E11" s="6">
        <f t="shared" ref="E11:F11" si="12">log(B11)</f>
        <v>0.903089987</v>
      </c>
      <c r="F11" s="6">
        <f t="shared" si="12"/>
        <v>2.626340367</v>
      </c>
      <c r="J11" s="6">
        <f t="shared" si="4"/>
        <v>0.1059851126</v>
      </c>
      <c r="K11" s="6">
        <f t="shared" si="5"/>
        <v>400.7046096</v>
      </c>
      <c r="M11" s="6">
        <f t="shared" si="6"/>
        <v>1.240525868</v>
      </c>
    </row>
    <row r="12">
      <c r="A12" s="2" t="s">
        <v>19</v>
      </c>
      <c r="B12" s="5">
        <f t="shared" si="2"/>
        <v>9</v>
      </c>
      <c r="C12" s="5">
        <v>401.0</v>
      </c>
      <c r="E12" s="6">
        <f t="shared" ref="E12:F12" si="13">log(B12)</f>
        <v>0.9542425094</v>
      </c>
      <c r="F12" s="6">
        <f t="shared" si="13"/>
        <v>2.603144373</v>
      </c>
      <c r="H12" s="4" t="s">
        <v>17</v>
      </c>
      <c r="J12" s="6">
        <f t="shared" si="4"/>
        <v>0.09333254523</v>
      </c>
      <c r="K12" s="6">
        <f t="shared" si="5"/>
        <v>352.8682491</v>
      </c>
      <c r="M12" s="6">
        <f t="shared" si="6"/>
        <v>6.565241976</v>
      </c>
    </row>
    <row r="13">
      <c r="A13" s="2" t="s">
        <v>20</v>
      </c>
      <c r="B13" s="5">
        <f t="shared" si="2"/>
        <v>10</v>
      </c>
      <c r="C13" s="5">
        <v>390.0</v>
      </c>
      <c r="E13" s="6">
        <f t="shared" ref="E13:F13" si="14">log(B13)</f>
        <v>1</v>
      </c>
      <c r="F13" s="6">
        <f t="shared" si="14"/>
        <v>2.591064607</v>
      </c>
      <c r="H13" s="6">
        <f>sum(C:C)</f>
        <v>20536</v>
      </c>
      <c r="J13" s="6">
        <f t="shared" si="4"/>
        <v>0.08329990591</v>
      </c>
      <c r="K13" s="6">
        <f t="shared" si="5"/>
        <v>314.9372159</v>
      </c>
      <c r="M13" s="6">
        <f t="shared" si="6"/>
        <v>17.89061841</v>
      </c>
    </row>
    <row r="14">
      <c r="A14" s="2" t="s">
        <v>22</v>
      </c>
      <c r="B14" s="5">
        <f t="shared" si="2"/>
        <v>11</v>
      </c>
      <c r="C14" s="5">
        <v>386.0</v>
      </c>
      <c r="E14" s="6">
        <f t="shared" ref="E14:F14" si="15">log(B14)</f>
        <v>1.041392685</v>
      </c>
      <c r="F14" s="6">
        <f t="shared" si="15"/>
        <v>2.586587305</v>
      </c>
      <c r="J14" s="6">
        <f t="shared" si="4"/>
        <v>0.07515659378</v>
      </c>
      <c r="K14" s="6">
        <f t="shared" si="5"/>
        <v>284.1492814</v>
      </c>
      <c r="M14" s="6">
        <f t="shared" si="6"/>
        <v>36.50746127</v>
      </c>
    </row>
    <row r="15">
      <c r="A15" s="7" t="s">
        <v>23</v>
      </c>
      <c r="B15" s="5">
        <f t="shared" si="2"/>
        <v>12</v>
      </c>
      <c r="C15" s="5">
        <v>319.0</v>
      </c>
      <c r="E15" s="6">
        <f t="shared" ref="E15:F15" si="16">log(B15)</f>
        <v>1.079181246</v>
      </c>
      <c r="F15" s="6">
        <f t="shared" si="16"/>
        <v>2.503790683</v>
      </c>
      <c r="H15" s="4" t="s">
        <v>21</v>
      </c>
      <c r="J15" s="6">
        <f t="shared" si="4"/>
        <v>0.06841948459</v>
      </c>
      <c r="K15" s="6">
        <f t="shared" si="5"/>
        <v>258.6778671</v>
      </c>
      <c r="M15" s="6">
        <f t="shared" si="6"/>
        <v>14.06676093</v>
      </c>
    </row>
    <row r="16">
      <c r="A16" s="2" t="s">
        <v>25</v>
      </c>
      <c r="B16" s="5">
        <f t="shared" si="2"/>
        <v>13</v>
      </c>
      <c r="C16" s="5">
        <v>303.0</v>
      </c>
      <c r="E16" s="6">
        <f t="shared" ref="E16:F16" si="17">log(B16)</f>
        <v>1.113943352</v>
      </c>
      <c r="F16" s="6">
        <f t="shared" si="17"/>
        <v>2.481442629</v>
      </c>
      <c r="H16" s="6">
        <f>sum(M:M)</f>
        <v>1349.841231</v>
      </c>
      <c r="J16" s="6">
        <f t="shared" si="4"/>
        <v>0.06275655976</v>
      </c>
      <c r="K16" s="6">
        <f t="shared" si="5"/>
        <v>237.2676895</v>
      </c>
      <c r="M16" s="6">
        <f t="shared" si="6"/>
        <v>18.2103878</v>
      </c>
    </row>
    <row r="17">
      <c r="A17" s="2" t="s">
        <v>26</v>
      </c>
      <c r="B17" s="5">
        <f t="shared" si="2"/>
        <v>14</v>
      </c>
      <c r="C17" s="5">
        <v>271.0</v>
      </c>
      <c r="E17" s="6">
        <f t="shared" ref="E17:F17" si="18">log(B17)</f>
        <v>1.146128036</v>
      </c>
      <c r="F17" s="6">
        <f t="shared" si="18"/>
        <v>2.432969291</v>
      </c>
      <c r="J17" s="6">
        <f t="shared" si="4"/>
        <v>0.0579322523</v>
      </c>
      <c r="K17" s="6">
        <f t="shared" si="5"/>
        <v>219.0281256</v>
      </c>
      <c r="M17" s="6">
        <f t="shared" si="6"/>
        <v>12.33209535</v>
      </c>
    </row>
    <row r="18">
      <c r="A18" s="2" t="s">
        <v>27</v>
      </c>
      <c r="B18" s="5">
        <f t="shared" si="2"/>
        <v>15</v>
      </c>
      <c r="C18" s="5">
        <v>264.0</v>
      </c>
      <c r="E18" s="6">
        <f t="shared" ref="E18:F18" si="19">log(B18)</f>
        <v>1.176091259</v>
      </c>
      <c r="F18" s="6">
        <f t="shared" si="19"/>
        <v>2.421603927</v>
      </c>
      <c r="H18" s="4" t="s">
        <v>24</v>
      </c>
      <c r="J18" s="6">
        <f t="shared" si="4"/>
        <v>0.05377487924</v>
      </c>
      <c r="K18" s="6">
        <f t="shared" si="5"/>
        <v>203.3100827</v>
      </c>
      <c r="M18" s="6">
        <f t="shared" si="6"/>
        <v>18.11649486</v>
      </c>
    </row>
    <row r="19">
      <c r="A19" s="2" t="s">
        <v>28</v>
      </c>
      <c r="B19" s="5">
        <f t="shared" si="2"/>
        <v>16</v>
      </c>
      <c r="C19" s="5">
        <v>245.0</v>
      </c>
      <c r="E19" s="6">
        <f t="shared" ref="E19:F19" si="20">log(B19)</f>
        <v>1.204119983</v>
      </c>
      <c r="F19" s="6">
        <f t="shared" si="20"/>
        <v>2.389166084</v>
      </c>
      <c r="H19" s="6">
        <f>1-_xlfn.chisq.dist(H16,454,TRUE)</f>
        <v>0</v>
      </c>
      <c r="J19" s="6">
        <f t="shared" si="4"/>
        <v>0.050156415</v>
      </c>
      <c r="K19" s="6">
        <f t="shared" si="5"/>
        <v>189.6295263</v>
      </c>
      <c r="M19" s="6">
        <f t="shared" si="6"/>
        <v>16.1677847</v>
      </c>
    </row>
    <row r="20">
      <c r="A20" s="2" t="s">
        <v>29</v>
      </c>
      <c r="B20" s="5">
        <f t="shared" si="2"/>
        <v>17</v>
      </c>
      <c r="C20" s="5">
        <v>235.0</v>
      </c>
      <c r="E20" s="6">
        <f t="shared" ref="E20:F20" si="21">log(B20)</f>
        <v>1.230448921</v>
      </c>
      <c r="F20" s="6">
        <f t="shared" si="21"/>
        <v>2.371067862</v>
      </c>
      <c r="J20" s="6">
        <f t="shared" si="4"/>
        <v>0.0469794797</v>
      </c>
      <c r="K20" s="6">
        <f t="shared" si="5"/>
        <v>177.6182864</v>
      </c>
      <c r="M20" s="6">
        <f t="shared" si="6"/>
        <v>18.5378495</v>
      </c>
    </row>
    <row r="21">
      <c r="A21" s="2" t="s">
        <v>30</v>
      </c>
      <c r="B21" s="5">
        <f t="shared" si="2"/>
        <v>18</v>
      </c>
      <c r="C21" s="5">
        <v>225.0</v>
      </c>
      <c r="E21" s="6">
        <f t="shared" ref="E21:F21" si="22">log(B21)</f>
        <v>1.255272505</v>
      </c>
      <c r="F21" s="6">
        <f t="shared" si="22"/>
        <v>2.352182518</v>
      </c>
      <c r="J21" s="6">
        <f t="shared" si="4"/>
        <v>0.04416871162</v>
      </c>
      <c r="K21" s="6">
        <f t="shared" si="5"/>
        <v>166.9914379</v>
      </c>
      <c r="M21" s="6">
        <f t="shared" si="6"/>
        <v>20.15069344</v>
      </c>
    </row>
    <row r="22">
      <c r="A22" s="2" t="s">
        <v>31</v>
      </c>
      <c r="B22" s="5">
        <f t="shared" si="2"/>
        <v>19</v>
      </c>
      <c r="C22" s="5">
        <v>196.0</v>
      </c>
      <c r="E22" s="6">
        <f t="shared" ref="E22:F22" si="23">log(B22)</f>
        <v>1.278753601</v>
      </c>
      <c r="F22" s="6">
        <f t="shared" si="23"/>
        <v>2.292256071</v>
      </c>
      <c r="J22" s="6">
        <f t="shared" si="4"/>
        <v>0.04166489403</v>
      </c>
      <c r="K22" s="6">
        <f t="shared" si="5"/>
        <v>157.5250966</v>
      </c>
      <c r="M22" s="6">
        <f t="shared" si="6"/>
        <v>9.397348245</v>
      </c>
    </row>
    <row r="23">
      <c r="A23" s="2" t="s">
        <v>32</v>
      </c>
      <c r="B23" s="5">
        <f t="shared" si="2"/>
        <v>20</v>
      </c>
      <c r="C23" s="5">
        <v>187.0</v>
      </c>
      <c r="E23" s="6">
        <f t="shared" ref="E23:F23" si="24">log(B23)</f>
        <v>1.301029996</v>
      </c>
      <c r="F23" s="6">
        <f t="shared" si="24"/>
        <v>2.271841607</v>
      </c>
      <c r="J23" s="6">
        <f t="shared" si="4"/>
        <v>0.03942086346</v>
      </c>
      <c r="K23" s="6">
        <f t="shared" si="5"/>
        <v>149.0409485</v>
      </c>
      <c r="M23" s="6">
        <f t="shared" si="6"/>
        <v>9.667743029</v>
      </c>
    </row>
    <row r="24">
      <c r="A24" s="2" t="s">
        <v>33</v>
      </c>
      <c r="B24" s="5">
        <f t="shared" si="2"/>
        <v>21</v>
      </c>
      <c r="C24" s="5">
        <v>186.0</v>
      </c>
      <c r="E24" s="6">
        <f t="shared" ref="E24:F24" si="25">log(B24)</f>
        <v>1.322219295</v>
      </c>
      <c r="F24" s="6">
        <f t="shared" si="25"/>
        <v>2.269512944</v>
      </c>
      <c r="J24" s="6">
        <f t="shared" si="4"/>
        <v>0.03739860013</v>
      </c>
      <c r="K24" s="6">
        <f t="shared" si="5"/>
        <v>141.3952498</v>
      </c>
      <c r="M24" s="6">
        <f t="shared" si="6"/>
        <v>14.07107908</v>
      </c>
    </row>
    <row r="25">
      <c r="A25" s="2" t="s">
        <v>34</v>
      </c>
      <c r="B25" s="5">
        <f t="shared" si="2"/>
        <v>22</v>
      </c>
      <c r="C25" s="5">
        <v>179.0</v>
      </c>
      <c r="E25" s="6">
        <f t="shared" ref="E25:F25" si="26">log(B25)</f>
        <v>1.342422681</v>
      </c>
      <c r="F25" s="6">
        <f t="shared" si="26"/>
        <v>2.252853031</v>
      </c>
      <c r="J25" s="6">
        <f t="shared" si="4"/>
        <v>0.03556712086</v>
      </c>
      <c r="K25" s="6">
        <f t="shared" si="5"/>
        <v>134.4708604</v>
      </c>
      <c r="M25" s="6">
        <f t="shared" si="6"/>
        <v>14.74553121</v>
      </c>
    </row>
    <row r="26">
      <c r="A26" s="7" t="s">
        <v>35</v>
      </c>
      <c r="B26" s="5">
        <f t="shared" si="2"/>
        <v>23</v>
      </c>
      <c r="C26" s="5">
        <v>175.0</v>
      </c>
      <c r="E26" s="6">
        <f t="shared" ref="E26:F26" si="27">log(B26)</f>
        <v>1.361727836</v>
      </c>
      <c r="F26" s="6">
        <f t="shared" si="27"/>
        <v>2.243038049</v>
      </c>
      <c r="J26" s="6">
        <f t="shared" si="4"/>
        <v>0.03390092791</v>
      </c>
      <c r="K26" s="6">
        <f t="shared" si="5"/>
        <v>128.1713795</v>
      </c>
      <c r="M26" s="6">
        <f t="shared" si="6"/>
        <v>17.1092775</v>
      </c>
    </row>
    <row r="27">
      <c r="A27" s="2" t="s">
        <v>36</v>
      </c>
      <c r="B27" s="5">
        <f t="shared" si="2"/>
        <v>24</v>
      </c>
      <c r="C27" s="5">
        <v>172.0</v>
      </c>
      <c r="E27" s="6">
        <f t="shared" ref="E27:F27" si="28">log(B27)</f>
        <v>1.380211242</v>
      </c>
      <c r="F27" s="6">
        <f t="shared" si="28"/>
        <v>2.235528447</v>
      </c>
      <c r="J27" s="6">
        <f t="shared" si="4"/>
        <v>0.03237885002</v>
      </c>
      <c r="K27" s="6">
        <f t="shared" si="5"/>
        <v>122.4167635</v>
      </c>
      <c r="M27" s="6">
        <f t="shared" si="6"/>
        <v>20.08301212</v>
      </c>
    </row>
    <row r="28">
      <c r="A28" s="7" t="s">
        <v>37</v>
      </c>
      <c r="B28" s="5">
        <f t="shared" si="2"/>
        <v>25</v>
      </c>
      <c r="C28" s="5">
        <v>166.0</v>
      </c>
      <c r="E28" s="6">
        <f t="shared" ref="E28:F28" si="29">log(B28)</f>
        <v>1.397940009</v>
      </c>
      <c r="F28" s="6">
        <f t="shared" si="29"/>
        <v>2.220108088</v>
      </c>
      <c r="J28" s="6">
        <f t="shared" si="4"/>
        <v>0.03098316488</v>
      </c>
      <c r="K28" s="6">
        <f t="shared" si="5"/>
        <v>117.1400085</v>
      </c>
      <c r="M28" s="6">
        <f t="shared" si="6"/>
        <v>20.37987532</v>
      </c>
    </row>
    <row r="29">
      <c r="A29" s="2" t="s">
        <v>38</v>
      </c>
      <c r="B29" s="5">
        <f t="shared" si="2"/>
        <v>26</v>
      </c>
      <c r="C29" s="5">
        <v>137.0</v>
      </c>
      <c r="E29" s="6">
        <f t="shared" ref="E29:F29" si="30">log(B29)</f>
        <v>1.414973348</v>
      </c>
      <c r="F29" s="6">
        <f t="shared" si="30"/>
        <v>2.136720567</v>
      </c>
      <c r="J29" s="6">
        <f t="shared" si="4"/>
        <v>0.02969892639</v>
      </c>
      <c r="K29" s="6">
        <f t="shared" si="5"/>
        <v>112.2846069</v>
      </c>
      <c r="M29" s="6">
        <f t="shared" si="6"/>
        <v>5.440199433</v>
      </c>
    </row>
    <row r="30">
      <c r="A30" s="2" t="s">
        <v>39</v>
      </c>
      <c r="B30" s="5">
        <f t="shared" si="2"/>
        <v>27</v>
      </c>
      <c r="C30" s="5">
        <v>136.0</v>
      </c>
      <c r="E30" s="6">
        <f t="shared" ref="E30:F30" si="31">log(B30)</f>
        <v>1.431363764</v>
      </c>
      <c r="F30" s="6">
        <f t="shared" si="31"/>
        <v>2.133538908</v>
      </c>
      <c r="J30" s="6">
        <f t="shared" si="4"/>
        <v>0.02851344317</v>
      </c>
      <c r="K30" s="6">
        <f t="shared" si="5"/>
        <v>107.8025757</v>
      </c>
      <c r="M30" s="6">
        <f t="shared" si="6"/>
        <v>7.375470711</v>
      </c>
    </row>
    <row r="31">
      <c r="A31" s="2" t="s">
        <v>40</v>
      </c>
      <c r="B31" s="5">
        <f t="shared" si="2"/>
        <v>28</v>
      </c>
      <c r="C31" s="5">
        <v>122.0</v>
      </c>
      <c r="E31" s="6">
        <f t="shared" ref="E31:F31" si="32">log(B31)</f>
        <v>1.447158031</v>
      </c>
      <c r="F31" s="6">
        <f t="shared" si="32"/>
        <v>2.086359831</v>
      </c>
      <c r="J31" s="6">
        <f t="shared" si="4"/>
        <v>0.0274158702</v>
      </c>
      <c r="K31" s="6">
        <f t="shared" si="5"/>
        <v>103.6529122</v>
      </c>
      <c r="M31" s="6">
        <f t="shared" si="6"/>
        <v>3.247527005</v>
      </c>
    </row>
    <row r="32">
      <c r="A32" s="2" t="s">
        <v>41</v>
      </c>
      <c r="B32" s="5">
        <f t="shared" si="2"/>
        <v>29</v>
      </c>
      <c r="C32" s="5">
        <v>120.0</v>
      </c>
      <c r="E32" s="6">
        <f t="shared" ref="E32:F32" si="33">log(B32)</f>
        <v>1.462397998</v>
      </c>
      <c r="F32" s="6">
        <f t="shared" si="33"/>
        <v>2.079181246</v>
      </c>
      <c r="J32" s="6">
        <f t="shared" si="4"/>
        <v>0.02639688581</v>
      </c>
      <c r="K32" s="6">
        <f t="shared" si="5"/>
        <v>99.80037353</v>
      </c>
      <c r="M32" s="6">
        <f t="shared" si="6"/>
        <v>4.088410644</v>
      </c>
    </row>
    <row r="33">
      <c r="A33" s="2" t="s">
        <v>42</v>
      </c>
      <c r="B33" s="5">
        <f t="shared" si="2"/>
        <v>30</v>
      </c>
      <c r="C33" s="5">
        <v>118.0</v>
      </c>
      <c r="E33" s="6">
        <f t="shared" ref="E33:F33" si="34">log(B33)</f>
        <v>1.477121255</v>
      </c>
      <c r="F33" s="6">
        <f t="shared" si="34"/>
        <v>2.071882007</v>
      </c>
      <c r="J33" s="6">
        <f t="shared" si="4"/>
        <v>0.02544843417</v>
      </c>
      <c r="K33" s="6">
        <f t="shared" si="5"/>
        <v>96.21450253</v>
      </c>
      <c r="M33" s="6">
        <f t="shared" si="6"/>
        <v>4.932810415</v>
      </c>
    </row>
    <row r="34">
      <c r="A34" s="2" t="s">
        <v>43</v>
      </c>
      <c r="B34" s="5">
        <f t="shared" si="2"/>
        <v>31</v>
      </c>
      <c r="C34" s="5">
        <v>118.0</v>
      </c>
      <c r="E34" s="6">
        <f t="shared" ref="E34:F34" si="35">log(B34)</f>
        <v>1.491361694</v>
      </c>
      <c r="F34" s="6">
        <f t="shared" si="35"/>
        <v>2.071882007</v>
      </c>
      <c r="J34" s="6">
        <f t="shared" si="4"/>
        <v>0.02456351815</v>
      </c>
      <c r="K34" s="6">
        <f t="shared" si="5"/>
        <v>92.86884463</v>
      </c>
      <c r="M34" s="6">
        <f t="shared" si="6"/>
        <v>6.800719582</v>
      </c>
    </row>
    <row r="35">
      <c r="A35" s="2" t="s">
        <v>44</v>
      </c>
      <c r="B35" s="5">
        <f t="shared" si="2"/>
        <v>32</v>
      </c>
      <c r="C35" s="5">
        <v>117.0</v>
      </c>
      <c r="E35" s="6">
        <f t="shared" ref="E35:F35" si="36">log(B35)</f>
        <v>1.505149978</v>
      </c>
      <c r="F35" s="6">
        <f t="shared" si="36"/>
        <v>2.068185862</v>
      </c>
      <c r="J35" s="6">
        <f t="shared" si="4"/>
        <v>0.02373603146</v>
      </c>
      <c r="K35" s="6">
        <f t="shared" si="5"/>
        <v>89.74031343</v>
      </c>
      <c r="M35" s="6">
        <f t="shared" si="6"/>
        <v>8.280453717</v>
      </c>
    </row>
    <row r="36">
      <c r="A36" s="2" t="s">
        <v>45</v>
      </c>
      <c r="B36" s="5">
        <f t="shared" si="2"/>
        <v>33</v>
      </c>
      <c r="C36" s="5">
        <v>112.0</v>
      </c>
      <c r="E36" s="6">
        <f t="shared" ref="E36:F36" si="37">log(B36)</f>
        <v>1.51851394</v>
      </c>
      <c r="F36" s="6">
        <f t="shared" si="37"/>
        <v>2.049218023</v>
      </c>
      <c r="J36" s="6">
        <f t="shared" si="4"/>
        <v>0.02296062172</v>
      </c>
      <c r="K36" s="6">
        <f t="shared" si="5"/>
        <v>86.80867287</v>
      </c>
      <c r="M36" s="6">
        <f t="shared" si="6"/>
        <v>7.310363605</v>
      </c>
    </row>
    <row r="37">
      <c r="A37" s="2" t="s">
        <v>46</v>
      </c>
      <c r="B37" s="5">
        <f t="shared" si="2"/>
        <v>34</v>
      </c>
      <c r="C37" s="5">
        <v>110.0</v>
      </c>
      <c r="E37" s="6">
        <f t="shared" ref="E37:F37" si="38">log(B37)</f>
        <v>1.531478917</v>
      </c>
      <c r="F37" s="6">
        <f t="shared" si="38"/>
        <v>2.041392685</v>
      </c>
      <c r="J37" s="6">
        <f t="shared" si="4"/>
        <v>0.02223257799</v>
      </c>
      <c r="K37" s="6">
        <f t="shared" si="5"/>
        <v>84.05611192</v>
      </c>
      <c r="M37" s="6">
        <f t="shared" si="6"/>
        <v>8.007571532</v>
      </c>
    </row>
    <row r="38">
      <c r="A38" s="7" t="s">
        <v>47</v>
      </c>
      <c r="B38" s="5">
        <f t="shared" si="2"/>
        <v>35</v>
      </c>
      <c r="C38" s="5">
        <v>103.0</v>
      </c>
      <c r="E38" s="6">
        <f t="shared" ref="E38:F38" si="39">log(B38)</f>
        <v>1.544068044</v>
      </c>
      <c r="F38" s="6">
        <f t="shared" si="39"/>
        <v>2.012837225</v>
      </c>
      <c r="J38" s="6">
        <f t="shared" si="4"/>
        <v>0.02154773772</v>
      </c>
      <c r="K38" s="6">
        <f t="shared" si="5"/>
        <v>81.46689308</v>
      </c>
      <c r="M38" s="6">
        <f t="shared" si="6"/>
        <v>5.691572076</v>
      </c>
    </row>
    <row r="39">
      <c r="A39" s="2" t="s">
        <v>48</v>
      </c>
      <c r="B39" s="5">
        <f t="shared" si="2"/>
        <v>36</v>
      </c>
      <c r="C39" s="5">
        <v>103.0</v>
      </c>
      <c r="E39" s="6">
        <f t="shared" ref="E39:F39" si="40">log(B39)</f>
        <v>1.556302501</v>
      </c>
      <c r="F39" s="6">
        <f t="shared" si="40"/>
        <v>2.012837225</v>
      </c>
      <c r="J39" s="6">
        <f t="shared" si="4"/>
        <v>0.02090240956</v>
      </c>
      <c r="K39" s="6">
        <f t="shared" si="5"/>
        <v>79.02706013</v>
      </c>
      <c r="M39" s="6">
        <f t="shared" si="6"/>
        <v>7.272215935</v>
      </c>
    </row>
    <row r="40">
      <c r="A40" s="7" t="s">
        <v>49</v>
      </c>
      <c r="B40" s="5">
        <f t="shared" si="2"/>
        <v>37</v>
      </c>
      <c r="C40" s="5">
        <v>101.0</v>
      </c>
      <c r="E40" s="6">
        <f t="shared" ref="E40:F40" si="41">log(B40)</f>
        <v>1.568201724</v>
      </c>
      <c r="F40" s="6">
        <f t="shared" si="41"/>
        <v>2.004321374</v>
      </c>
      <c r="J40" s="6">
        <f t="shared" si="4"/>
        <v>0.02029330866</v>
      </c>
      <c r="K40" s="6">
        <f t="shared" si="5"/>
        <v>76.72419389</v>
      </c>
      <c r="M40" s="6">
        <f t="shared" si="6"/>
        <v>7.680950852</v>
      </c>
    </row>
    <row r="41">
      <c r="A41" s="2" t="s">
        <v>50</v>
      </c>
      <c r="B41" s="5">
        <f t="shared" si="2"/>
        <v>38</v>
      </c>
      <c r="C41" s="5">
        <v>91.0</v>
      </c>
      <c r="E41" s="6">
        <f t="shared" ref="E41:F41" si="42">log(B41)</f>
        <v>1.579783597</v>
      </c>
      <c r="F41" s="6">
        <f t="shared" si="42"/>
        <v>1.959041392</v>
      </c>
      <c r="J41" s="6">
        <f t="shared" si="4"/>
        <v>0.01971750244</v>
      </c>
      <c r="K41" s="6">
        <f t="shared" si="5"/>
        <v>74.54720695</v>
      </c>
      <c r="M41" s="6">
        <f t="shared" si="6"/>
        <v>3.631180968</v>
      </c>
    </row>
    <row r="42">
      <c r="A42" s="2" t="s">
        <v>51</v>
      </c>
      <c r="B42" s="5">
        <f t="shared" si="2"/>
        <v>39</v>
      </c>
      <c r="C42" s="5">
        <v>90.0</v>
      </c>
      <c r="E42" s="6">
        <f t="shared" ref="E42:F42" si="43">log(B42)</f>
        <v>1.591064607</v>
      </c>
      <c r="F42" s="6">
        <f t="shared" si="43"/>
        <v>1.954242509</v>
      </c>
      <c r="J42" s="6">
        <f t="shared" si="4"/>
        <v>0.01917236475</v>
      </c>
      <c r="K42" s="6">
        <f t="shared" si="5"/>
        <v>72.48617045</v>
      </c>
      <c r="M42" s="6">
        <f t="shared" si="6"/>
        <v>4.231624097</v>
      </c>
    </row>
    <row r="43">
      <c r="A43" s="2" t="s">
        <v>52</v>
      </c>
      <c r="B43" s="5">
        <f t="shared" si="2"/>
        <v>40</v>
      </c>
      <c r="C43" s="5">
        <v>87.0</v>
      </c>
      <c r="E43" s="6">
        <f t="shared" ref="E43:F43" si="44">log(B43)</f>
        <v>1.602059991</v>
      </c>
      <c r="F43" s="6">
        <f t="shared" si="44"/>
        <v>1.939519253</v>
      </c>
      <c r="J43" s="6">
        <f t="shared" si="4"/>
        <v>0.01865553699</v>
      </c>
      <c r="K43" s="6">
        <f t="shared" si="5"/>
        <v>70.53216707</v>
      </c>
      <c r="M43" s="6">
        <f t="shared" si="6"/>
        <v>3.844905563</v>
      </c>
    </row>
    <row r="44">
      <c r="A44" s="2" t="s">
        <v>53</v>
      </c>
      <c r="B44" s="5">
        <f t="shared" si="2"/>
        <v>41</v>
      </c>
      <c r="C44" s="5">
        <v>80.0</v>
      </c>
      <c r="E44" s="6">
        <f t="shared" ref="E44:F44" si="45">log(B44)</f>
        <v>1.612783857</v>
      </c>
      <c r="F44" s="6">
        <f t="shared" si="45"/>
        <v>1.903089987</v>
      </c>
      <c r="J44" s="6">
        <f t="shared" si="4"/>
        <v>0.01816489498</v>
      </c>
      <c r="K44" s="6">
        <f t="shared" si="5"/>
        <v>68.67716586</v>
      </c>
      <c r="M44" s="6">
        <f t="shared" si="6"/>
        <v>1.86680058</v>
      </c>
    </row>
    <row r="45">
      <c r="A45" s="2" t="s">
        <v>54</v>
      </c>
      <c r="B45" s="5">
        <f t="shared" si="2"/>
        <v>42</v>
      </c>
      <c r="C45" s="5">
        <v>78.0</v>
      </c>
      <c r="E45" s="6">
        <f t="shared" ref="E45:F45" si="46">log(B45)</f>
        <v>1.62324929</v>
      </c>
      <c r="F45" s="6">
        <f t="shared" si="46"/>
        <v>1.892094603</v>
      </c>
      <c r="J45" s="6">
        <f t="shared" si="4"/>
        <v>0.0176985207</v>
      </c>
      <c r="K45" s="6">
        <f t="shared" si="5"/>
        <v>66.91391515</v>
      </c>
      <c r="M45" s="6">
        <f t="shared" si="6"/>
        <v>1.836707315</v>
      </c>
    </row>
    <row r="46">
      <c r="A46" s="2" t="s">
        <v>55</v>
      </c>
      <c r="B46" s="5">
        <f t="shared" si="2"/>
        <v>43</v>
      </c>
      <c r="C46" s="5">
        <v>76.0</v>
      </c>
      <c r="E46" s="6">
        <f t="shared" ref="E46:F46" si="47">log(B46)</f>
        <v>1.633468456</v>
      </c>
      <c r="F46" s="6">
        <f t="shared" si="47"/>
        <v>1.880813592</v>
      </c>
      <c r="J46" s="6">
        <f t="shared" si="4"/>
        <v>0.01725467788</v>
      </c>
      <c r="K46" s="6">
        <f t="shared" si="5"/>
        <v>65.23585057</v>
      </c>
      <c r="M46" s="6">
        <f t="shared" si="6"/>
        <v>1.776123282</v>
      </c>
    </row>
    <row r="47">
      <c r="A47" s="7" t="s">
        <v>56</v>
      </c>
      <c r="B47" s="5">
        <f t="shared" si="2"/>
        <v>44</v>
      </c>
      <c r="C47" s="5">
        <v>76.0</v>
      </c>
      <c r="E47" s="6">
        <f t="shared" ref="E47:F47" si="48">log(B47)</f>
        <v>1.643452676</v>
      </c>
      <c r="F47" s="6">
        <f t="shared" si="48"/>
        <v>1.880813592</v>
      </c>
      <c r="J47" s="6">
        <f t="shared" si="4"/>
        <v>0.0168317911</v>
      </c>
      <c r="K47" s="6">
        <f t="shared" si="5"/>
        <v>63.6370158</v>
      </c>
      <c r="M47" s="6">
        <f t="shared" si="6"/>
        <v>2.401799903</v>
      </c>
    </row>
    <row r="48">
      <c r="A48" s="2" t="s">
        <v>57</v>
      </c>
      <c r="B48" s="5">
        <f t="shared" si="2"/>
        <v>45</v>
      </c>
      <c r="C48" s="5">
        <v>74.0</v>
      </c>
      <c r="E48" s="6">
        <f t="shared" ref="E48:F48" si="49">log(B48)</f>
        <v>1.653212514</v>
      </c>
      <c r="F48" s="6">
        <f t="shared" si="49"/>
        <v>1.86923172</v>
      </c>
      <c r="J48" s="6">
        <f t="shared" si="4"/>
        <v>0.01642842761</v>
      </c>
      <c r="K48" s="6">
        <f t="shared" si="5"/>
        <v>62.11199398</v>
      </c>
      <c r="M48" s="6">
        <f t="shared" si="6"/>
        <v>2.2753204</v>
      </c>
    </row>
    <row r="49">
      <c r="A49" s="2" t="s">
        <v>58</v>
      </c>
      <c r="B49" s="5">
        <f t="shared" si="2"/>
        <v>46</v>
      </c>
      <c r="C49" s="5">
        <v>72.0</v>
      </c>
      <c r="E49" s="6">
        <f t="shared" ref="E49:F49" si="50">log(B49)</f>
        <v>1.662757832</v>
      </c>
      <c r="F49" s="6">
        <f t="shared" si="50"/>
        <v>1.857332496</v>
      </c>
      <c r="J49" s="6">
        <f t="shared" si="4"/>
        <v>0.01604328163</v>
      </c>
      <c r="K49" s="6">
        <f t="shared" si="5"/>
        <v>60.65584822</v>
      </c>
      <c r="M49" s="6">
        <f t="shared" si="6"/>
        <v>2.121638445</v>
      </c>
    </row>
    <row r="50">
      <c r="A50" s="2" t="s">
        <v>59</v>
      </c>
      <c r="B50" s="5">
        <f t="shared" si="2"/>
        <v>47</v>
      </c>
      <c r="C50" s="5">
        <v>72.0</v>
      </c>
      <c r="E50" s="6">
        <f t="shared" ref="E50:F50" si="51">log(B50)</f>
        <v>1.672097858</v>
      </c>
      <c r="F50" s="6">
        <f t="shared" si="51"/>
        <v>1.857332496</v>
      </c>
      <c r="J50" s="6">
        <f t="shared" si="4"/>
        <v>0.01567516058</v>
      </c>
      <c r="K50" s="6">
        <f t="shared" si="5"/>
        <v>59.26406974</v>
      </c>
      <c r="M50" s="6">
        <f t="shared" si="6"/>
        <v>2.736968962</v>
      </c>
    </row>
    <row r="51">
      <c r="A51" s="2" t="s">
        <v>60</v>
      </c>
      <c r="B51" s="5">
        <f t="shared" si="2"/>
        <v>48</v>
      </c>
      <c r="C51" s="5">
        <v>69.0</v>
      </c>
      <c r="E51" s="6">
        <f t="shared" ref="E51:F51" si="52">log(B51)</f>
        <v>1.681241237</v>
      </c>
      <c r="F51" s="6">
        <f t="shared" si="52"/>
        <v>1.838849091</v>
      </c>
      <c r="J51" s="6">
        <f t="shared" si="4"/>
        <v>0.0153229732</v>
      </c>
      <c r="K51" s="6">
        <f t="shared" si="5"/>
        <v>57.93253264</v>
      </c>
      <c r="M51" s="6">
        <f t="shared" si="6"/>
        <v>2.114335905</v>
      </c>
    </row>
    <row r="52">
      <c r="A52" s="2" t="s">
        <v>61</v>
      </c>
      <c r="B52" s="5">
        <f t="shared" si="2"/>
        <v>49</v>
      </c>
      <c r="C52" s="5">
        <v>67.0</v>
      </c>
      <c r="E52" s="6">
        <f t="shared" ref="E52:F52" si="53">log(B52)</f>
        <v>1.69019608</v>
      </c>
      <c r="F52" s="6">
        <f t="shared" si="53"/>
        <v>1.826074803</v>
      </c>
      <c r="J52" s="6">
        <f t="shared" si="4"/>
        <v>0.01498571895</v>
      </c>
      <c r="K52" s="6">
        <f t="shared" si="5"/>
        <v>56.6574542</v>
      </c>
      <c r="M52" s="6">
        <f t="shared" si="6"/>
        <v>1.887981998</v>
      </c>
    </row>
    <row r="53">
      <c r="A53" s="2" t="s">
        <v>62</v>
      </c>
      <c r="B53" s="5">
        <f t="shared" si="2"/>
        <v>50</v>
      </c>
      <c r="C53" s="5">
        <v>66.0</v>
      </c>
      <c r="E53" s="6">
        <f t="shared" ref="E53:F53" si="54">log(B53)</f>
        <v>1.698970004</v>
      </c>
      <c r="F53" s="6">
        <f t="shared" si="54"/>
        <v>1.819543936</v>
      </c>
      <c r="J53" s="6">
        <f t="shared" si="4"/>
        <v>0.01466247889</v>
      </c>
      <c r="K53" s="6">
        <f t="shared" si="5"/>
        <v>55.43536011</v>
      </c>
      <c r="M53" s="6">
        <f t="shared" si="6"/>
        <v>2.013365041</v>
      </c>
    </row>
    <row r="54">
      <c r="A54" s="2" t="s">
        <v>63</v>
      </c>
      <c r="B54" s="5">
        <f t="shared" si="2"/>
        <v>51</v>
      </c>
      <c r="C54" s="5">
        <v>65.0</v>
      </c>
      <c r="E54" s="6">
        <f t="shared" ref="E54:F54" si="55">log(B54)</f>
        <v>1.707570176</v>
      </c>
      <c r="F54" s="6">
        <f t="shared" si="55"/>
        <v>1.812913357</v>
      </c>
      <c r="J54" s="6">
        <f t="shared" si="4"/>
        <v>0.01435240753</v>
      </c>
      <c r="K54" s="6">
        <f t="shared" si="5"/>
        <v>54.2630537</v>
      </c>
      <c r="M54" s="6">
        <f t="shared" si="6"/>
        <v>2.124502915</v>
      </c>
    </row>
    <row r="55">
      <c r="A55" s="2" t="s">
        <v>64</v>
      </c>
      <c r="B55" s="5">
        <f t="shared" si="2"/>
        <v>52</v>
      </c>
      <c r="C55" s="5">
        <v>65.0</v>
      </c>
      <c r="E55" s="6">
        <f t="shared" ref="E55:F55" si="56">log(B55)</f>
        <v>1.716003344</v>
      </c>
      <c r="F55" s="6">
        <f t="shared" si="56"/>
        <v>1.812913357</v>
      </c>
      <c r="J55" s="6">
        <f t="shared" si="4"/>
        <v>0.01405472562</v>
      </c>
      <c r="K55" s="6">
        <f t="shared" si="5"/>
        <v>53.13758893</v>
      </c>
      <c r="M55" s="6">
        <f t="shared" si="6"/>
        <v>2.648159228</v>
      </c>
    </row>
    <row r="56">
      <c r="A56" s="7" t="s">
        <v>65</v>
      </c>
      <c r="B56" s="5">
        <f t="shared" si="2"/>
        <v>53</v>
      </c>
      <c r="C56" s="5">
        <v>63.0</v>
      </c>
      <c r="E56" s="6">
        <f t="shared" ref="E56:F56" si="57">log(B56)</f>
        <v>1.72427587</v>
      </c>
      <c r="F56" s="6">
        <f t="shared" si="57"/>
        <v>1.799340549</v>
      </c>
      <c r="J56" s="6">
        <f t="shared" si="4"/>
        <v>0.01376871388</v>
      </c>
      <c r="K56" s="6">
        <f t="shared" si="5"/>
        <v>52.05624629</v>
      </c>
      <c r="M56" s="6">
        <f t="shared" si="6"/>
        <v>2.300698837</v>
      </c>
    </row>
    <row r="57">
      <c r="A57" s="2" t="s">
        <v>66</v>
      </c>
      <c r="B57" s="5">
        <f t="shared" si="2"/>
        <v>54</v>
      </c>
      <c r="C57" s="5">
        <v>62.0</v>
      </c>
      <c r="E57" s="6">
        <f t="shared" ref="E57:F57" si="58">log(B57)</f>
        <v>1.73239376</v>
      </c>
      <c r="F57" s="6">
        <f t="shared" si="58"/>
        <v>1.792391689</v>
      </c>
      <c r="J57" s="6">
        <f t="shared" si="4"/>
        <v>0.01349370732</v>
      </c>
      <c r="K57" s="6">
        <f t="shared" si="5"/>
        <v>51.01651159</v>
      </c>
      <c r="M57" s="6">
        <f t="shared" si="6"/>
        <v>2.364666142</v>
      </c>
    </row>
    <row r="58">
      <c r="A58" s="2" t="s">
        <v>67</v>
      </c>
      <c r="B58" s="5">
        <f t="shared" si="2"/>
        <v>55</v>
      </c>
      <c r="C58" s="5">
        <v>61.0</v>
      </c>
      <c r="E58" s="6">
        <f t="shared" ref="E58:F58" si="59">log(B58)</f>
        <v>1.740362689</v>
      </c>
      <c r="F58" s="6">
        <f t="shared" si="59"/>
        <v>1.785329835</v>
      </c>
      <c r="J58" s="6">
        <f t="shared" si="4"/>
        <v>0.01322909021</v>
      </c>
      <c r="K58" s="6">
        <f t="shared" si="5"/>
        <v>50.01605698</v>
      </c>
      <c r="M58" s="6">
        <f t="shared" si="6"/>
        <v>2.412165443</v>
      </c>
    </row>
    <row r="59">
      <c r="A59" s="7" t="s">
        <v>68</v>
      </c>
      <c r="B59" s="5">
        <f t="shared" si="2"/>
        <v>56</v>
      </c>
      <c r="C59" s="5">
        <v>59.0</v>
      </c>
      <c r="E59" s="6">
        <f t="shared" ref="E59:F59" si="60">log(B59)</f>
        <v>1.748188027</v>
      </c>
      <c r="F59" s="6">
        <f t="shared" si="60"/>
        <v>1.770852012</v>
      </c>
      <c r="J59" s="6">
        <f t="shared" si="4"/>
        <v>0.01297429167</v>
      </c>
      <c r="K59" s="6">
        <f t="shared" si="5"/>
        <v>49.05272405</v>
      </c>
      <c r="M59" s="6">
        <f t="shared" si="6"/>
        <v>2.017182547</v>
      </c>
    </row>
    <row r="60">
      <c r="A60" s="2" t="s">
        <v>69</v>
      </c>
      <c r="B60" s="5">
        <f t="shared" si="2"/>
        <v>57</v>
      </c>
      <c r="C60" s="5">
        <v>59.0</v>
      </c>
      <c r="E60" s="6">
        <f t="shared" ref="E60:F60" si="61">log(B60)</f>
        <v>1.755874856</v>
      </c>
      <c r="F60" s="6">
        <f t="shared" si="61"/>
        <v>1.770852012</v>
      </c>
      <c r="J60" s="6">
        <f t="shared" si="4"/>
        <v>0.01272878164</v>
      </c>
      <c r="K60" s="6">
        <f t="shared" si="5"/>
        <v>48.12450876</v>
      </c>
      <c r="M60" s="6">
        <f t="shared" si="6"/>
        <v>2.45771464</v>
      </c>
    </row>
    <row r="61">
      <c r="A61" s="2" t="s">
        <v>70</v>
      </c>
      <c r="B61" s="5">
        <f t="shared" si="2"/>
        <v>58</v>
      </c>
      <c r="C61" s="5">
        <v>58.0</v>
      </c>
      <c r="E61" s="6">
        <f t="shared" ref="E61:F61" si="62">log(B61)</f>
        <v>1.763427994</v>
      </c>
      <c r="F61" s="6">
        <f t="shared" si="62"/>
        <v>1.763427994</v>
      </c>
      <c r="J61" s="6">
        <f t="shared" si="4"/>
        <v>0.0124920673</v>
      </c>
      <c r="K61" s="6">
        <f t="shared" si="5"/>
        <v>47.22954792</v>
      </c>
      <c r="M61" s="6">
        <f t="shared" si="6"/>
        <v>2.456145424</v>
      </c>
    </row>
    <row r="62">
      <c r="A62" s="2" t="s">
        <v>71</v>
      </c>
      <c r="B62" s="5">
        <f t="shared" si="2"/>
        <v>59</v>
      </c>
      <c r="C62" s="5">
        <v>57.0</v>
      </c>
      <c r="E62" s="6">
        <f t="shared" ref="E62:F62" si="63">log(B62)</f>
        <v>1.770852012</v>
      </c>
      <c r="F62" s="6">
        <f t="shared" si="63"/>
        <v>1.755874856</v>
      </c>
      <c r="J62" s="6">
        <f t="shared" si="4"/>
        <v>0.01226368991</v>
      </c>
      <c r="K62" s="6">
        <f t="shared" si="5"/>
        <v>46.36610708</v>
      </c>
      <c r="M62" s="6">
        <f t="shared" si="6"/>
        <v>2.438843493</v>
      </c>
    </row>
    <row r="63">
      <c r="A63" s="2" t="s">
        <v>72</v>
      </c>
      <c r="B63" s="5">
        <f t="shared" si="2"/>
        <v>60</v>
      </c>
      <c r="C63" s="5">
        <v>56.0</v>
      </c>
      <c r="E63" s="6">
        <f t="shared" ref="E63:F63" si="64">log(B63)</f>
        <v>1.77815125</v>
      </c>
      <c r="F63" s="6">
        <f t="shared" si="64"/>
        <v>1.748188027</v>
      </c>
      <c r="J63" s="6">
        <f t="shared" si="4"/>
        <v>0.01204322187</v>
      </c>
      <c r="K63" s="6">
        <f t="shared" si="5"/>
        <v>45.53256964</v>
      </c>
      <c r="M63" s="6">
        <f t="shared" si="6"/>
        <v>2.406345595</v>
      </c>
    </row>
    <row r="64">
      <c r="A64" s="7" t="s">
        <v>73</v>
      </c>
      <c r="B64" s="5">
        <f t="shared" si="2"/>
        <v>61</v>
      </c>
      <c r="C64" s="5">
        <v>55.0</v>
      </c>
      <c r="E64" s="6">
        <f t="shared" ref="E64:F64" si="65">log(B64)</f>
        <v>1.785329835</v>
      </c>
      <c r="F64" s="6">
        <f t="shared" si="65"/>
        <v>1.740362689</v>
      </c>
      <c r="J64" s="6">
        <f t="shared" si="4"/>
        <v>0.01183026417</v>
      </c>
      <c r="K64" s="6">
        <f t="shared" si="5"/>
        <v>44.72742702</v>
      </c>
      <c r="M64" s="6">
        <f t="shared" si="6"/>
        <v>2.359307536</v>
      </c>
    </row>
    <row r="65">
      <c r="A65" s="2" t="s">
        <v>74</v>
      </c>
      <c r="B65" s="5">
        <f t="shared" si="2"/>
        <v>62</v>
      </c>
      <c r="C65" s="5">
        <v>53.0</v>
      </c>
      <c r="E65" s="6">
        <f t="shared" ref="E65:F65" si="66">log(B65)</f>
        <v>1.792391689</v>
      </c>
      <c r="F65" s="6">
        <f t="shared" si="66"/>
        <v>1.72427587</v>
      </c>
      <c r="J65" s="6">
        <f t="shared" si="4"/>
        <v>0.01162444404</v>
      </c>
      <c r="K65" s="6">
        <f t="shared" si="5"/>
        <v>43.94926985</v>
      </c>
      <c r="M65" s="6">
        <f t="shared" si="6"/>
        <v>1.863869786</v>
      </c>
    </row>
    <row r="66">
      <c r="A66" s="2" t="s">
        <v>75</v>
      </c>
      <c r="B66" s="5">
        <f t="shared" si="2"/>
        <v>63</v>
      </c>
      <c r="C66" s="5">
        <v>52.0</v>
      </c>
      <c r="E66" s="6">
        <f t="shared" ref="E66:F66" si="67">log(B66)</f>
        <v>1.799340549</v>
      </c>
      <c r="F66" s="6">
        <f t="shared" si="67"/>
        <v>1.716003344</v>
      </c>
      <c r="J66" s="6">
        <f t="shared" si="4"/>
        <v>0.01142541283</v>
      </c>
      <c r="K66" s="6">
        <f t="shared" si="5"/>
        <v>43.19677996</v>
      </c>
      <c r="M66" s="6">
        <f t="shared" si="6"/>
        <v>1.794038423</v>
      </c>
    </row>
    <row r="67">
      <c r="A67" s="2" t="s">
        <v>76</v>
      </c>
      <c r="B67" s="5">
        <f t="shared" si="2"/>
        <v>64</v>
      </c>
      <c r="C67" s="5">
        <v>51.0</v>
      </c>
      <c r="E67" s="6">
        <f t="shared" ref="E67:F67" si="68">log(B67)</f>
        <v>1.806179974</v>
      </c>
      <c r="F67" s="6">
        <f t="shared" si="68"/>
        <v>1.707570176</v>
      </c>
      <c r="J67" s="6">
        <f t="shared" si="4"/>
        <v>0.01123284408</v>
      </c>
      <c r="K67" s="6">
        <f t="shared" si="5"/>
        <v>42.46872315</v>
      </c>
      <c r="M67" s="6">
        <f t="shared" si="6"/>
        <v>1.713794985</v>
      </c>
    </row>
    <row r="68">
      <c r="A68" s="2" t="s">
        <v>77</v>
      </c>
      <c r="B68" s="5">
        <f t="shared" si="2"/>
        <v>65</v>
      </c>
      <c r="C68" s="5">
        <v>50.0</v>
      </c>
      <c r="E68" s="6">
        <f t="shared" ref="E68:F68" si="69">log(B68)</f>
        <v>1.812913357</v>
      </c>
      <c r="F68" s="6">
        <f t="shared" si="69"/>
        <v>1.698970004</v>
      </c>
      <c r="J68" s="6">
        <f t="shared" si="4"/>
        <v>0.01104643184</v>
      </c>
      <c r="K68" s="6">
        <f t="shared" si="5"/>
        <v>41.76394261</v>
      </c>
      <c r="M68" s="6">
        <f t="shared" si="6"/>
        <v>1.624191519</v>
      </c>
    </row>
    <row r="69">
      <c r="A69" s="2" t="s">
        <v>78</v>
      </c>
      <c r="B69" s="5">
        <f t="shared" si="2"/>
        <v>66</v>
      </c>
      <c r="C69" s="5">
        <v>48.0</v>
      </c>
      <c r="E69" s="6">
        <f t="shared" ref="E69:F69" si="70">log(B69)</f>
        <v>1.819543936</v>
      </c>
      <c r="F69" s="6">
        <f t="shared" si="70"/>
        <v>1.681241237</v>
      </c>
      <c r="J69" s="6">
        <f t="shared" si="4"/>
        <v>0.01086588903</v>
      </c>
      <c r="K69" s="6">
        <f t="shared" si="5"/>
        <v>41.081353</v>
      </c>
      <c r="M69" s="6">
        <f t="shared" si="6"/>
        <v>1.165192301</v>
      </c>
    </row>
    <row r="70">
      <c r="A70" s="2" t="s">
        <v>79</v>
      </c>
      <c r="B70" s="5">
        <f t="shared" si="2"/>
        <v>67</v>
      </c>
      <c r="C70" s="5">
        <v>48.0</v>
      </c>
      <c r="E70" s="6">
        <f t="shared" ref="E70:F70" si="71">log(B70)</f>
        <v>1.826074803</v>
      </c>
      <c r="F70" s="6">
        <f t="shared" si="71"/>
        <v>1.681241237</v>
      </c>
      <c r="J70" s="6">
        <f t="shared" si="4"/>
        <v>0.01069094605</v>
      </c>
      <c r="K70" s="6">
        <f t="shared" si="5"/>
        <v>40.41993504</v>
      </c>
      <c r="M70" s="6">
        <f t="shared" si="6"/>
        <v>1.421511062</v>
      </c>
    </row>
    <row r="71">
      <c r="A71" s="2" t="s">
        <v>80</v>
      </c>
      <c r="B71" s="5">
        <f t="shared" si="2"/>
        <v>68</v>
      </c>
      <c r="C71" s="5">
        <v>48.0</v>
      </c>
      <c r="E71" s="6">
        <f t="shared" ref="E71:F71" si="72">log(B71)</f>
        <v>1.832508913</v>
      </c>
      <c r="F71" s="6">
        <f t="shared" si="72"/>
        <v>1.681241237</v>
      </c>
      <c r="J71" s="6">
        <f t="shared" si="4"/>
        <v>0.01052134947</v>
      </c>
      <c r="K71" s="6">
        <f t="shared" si="5"/>
        <v>39.77873053</v>
      </c>
      <c r="M71" s="6">
        <f t="shared" si="6"/>
        <v>1.699130936</v>
      </c>
    </row>
    <row r="72">
      <c r="A72" s="2" t="s">
        <v>81</v>
      </c>
      <c r="B72" s="5">
        <f t="shared" si="2"/>
        <v>69</v>
      </c>
      <c r="C72" s="5">
        <v>46.0</v>
      </c>
      <c r="E72" s="6">
        <f t="shared" ref="E72:F72" si="73">log(B72)</f>
        <v>1.838849091</v>
      </c>
      <c r="F72" s="6">
        <f t="shared" si="73"/>
        <v>1.662757832</v>
      </c>
      <c r="J72" s="6">
        <f t="shared" si="4"/>
        <v>0.01035686082</v>
      </c>
      <c r="K72" s="6">
        <f t="shared" si="5"/>
        <v>39.15683791</v>
      </c>
      <c r="M72" s="6">
        <f t="shared" si="6"/>
        <v>1.195930772</v>
      </c>
    </row>
    <row r="73">
      <c r="A73" s="2" t="s">
        <v>82</v>
      </c>
      <c r="B73" s="5">
        <f t="shared" si="2"/>
        <v>70</v>
      </c>
      <c r="C73" s="5">
        <v>46.0</v>
      </c>
      <c r="E73" s="6">
        <f t="shared" ref="E73:F73" si="74">log(B73)</f>
        <v>1.84509804</v>
      </c>
      <c r="F73" s="6">
        <f t="shared" si="74"/>
        <v>1.662757832</v>
      </c>
      <c r="J73" s="6">
        <f t="shared" si="4"/>
        <v>0.01019725553</v>
      </c>
      <c r="K73" s="6">
        <f t="shared" si="5"/>
        <v>38.55340811</v>
      </c>
      <c r="M73" s="6">
        <f t="shared" si="6"/>
        <v>1.438309438</v>
      </c>
    </row>
    <row r="74">
      <c r="A74" s="2" t="s">
        <v>83</v>
      </c>
      <c r="B74" s="5">
        <f t="shared" si="2"/>
        <v>71</v>
      </c>
      <c r="C74" s="5">
        <v>45.0</v>
      </c>
      <c r="E74" s="6">
        <f t="shared" ref="E74:F74" si="75">log(B74)</f>
        <v>1.851258349</v>
      </c>
      <c r="F74" s="6">
        <f t="shared" si="75"/>
        <v>1.653212514</v>
      </c>
      <c r="J74" s="6">
        <f t="shared" si="4"/>
        <v>0.01004232193</v>
      </c>
      <c r="K74" s="6">
        <f t="shared" si="5"/>
        <v>37.96764084</v>
      </c>
      <c r="M74" s="6">
        <f t="shared" si="6"/>
        <v>1.302532217</v>
      </c>
    </row>
    <row r="75">
      <c r="A75" s="2" t="s">
        <v>84</v>
      </c>
      <c r="B75" s="5">
        <f t="shared" si="2"/>
        <v>72</v>
      </c>
      <c r="C75" s="5">
        <v>45.0</v>
      </c>
      <c r="E75" s="6">
        <f t="shared" ref="E75:F75" si="76">log(B75)</f>
        <v>1.857332496</v>
      </c>
      <c r="F75" s="6">
        <f t="shared" si="76"/>
        <v>1.653212514</v>
      </c>
      <c r="J75" s="6">
        <f t="shared" si="4"/>
        <v>0.009891860311</v>
      </c>
      <c r="K75" s="6">
        <f t="shared" si="5"/>
        <v>37.3987811</v>
      </c>
      <c r="M75" s="6">
        <f t="shared" si="6"/>
        <v>1.544930799</v>
      </c>
    </row>
    <row r="76">
      <c r="A76" s="2" t="s">
        <v>85</v>
      </c>
      <c r="B76" s="5">
        <f t="shared" si="2"/>
        <v>73</v>
      </c>
      <c r="C76" s="5">
        <v>43.0</v>
      </c>
      <c r="E76" s="6">
        <f t="shared" ref="E76:F76" si="77">log(B76)</f>
        <v>1.86332286</v>
      </c>
      <c r="F76" s="6">
        <f t="shared" si="77"/>
        <v>1.633468456</v>
      </c>
      <c r="J76" s="6">
        <f t="shared" si="4"/>
        <v>0.009745682147</v>
      </c>
      <c r="K76" s="6">
        <f t="shared" si="5"/>
        <v>36.84611608</v>
      </c>
      <c r="M76" s="6">
        <f t="shared" si="6"/>
        <v>1.027795906</v>
      </c>
    </row>
    <row r="77">
      <c r="A77" s="2" t="s">
        <v>86</v>
      </c>
      <c r="B77" s="5">
        <f t="shared" si="2"/>
        <v>74</v>
      </c>
      <c r="C77" s="5">
        <v>43.0</v>
      </c>
      <c r="E77" s="6">
        <f t="shared" ref="E77:F77" si="78">log(B77)</f>
        <v>1.86923172</v>
      </c>
      <c r="F77" s="6">
        <f t="shared" si="78"/>
        <v>1.633468456</v>
      </c>
      <c r="J77" s="6">
        <f t="shared" si="4"/>
        <v>0.009603609285</v>
      </c>
      <c r="K77" s="6">
        <f t="shared" si="5"/>
        <v>36.30897224</v>
      </c>
      <c r="M77" s="6">
        <f t="shared" si="6"/>
        <v>1.233024505</v>
      </c>
    </row>
    <row r="78">
      <c r="A78" s="2" t="s">
        <v>87</v>
      </c>
      <c r="B78" s="5">
        <f t="shared" si="2"/>
        <v>75</v>
      </c>
      <c r="C78" s="5">
        <v>43.0</v>
      </c>
      <c r="E78" s="6">
        <f t="shared" ref="E78:F78" si="79">log(B78)</f>
        <v>1.875061263</v>
      </c>
      <c r="F78" s="6">
        <f t="shared" si="79"/>
        <v>1.633468456</v>
      </c>
      <c r="J78" s="6">
        <f t="shared" si="4"/>
        <v>0.009465473259</v>
      </c>
      <c r="K78" s="6">
        <f t="shared" si="5"/>
        <v>35.78671264</v>
      </c>
      <c r="M78" s="6">
        <f t="shared" si="6"/>
        <v>1.453933897</v>
      </c>
    </row>
    <row r="79">
      <c r="A79" s="2" t="s">
        <v>88</v>
      </c>
      <c r="B79" s="5">
        <f t="shared" si="2"/>
        <v>76</v>
      </c>
      <c r="C79" s="5">
        <v>43.0</v>
      </c>
      <c r="E79" s="6">
        <f t="shared" ref="E79:F79" si="80">log(B79)</f>
        <v>1.880813592</v>
      </c>
      <c r="F79" s="6">
        <f t="shared" si="80"/>
        <v>1.633468456</v>
      </c>
      <c r="J79" s="6">
        <f t="shared" si="4"/>
        <v>0.00933111464</v>
      </c>
      <c r="K79" s="6">
        <f t="shared" si="5"/>
        <v>35.27873452</v>
      </c>
      <c r="M79" s="6">
        <f t="shared" si="6"/>
        <v>1.68991154</v>
      </c>
    </row>
    <row r="80">
      <c r="A80" s="2" t="s">
        <v>89</v>
      </c>
      <c r="B80" s="5">
        <f t="shared" si="2"/>
        <v>77</v>
      </c>
      <c r="C80" s="5">
        <v>43.0</v>
      </c>
      <c r="E80" s="6">
        <f t="shared" ref="E80:F80" si="81">log(B80)</f>
        <v>1.886490725</v>
      </c>
      <c r="F80" s="6">
        <f t="shared" si="81"/>
        <v>1.633468456</v>
      </c>
      <c r="J80" s="6">
        <f t="shared" si="4"/>
        <v>0.009200382443</v>
      </c>
      <c r="K80" s="6">
        <f t="shared" si="5"/>
        <v>34.78446705</v>
      </c>
      <c r="M80" s="6">
        <f t="shared" si="6"/>
        <v>1.940377054</v>
      </c>
    </row>
    <row r="81">
      <c r="A81" s="2" t="s">
        <v>90</v>
      </c>
      <c r="B81" s="5">
        <f t="shared" si="2"/>
        <v>78</v>
      </c>
      <c r="C81" s="5">
        <v>43.0</v>
      </c>
      <c r="E81" s="6">
        <f t="shared" ref="E81:F81" si="82">log(B81)</f>
        <v>1.892094603</v>
      </c>
      <c r="F81" s="6">
        <f t="shared" si="82"/>
        <v>1.633468456</v>
      </c>
      <c r="J81" s="6">
        <f t="shared" si="4"/>
        <v>0.009073133575</v>
      </c>
      <c r="K81" s="6">
        <f t="shared" si="5"/>
        <v>34.30336921</v>
      </c>
      <c r="M81" s="6">
        <f t="shared" si="6"/>
        <v>2.204780137</v>
      </c>
    </row>
    <row r="82">
      <c r="A82" s="2" t="s">
        <v>91</v>
      </c>
      <c r="B82" s="5">
        <f t="shared" si="2"/>
        <v>79</v>
      </c>
      <c r="C82" s="5">
        <v>42.0</v>
      </c>
      <c r="E82" s="6">
        <f t="shared" ref="E82:F82" si="83">log(B82)</f>
        <v>1.897627091</v>
      </c>
      <c r="F82" s="6">
        <f t="shared" si="83"/>
        <v>1.62324929</v>
      </c>
      <c r="J82" s="6">
        <f t="shared" si="4"/>
        <v>0.008949232325</v>
      </c>
      <c r="K82" s="6">
        <f t="shared" si="5"/>
        <v>33.83492793</v>
      </c>
      <c r="M82" s="6">
        <f t="shared" si="6"/>
        <v>1.97040177</v>
      </c>
    </row>
    <row r="83">
      <c r="A83" s="2" t="s">
        <v>92</v>
      </c>
      <c r="B83" s="5">
        <f t="shared" si="2"/>
        <v>80</v>
      </c>
      <c r="C83" s="5">
        <v>41.0</v>
      </c>
      <c r="E83" s="6">
        <f t="shared" ref="E83:F83" si="84">log(B83)</f>
        <v>1.903089987</v>
      </c>
      <c r="F83" s="6">
        <f t="shared" si="84"/>
        <v>1.612783857</v>
      </c>
      <c r="J83" s="6">
        <f t="shared" si="4"/>
        <v>0.008828549903</v>
      </c>
      <c r="K83" s="6">
        <f t="shared" si="5"/>
        <v>33.37865628</v>
      </c>
      <c r="M83" s="6">
        <f t="shared" si="6"/>
        <v>1.740180302</v>
      </c>
    </row>
    <row r="84">
      <c r="A84" s="2" t="s">
        <v>93</v>
      </c>
      <c r="B84" s="5">
        <f t="shared" si="2"/>
        <v>81</v>
      </c>
      <c r="C84" s="5">
        <v>40.0</v>
      </c>
      <c r="E84" s="6">
        <f t="shared" ref="E84:F84" si="85">log(B84)</f>
        <v>1.908485019</v>
      </c>
      <c r="F84" s="6">
        <f t="shared" si="85"/>
        <v>1.602059991</v>
      </c>
      <c r="J84" s="6">
        <f t="shared" si="4"/>
        <v>0.008710964</v>
      </c>
      <c r="K84" s="6">
        <f t="shared" si="5"/>
        <v>32.93409182</v>
      </c>
      <c r="M84" s="6">
        <f t="shared" si="6"/>
        <v>1.515968881</v>
      </c>
    </row>
    <row r="85">
      <c r="A85" s="2" t="s">
        <v>94</v>
      </c>
      <c r="B85" s="5">
        <f t="shared" si="2"/>
        <v>82</v>
      </c>
      <c r="C85" s="5">
        <v>40.0</v>
      </c>
      <c r="E85" s="6">
        <f t="shared" ref="E85:F85" si="86">log(B85)</f>
        <v>1.913813852</v>
      </c>
      <c r="F85" s="6">
        <f t="shared" si="86"/>
        <v>1.602059991</v>
      </c>
      <c r="J85" s="6">
        <f t="shared" si="4"/>
        <v>0.008596358388</v>
      </c>
      <c r="K85" s="6">
        <f t="shared" si="5"/>
        <v>32.50079515</v>
      </c>
      <c r="M85" s="6">
        <f t="shared" si="6"/>
        <v>1.730359924</v>
      </c>
    </row>
    <row r="86">
      <c r="A86" s="2" t="s">
        <v>95</v>
      </c>
      <c r="B86" s="5">
        <f t="shared" si="2"/>
        <v>83</v>
      </c>
      <c r="C86" s="5">
        <v>40.0</v>
      </c>
      <c r="E86" s="6">
        <f t="shared" ref="E86:F86" si="87">log(B86)</f>
        <v>1.919078092</v>
      </c>
      <c r="F86" s="6">
        <f t="shared" si="87"/>
        <v>1.602059991</v>
      </c>
      <c r="J86" s="6">
        <f t="shared" si="4"/>
        <v>0.00848462255</v>
      </c>
      <c r="K86" s="6">
        <f t="shared" si="5"/>
        <v>32.07834841</v>
      </c>
      <c r="M86" s="6">
        <f t="shared" si="6"/>
        <v>1.956228019</v>
      </c>
    </row>
    <row r="87">
      <c r="A87" s="2" t="s">
        <v>96</v>
      </c>
      <c r="B87" s="5">
        <f t="shared" si="2"/>
        <v>84</v>
      </c>
      <c r="C87" s="5">
        <v>39.0</v>
      </c>
      <c r="E87" s="6">
        <f t="shared" ref="E87:F87" si="88">log(B87)</f>
        <v>1.924279286</v>
      </c>
      <c r="F87" s="6">
        <f t="shared" si="88"/>
        <v>1.591064607</v>
      </c>
      <c r="J87" s="6">
        <f t="shared" si="4"/>
        <v>0.008375651333</v>
      </c>
      <c r="K87" s="6">
        <f t="shared" si="5"/>
        <v>31.66635404</v>
      </c>
      <c r="M87" s="6">
        <f t="shared" si="6"/>
        <v>1.698407178</v>
      </c>
    </row>
    <row r="88">
      <c r="A88" s="2" t="s">
        <v>97</v>
      </c>
      <c r="B88" s="5">
        <f t="shared" si="2"/>
        <v>85</v>
      </c>
      <c r="C88" s="5">
        <v>39.0</v>
      </c>
      <c r="E88" s="6">
        <f t="shared" ref="E88:F88" si="89">log(B88)</f>
        <v>1.929418926</v>
      </c>
      <c r="F88" s="6">
        <f t="shared" si="89"/>
        <v>1.591064607</v>
      </c>
      <c r="J88" s="6">
        <f t="shared" si="4"/>
        <v>0.008269344628</v>
      </c>
      <c r="K88" s="6">
        <f t="shared" si="5"/>
        <v>31.26443357</v>
      </c>
      <c r="M88" s="6">
        <f t="shared" si="6"/>
        <v>1.913963606</v>
      </c>
    </row>
    <row r="89">
      <c r="A89" s="2" t="s">
        <v>98</v>
      </c>
      <c r="B89" s="5">
        <f t="shared" si="2"/>
        <v>86</v>
      </c>
      <c r="C89" s="5">
        <v>37.0</v>
      </c>
      <c r="E89" s="6">
        <f t="shared" ref="E89:F89" si="90">log(B89)</f>
        <v>1.934498451</v>
      </c>
      <c r="F89" s="6">
        <f t="shared" si="90"/>
        <v>1.568201724</v>
      </c>
      <c r="J89" s="6">
        <f t="shared" si="4"/>
        <v>0.008165607072</v>
      </c>
      <c r="K89" s="6">
        <f t="shared" si="5"/>
        <v>30.87222644</v>
      </c>
      <c r="M89" s="6">
        <f t="shared" si="6"/>
        <v>1.216290923</v>
      </c>
    </row>
    <row r="90">
      <c r="A90" s="2" t="s">
        <v>99</v>
      </c>
      <c r="B90" s="5">
        <f t="shared" si="2"/>
        <v>87</v>
      </c>
      <c r="C90" s="5">
        <v>37.0</v>
      </c>
      <c r="E90" s="6">
        <f t="shared" ref="E90:F90" si="91">log(B90)</f>
        <v>1.939519253</v>
      </c>
      <c r="F90" s="6">
        <f t="shared" si="91"/>
        <v>1.568201724</v>
      </c>
      <c r="J90" s="6">
        <f t="shared" si="4"/>
        <v>0.008064347774</v>
      </c>
      <c r="K90" s="6">
        <f t="shared" si="5"/>
        <v>30.48938901</v>
      </c>
      <c r="M90" s="6">
        <f t="shared" si="6"/>
        <v>1.39025598</v>
      </c>
    </row>
    <row r="91">
      <c r="A91" s="2" t="s">
        <v>100</v>
      </c>
      <c r="B91" s="5">
        <f t="shared" si="2"/>
        <v>88</v>
      </c>
      <c r="C91" s="5">
        <v>37.0</v>
      </c>
      <c r="E91" s="6">
        <f t="shared" ref="E91:F91" si="92">log(B91)</f>
        <v>1.944482672</v>
      </c>
      <c r="F91" s="6">
        <f t="shared" si="92"/>
        <v>1.568201724</v>
      </c>
      <c r="J91" s="6">
        <f t="shared" si="4"/>
        <v>0.00796548005</v>
      </c>
      <c r="K91" s="6">
        <f t="shared" si="5"/>
        <v>30.11559357</v>
      </c>
      <c r="M91" s="6">
        <f t="shared" si="6"/>
        <v>1.573771137</v>
      </c>
    </row>
    <row r="92">
      <c r="A92" s="2" t="s">
        <v>101</v>
      </c>
      <c r="B92" s="5">
        <f t="shared" si="2"/>
        <v>89</v>
      </c>
      <c r="C92" s="5">
        <v>37.0</v>
      </c>
      <c r="E92" s="6">
        <f t="shared" ref="E92:F92" si="93">log(B92)</f>
        <v>1.949390007</v>
      </c>
      <c r="F92" s="6">
        <f t="shared" si="93"/>
        <v>1.568201724</v>
      </c>
      <c r="J92" s="6">
        <f t="shared" si="4"/>
        <v>0.007868921192</v>
      </c>
      <c r="K92" s="6">
        <f t="shared" si="5"/>
        <v>29.75052739</v>
      </c>
      <c r="M92" s="6">
        <f t="shared" si="6"/>
        <v>1.766518367</v>
      </c>
    </row>
    <row r="93">
      <c r="A93" s="2" t="s">
        <v>102</v>
      </c>
      <c r="B93" s="5">
        <f t="shared" si="2"/>
        <v>90</v>
      </c>
      <c r="C93" s="5">
        <v>37.0</v>
      </c>
      <c r="E93" s="6">
        <f t="shared" ref="E93:F93" si="94">log(B93)</f>
        <v>1.954242509</v>
      </c>
      <c r="F93" s="6">
        <f t="shared" si="94"/>
        <v>1.568201724</v>
      </c>
      <c r="J93" s="6">
        <f t="shared" si="4"/>
        <v>0.007774592236</v>
      </c>
      <c r="K93" s="6">
        <f t="shared" si="5"/>
        <v>29.39389195</v>
      </c>
      <c r="M93" s="6">
        <f t="shared" si="6"/>
        <v>1.968193927</v>
      </c>
    </row>
    <row r="94">
      <c r="A94" s="2" t="s">
        <v>103</v>
      </c>
      <c r="B94" s="5">
        <f t="shared" si="2"/>
        <v>91</v>
      </c>
      <c r="C94" s="5">
        <v>37.0</v>
      </c>
      <c r="E94" s="6">
        <f t="shared" ref="E94:F94" si="95">log(B94)</f>
        <v>1.959041392</v>
      </c>
      <c r="F94" s="6">
        <f t="shared" si="95"/>
        <v>1.568201724</v>
      </c>
      <c r="J94" s="6">
        <f t="shared" si="4"/>
        <v>0.007682417758</v>
      </c>
      <c r="K94" s="6">
        <f t="shared" si="5"/>
        <v>29.04540208</v>
      </c>
      <c r="M94" s="6">
        <f t="shared" si="6"/>
        <v>2.178507562</v>
      </c>
    </row>
    <row r="95">
      <c r="A95" s="2" t="s">
        <v>104</v>
      </c>
      <c r="B95" s="5">
        <f t="shared" si="2"/>
        <v>92</v>
      </c>
      <c r="C95" s="5">
        <v>36.0</v>
      </c>
      <c r="E95" s="6">
        <f t="shared" ref="E95:F95" si="96">log(B95)</f>
        <v>1.963787827</v>
      </c>
      <c r="F95" s="6">
        <f t="shared" si="96"/>
        <v>1.556302501</v>
      </c>
      <c r="J95" s="6">
        <f t="shared" si="4"/>
        <v>0.007592325676</v>
      </c>
      <c r="K95" s="6">
        <f t="shared" si="5"/>
        <v>28.70478525</v>
      </c>
      <c r="M95" s="6">
        <f t="shared" si="6"/>
        <v>1.854051781</v>
      </c>
    </row>
    <row r="96">
      <c r="A96" s="2" t="s">
        <v>105</v>
      </c>
      <c r="B96" s="5">
        <f t="shared" si="2"/>
        <v>93</v>
      </c>
      <c r="C96" s="5">
        <v>36.0</v>
      </c>
      <c r="E96" s="6">
        <f t="shared" ref="E96:F96" si="97">log(B96)</f>
        <v>1.968482949</v>
      </c>
      <c r="F96" s="6">
        <f t="shared" si="97"/>
        <v>1.556302501</v>
      </c>
      <c r="J96" s="6">
        <f t="shared" si="4"/>
        <v>0.007504247068</v>
      </c>
      <c r="K96" s="6">
        <f t="shared" si="5"/>
        <v>28.3717809</v>
      </c>
      <c r="M96" s="6">
        <f t="shared" si="6"/>
        <v>2.050971947</v>
      </c>
    </row>
    <row r="97">
      <c r="A97" s="2" t="s">
        <v>106</v>
      </c>
      <c r="B97" s="5">
        <f t="shared" si="2"/>
        <v>94</v>
      </c>
      <c r="C97" s="5">
        <v>35.0</v>
      </c>
      <c r="E97" s="6">
        <f t="shared" ref="E97:F97" si="98">log(B97)</f>
        <v>1.973127854</v>
      </c>
      <c r="F97" s="6">
        <f t="shared" si="98"/>
        <v>1.544068044</v>
      </c>
      <c r="J97" s="6">
        <f t="shared" si="4"/>
        <v>0.007418116003</v>
      </c>
      <c r="K97" s="6">
        <f t="shared" si="5"/>
        <v>28.04613974</v>
      </c>
      <c r="M97" s="6">
        <f t="shared" si="6"/>
        <v>1.724165001</v>
      </c>
    </row>
    <row r="98">
      <c r="A98" s="2" t="s">
        <v>107</v>
      </c>
      <c r="B98" s="5">
        <f t="shared" si="2"/>
        <v>95</v>
      </c>
      <c r="C98" s="5">
        <v>35.0</v>
      </c>
      <c r="E98" s="6">
        <f t="shared" ref="E98:F98" si="99">log(B98)</f>
        <v>1.977723605</v>
      </c>
      <c r="F98" s="6">
        <f t="shared" si="99"/>
        <v>1.544068044</v>
      </c>
      <c r="J98" s="6">
        <f t="shared" si="4"/>
        <v>0.007333869379</v>
      </c>
      <c r="K98" s="6">
        <f t="shared" si="5"/>
        <v>27.72762321</v>
      </c>
      <c r="M98" s="6">
        <f t="shared" si="6"/>
        <v>1.907392633</v>
      </c>
    </row>
    <row r="99">
      <c r="A99" s="2" t="s">
        <v>108</v>
      </c>
      <c r="B99" s="5">
        <f t="shared" si="2"/>
        <v>96</v>
      </c>
      <c r="C99" s="5">
        <v>34.0</v>
      </c>
      <c r="E99" s="6">
        <f t="shared" ref="E99:F99" si="100">log(B99)</f>
        <v>1.982271233</v>
      </c>
      <c r="F99" s="6">
        <f t="shared" si="100"/>
        <v>1.531478917</v>
      </c>
      <c r="J99" s="6">
        <f t="shared" si="4"/>
        <v>0.007251446775</v>
      </c>
      <c r="K99" s="6">
        <f t="shared" si="5"/>
        <v>27.41600286</v>
      </c>
      <c r="M99" s="6">
        <f t="shared" si="6"/>
        <v>1.581157492</v>
      </c>
    </row>
    <row r="100">
      <c r="A100" s="2" t="s">
        <v>109</v>
      </c>
      <c r="B100" s="5">
        <f t="shared" si="2"/>
        <v>97</v>
      </c>
      <c r="C100" s="5">
        <v>34.0</v>
      </c>
      <c r="E100" s="6">
        <f t="shared" ref="E100:F100" si="101">log(B100)</f>
        <v>1.986771734</v>
      </c>
      <c r="F100" s="6">
        <f t="shared" si="101"/>
        <v>1.531478917</v>
      </c>
      <c r="J100" s="6">
        <f t="shared" si="4"/>
        <v>0.00717079031</v>
      </c>
      <c r="K100" s="6">
        <f t="shared" si="5"/>
        <v>27.11105987</v>
      </c>
      <c r="M100" s="6">
        <f t="shared" si="6"/>
        <v>1.750484723</v>
      </c>
    </row>
    <row r="101">
      <c r="A101" s="2" t="s">
        <v>110</v>
      </c>
      <c r="B101" s="5">
        <f t="shared" si="2"/>
        <v>98</v>
      </c>
      <c r="C101" s="5">
        <v>33.0</v>
      </c>
      <c r="E101" s="6">
        <f t="shared" ref="E101:F101" si="102">log(B101)</f>
        <v>1.991226076</v>
      </c>
      <c r="F101" s="6">
        <f t="shared" si="102"/>
        <v>1.51851394</v>
      </c>
      <c r="J101" s="6">
        <f t="shared" si="4"/>
        <v>0.00709184451</v>
      </c>
      <c r="K101" s="6">
        <f t="shared" si="5"/>
        <v>26.8125845</v>
      </c>
      <c r="M101" s="6">
        <f t="shared" si="6"/>
        <v>1.427841117</v>
      </c>
    </row>
    <row r="102">
      <c r="A102" s="2" t="s">
        <v>111</v>
      </c>
      <c r="B102" s="5">
        <f t="shared" si="2"/>
        <v>99</v>
      </c>
      <c r="C102" s="5">
        <v>33.0</v>
      </c>
      <c r="E102" s="6">
        <f t="shared" ref="E102:F102" si="103">log(B102)</f>
        <v>1.995635195</v>
      </c>
      <c r="F102" s="6">
        <f t="shared" si="103"/>
        <v>1.51851394</v>
      </c>
      <c r="J102" s="6">
        <f t="shared" si="4"/>
        <v>0.007014556188</v>
      </c>
      <c r="K102" s="6">
        <f t="shared" si="5"/>
        <v>26.52037566</v>
      </c>
      <c r="M102" s="6">
        <f t="shared" si="6"/>
        <v>1.583142417</v>
      </c>
    </row>
    <row r="103">
      <c r="A103" s="2" t="s">
        <v>112</v>
      </c>
      <c r="B103" s="5">
        <f t="shared" si="2"/>
        <v>100</v>
      </c>
      <c r="C103" s="5">
        <v>33.0</v>
      </c>
      <c r="E103" s="6">
        <f t="shared" ref="E103:F103" si="104">log(B103)</f>
        <v>2</v>
      </c>
      <c r="F103" s="6">
        <f t="shared" si="104"/>
        <v>1.51851394</v>
      </c>
      <c r="J103" s="6">
        <f t="shared" si="4"/>
        <v>0.006938874325</v>
      </c>
      <c r="K103" s="6">
        <f t="shared" si="5"/>
        <v>26.23424045</v>
      </c>
      <c r="M103" s="6">
        <f t="shared" si="6"/>
        <v>1.744876217</v>
      </c>
    </row>
    <row r="104">
      <c r="A104" s="7" t="s">
        <v>113</v>
      </c>
      <c r="B104" s="5">
        <f t="shared" si="2"/>
        <v>101</v>
      </c>
      <c r="C104" s="5">
        <v>32.0</v>
      </c>
      <c r="E104" s="6">
        <f t="shared" ref="E104:F104" si="105">log(B104)</f>
        <v>2.004321374</v>
      </c>
      <c r="F104" s="6">
        <f t="shared" si="105"/>
        <v>1.505149978</v>
      </c>
      <c r="J104" s="6">
        <f t="shared" si="4"/>
        <v>0.00686474996</v>
      </c>
      <c r="K104" s="6">
        <f t="shared" si="5"/>
        <v>25.95399379</v>
      </c>
      <c r="M104" s="6">
        <f t="shared" si="6"/>
        <v>1.40842259</v>
      </c>
    </row>
    <row r="105">
      <c r="A105" s="2" t="s">
        <v>114</v>
      </c>
      <c r="B105" s="5">
        <f t="shared" si="2"/>
        <v>102</v>
      </c>
      <c r="C105" s="5">
        <v>32.0</v>
      </c>
      <c r="E105" s="6">
        <f t="shared" ref="E105:F105" si="106">log(B105)</f>
        <v>2.008600172</v>
      </c>
      <c r="F105" s="6">
        <f t="shared" si="106"/>
        <v>1.505149978</v>
      </c>
      <c r="J105" s="6">
        <f t="shared" si="4"/>
        <v>0.006792136091</v>
      </c>
      <c r="K105" s="6">
        <f t="shared" si="5"/>
        <v>25.67945795</v>
      </c>
      <c r="M105" s="6">
        <f t="shared" si="6"/>
        <v>1.555689062</v>
      </c>
    </row>
    <row r="106">
      <c r="A106" s="2" t="s">
        <v>115</v>
      </c>
      <c r="B106" s="5">
        <f t="shared" si="2"/>
        <v>103</v>
      </c>
      <c r="C106" s="5">
        <v>32.0</v>
      </c>
      <c r="E106" s="6">
        <f t="shared" ref="E106:F106" si="107">log(B106)</f>
        <v>2.012837225</v>
      </c>
      <c r="F106" s="6">
        <f t="shared" si="107"/>
        <v>1.505149978</v>
      </c>
      <c r="J106" s="6">
        <f t="shared" si="4"/>
        <v>0.006720987579</v>
      </c>
      <c r="K106" s="6">
        <f t="shared" si="5"/>
        <v>25.41046227</v>
      </c>
      <c r="M106" s="6">
        <f t="shared" si="6"/>
        <v>1.708823988</v>
      </c>
    </row>
    <row r="107">
      <c r="A107" s="2" t="s">
        <v>116</v>
      </c>
      <c r="B107" s="5">
        <f t="shared" si="2"/>
        <v>104</v>
      </c>
      <c r="C107" s="5">
        <v>31.0</v>
      </c>
      <c r="E107" s="6">
        <f t="shared" ref="E107:F107" si="108">log(B107)</f>
        <v>2.017033339</v>
      </c>
      <c r="F107" s="6">
        <f t="shared" si="108"/>
        <v>1.491361694</v>
      </c>
      <c r="J107" s="6">
        <f t="shared" si="4"/>
        <v>0.00665126105</v>
      </c>
      <c r="K107" s="6">
        <f t="shared" si="5"/>
        <v>25.14684278</v>
      </c>
      <c r="M107" s="6">
        <f t="shared" si="6"/>
        <v>1.362375776</v>
      </c>
    </row>
    <row r="108">
      <c r="A108" s="2" t="s">
        <v>117</v>
      </c>
      <c r="B108" s="5">
        <f t="shared" si="2"/>
        <v>105</v>
      </c>
      <c r="C108" s="5">
        <v>31.0</v>
      </c>
      <c r="E108" s="6">
        <f t="shared" ref="E108:F108" si="109">log(B108)</f>
        <v>2.021189299</v>
      </c>
      <c r="F108" s="6">
        <f t="shared" si="109"/>
        <v>1.491361694</v>
      </c>
      <c r="J108" s="6">
        <f t="shared" si="4"/>
        <v>0.006582914818</v>
      </c>
      <c r="K108" s="6">
        <f t="shared" si="5"/>
        <v>24.88844187</v>
      </c>
      <c r="M108" s="6">
        <f t="shared" si="6"/>
        <v>1.500742515</v>
      </c>
    </row>
    <row r="109">
      <c r="A109" s="7" t="s">
        <v>118</v>
      </c>
      <c r="B109" s="5">
        <f t="shared" si="2"/>
        <v>106</v>
      </c>
      <c r="C109" s="5">
        <v>30.0</v>
      </c>
      <c r="E109" s="6">
        <f t="shared" ref="E109:F109" si="110">log(B109)</f>
        <v>2.025305865</v>
      </c>
      <c r="F109" s="6">
        <f t="shared" si="110"/>
        <v>1.477121255</v>
      </c>
      <c r="J109" s="6">
        <f t="shared" si="4"/>
        <v>0.006515908801</v>
      </c>
      <c r="K109" s="6">
        <f t="shared" si="5"/>
        <v>24.63510798</v>
      </c>
      <c r="M109" s="6">
        <f t="shared" si="6"/>
        <v>1.168335304</v>
      </c>
    </row>
    <row r="110">
      <c r="A110" s="2" t="s">
        <v>119</v>
      </c>
      <c r="B110" s="5">
        <f t="shared" si="2"/>
        <v>107</v>
      </c>
      <c r="C110" s="5">
        <v>30.0</v>
      </c>
      <c r="E110" s="6">
        <f t="shared" ref="E110:F110" si="111">log(B110)</f>
        <v>2.029383778</v>
      </c>
      <c r="F110" s="6">
        <f t="shared" si="111"/>
        <v>1.477121255</v>
      </c>
      <c r="J110" s="6">
        <f t="shared" si="4"/>
        <v>0.006450204442</v>
      </c>
      <c r="K110" s="6">
        <f t="shared" si="5"/>
        <v>24.38669536</v>
      </c>
      <c r="M110" s="6">
        <f t="shared" si="6"/>
        <v>1.292064731</v>
      </c>
    </row>
    <row r="111">
      <c r="A111" s="2" t="s">
        <v>120</v>
      </c>
      <c r="B111" s="5">
        <f t="shared" si="2"/>
        <v>108</v>
      </c>
      <c r="C111" s="5">
        <v>29.0</v>
      </c>
      <c r="E111" s="6">
        <f t="shared" ref="E111:F111" si="112">log(B111)</f>
        <v>2.033423755</v>
      </c>
      <c r="F111" s="6">
        <f t="shared" si="112"/>
        <v>1.462397998</v>
      </c>
      <c r="J111" s="6">
        <f t="shared" si="4"/>
        <v>0.006385764641</v>
      </c>
      <c r="K111" s="6">
        <f t="shared" si="5"/>
        <v>24.14306373</v>
      </c>
      <c r="M111" s="6">
        <f t="shared" si="6"/>
        <v>0.9770851844</v>
      </c>
    </row>
    <row r="112">
      <c r="A112" s="7" t="s">
        <v>121</v>
      </c>
      <c r="B112" s="5">
        <f t="shared" si="2"/>
        <v>109</v>
      </c>
      <c r="C112" s="5">
        <v>29.0</v>
      </c>
      <c r="E112" s="6">
        <f t="shared" ref="E112:F112" si="113">log(B112)</f>
        <v>2.037426498</v>
      </c>
      <c r="F112" s="6">
        <f t="shared" si="113"/>
        <v>1.462397998</v>
      </c>
      <c r="J112" s="6">
        <f t="shared" si="4"/>
        <v>0.006322553686</v>
      </c>
      <c r="K112" s="6">
        <f t="shared" si="5"/>
        <v>23.90407809</v>
      </c>
      <c r="M112" s="6">
        <f t="shared" si="6"/>
        <v>1.086359409</v>
      </c>
    </row>
    <row r="113">
      <c r="A113" s="2" t="s">
        <v>122</v>
      </c>
      <c r="B113" s="5">
        <f t="shared" si="2"/>
        <v>110</v>
      </c>
      <c r="C113" s="5">
        <v>29.0</v>
      </c>
      <c r="E113" s="6">
        <f t="shared" ref="E113:F113" si="114">log(B113)</f>
        <v>2.041392685</v>
      </c>
      <c r="F113" s="6">
        <f t="shared" si="114"/>
        <v>1.462397998</v>
      </c>
      <c r="J113" s="6">
        <f t="shared" si="4"/>
        <v>0.00626053719</v>
      </c>
      <c r="K113" s="6">
        <f t="shared" si="5"/>
        <v>23.6696084</v>
      </c>
      <c r="M113" s="6">
        <f t="shared" si="6"/>
        <v>1.200403238</v>
      </c>
    </row>
    <row r="114">
      <c r="A114" s="2" t="s">
        <v>123</v>
      </c>
      <c r="B114" s="5">
        <f t="shared" si="2"/>
        <v>111</v>
      </c>
      <c r="C114" s="5">
        <v>28.0</v>
      </c>
      <c r="E114" s="6">
        <f t="shared" ref="E114:F114" si="115">log(B114)</f>
        <v>2.045322979</v>
      </c>
      <c r="F114" s="6">
        <f t="shared" si="115"/>
        <v>1.447158031</v>
      </c>
      <c r="J114" s="6">
        <f t="shared" si="4"/>
        <v>0.006199682028</v>
      </c>
      <c r="K114" s="6">
        <f t="shared" si="5"/>
        <v>23.43952945</v>
      </c>
      <c r="M114" s="6">
        <f t="shared" si="6"/>
        <v>0.88729988</v>
      </c>
    </row>
    <row r="115">
      <c r="A115" s="2" t="s">
        <v>124</v>
      </c>
      <c r="B115" s="5">
        <f t="shared" si="2"/>
        <v>112</v>
      </c>
      <c r="C115" s="5">
        <v>27.0</v>
      </c>
      <c r="E115" s="6">
        <f t="shared" ref="E115:F115" si="116">log(B115)</f>
        <v>2.049218023</v>
      </c>
      <c r="F115" s="6">
        <f t="shared" si="116"/>
        <v>1.431363764</v>
      </c>
      <c r="J115" s="6">
        <f t="shared" si="4"/>
        <v>0.006139956281</v>
      </c>
      <c r="K115" s="6">
        <f t="shared" si="5"/>
        <v>23.21372054</v>
      </c>
      <c r="M115" s="6">
        <f t="shared" si="6"/>
        <v>0.6175620193</v>
      </c>
    </row>
    <row r="116">
      <c r="A116" s="2" t="s">
        <v>125</v>
      </c>
      <c r="B116" s="5">
        <f t="shared" si="2"/>
        <v>113</v>
      </c>
      <c r="C116" s="5">
        <v>27.0</v>
      </c>
      <c r="E116" s="6">
        <f t="shared" ref="E116:F116" si="117">log(B116)</f>
        <v>2.053078443</v>
      </c>
      <c r="F116" s="6">
        <f t="shared" si="117"/>
        <v>1.431363764</v>
      </c>
      <c r="J116" s="6">
        <f t="shared" si="4"/>
        <v>0.006081329182</v>
      </c>
      <c r="K116" s="6">
        <f t="shared" si="5"/>
        <v>22.99206537</v>
      </c>
      <c r="M116" s="6">
        <f t="shared" si="6"/>
        <v>0.6986558088</v>
      </c>
    </row>
    <row r="117">
      <c r="A117" s="2" t="s">
        <v>126</v>
      </c>
      <c r="B117" s="5">
        <f t="shared" si="2"/>
        <v>114</v>
      </c>
      <c r="C117" s="5">
        <v>27.0</v>
      </c>
      <c r="E117" s="6">
        <f t="shared" ref="E117:F117" si="118">log(B117)</f>
        <v>2.056904851</v>
      </c>
      <c r="F117" s="6">
        <f t="shared" si="118"/>
        <v>1.431363764</v>
      </c>
      <c r="J117" s="6">
        <f t="shared" si="4"/>
        <v>0.006023771065</v>
      </c>
      <c r="K117" s="6">
        <f t="shared" si="5"/>
        <v>22.77445176</v>
      </c>
      <c r="M117" s="6">
        <f t="shared" si="6"/>
        <v>0.784003853</v>
      </c>
    </row>
    <row r="118">
      <c r="A118" s="2" t="s">
        <v>127</v>
      </c>
      <c r="B118" s="5">
        <f t="shared" si="2"/>
        <v>115</v>
      </c>
      <c r="C118" s="5">
        <v>27.0</v>
      </c>
      <c r="E118" s="6">
        <f t="shared" ref="E118:F118" si="119">log(B118)</f>
        <v>2.06069784</v>
      </c>
      <c r="F118" s="6">
        <f t="shared" si="119"/>
        <v>1.431363764</v>
      </c>
      <c r="J118" s="6">
        <f t="shared" si="4"/>
        <v>0.005967253317</v>
      </c>
      <c r="K118" s="6">
        <f t="shared" si="5"/>
        <v>22.56077154</v>
      </c>
      <c r="M118" s="6">
        <f t="shared" si="6"/>
        <v>0.8734962501</v>
      </c>
    </row>
    <row r="119">
      <c r="A119" s="2" t="s">
        <v>128</v>
      </c>
      <c r="B119" s="5">
        <f t="shared" si="2"/>
        <v>116</v>
      </c>
      <c r="C119" s="5">
        <v>27.0</v>
      </c>
      <c r="E119" s="6">
        <f t="shared" ref="E119:F119" si="120">log(B119)</f>
        <v>2.064457989</v>
      </c>
      <c r="F119" s="6">
        <f t="shared" si="120"/>
        <v>1.431363764</v>
      </c>
      <c r="J119" s="6">
        <f t="shared" si="4"/>
        <v>0.005911748328</v>
      </c>
      <c r="K119" s="6">
        <f t="shared" si="5"/>
        <v>22.35092032</v>
      </c>
      <c r="M119" s="6">
        <f t="shared" si="6"/>
        <v>0.9670269301</v>
      </c>
    </row>
    <row r="120">
      <c r="A120" s="2" t="s">
        <v>129</v>
      </c>
      <c r="B120" s="5">
        <f t="shared" si="2"/>
        <v>117</v>
      </c>
      <c r="C120" s="5">
        <v>26.0</v>
      </c>
      <c r="E120" s="6">
        <f t="shared" ref="E120:F120" si="121">log(B120)</f>
        <v>2.068185862</v>
      </c>
      <c r="F120" s="6">
        <f t="shared" si="121"/>
        <v>1.414973348</v>
      </c>
      <c r="J120" s="6">
        <f t="shared" si="4"/>
        <v>0.005857229453</v>
      </c>
      <c r="K120" s="6">
        <f t="shared" si="5"/>
        <v>22.14479737</v>
      </c>
      <c r="M120" s="6">
        <f t="shared" si="6"/>
        <v>0.6711548136</v>
      </c>
    </row>
    <row r="121">
      <c r="A121" s="2" t="s">
        <v>130</v>
      </c>
      <c r="B121" s="5">
        <f t="shared" si="2"/>
        <v>118</v>
      </c>
      <c r="C121" s="5">
        <v>26.0</v>
      </c>
      <c r="E121" s="6">
        <f t="shared" ref="E121:F121" si="122">log(B121)</f>
        <v>2.071882007</v>
      </c>
      <c r="F121" s="6">
        <f t="shared" si="122"/>
        <v>1.414973348</v>
      </c>
      <c r="J121" s="6">
        <f t="shared" si="4"/>
        <v>0.005803670966</v>
      </c>
      <c r="K121" s="6">
        <f t="shared" si="5"/>
        <v>21.94230541</v>
      </c>
      <c r="M121" s="6">
        <f t="shared" si="6"/>
        <v>0.7503717158</v>
      </c>
    </row>
    <row r="122">
      <c r="A122" s="2" t="s">
        <v>131</v>
      </c>
      <c r="B122" s="5">
        <f t="shared" si="2"/>
        <v>119</v>
      </c>
      <c r="C122" s="5">
        <v>26.0</v>
      </c>
      <c r="E122" s="6">
        <f t="shared" ref="E122:F122" si="123">log(B122)</f>
        <v>2.075546961</v>
      </c>
      <c r="F122" s="6">
        <f t="shared" si="123"/>
        <v>1.414973348</v>
      </c>
      <c r="J122" s="6">
        <f t="shared" si="4"/>
        <v>0.005751048025</v>
      </c>
      <c r="K122" s="6">
        <f t="shared" si="5"/>
        <v>21.74335053</v>
      </c>
      <c r="M122" s="6">
        <f t="shared" si="6"/>
        <v>0.8333152083</v>
      </c>
    </row>
    <row r="123">
      <c r="A123" s="2" t="s">
        <v>132</v>
      </c>
      <c r="B123" s="5">
        <f t="shared" si="2"/>
        <v>120</v>
      </c>
      <c r="C123" s="5">
        <v>26.0</v>
      </c>
      <c r="E123" s="6">
        <f t="shared" ref="E123:F123" si="124">log(B123)</f>
        <v>2.079181246</v>
      </c>
      <c r="F123" s="6">
        <f t="shared" si="124"/>
        <v>1.414973348</v>
      </c>
      <c r="J123" s="6">
        <f t="shared" si="4"/>
        <v>0.005699336629</v>
      </c>
      <c r="K123" s="6">
        <f t="shared" si="5"/>
        <v>21.54784199</v>
      </c>
      <c r="M123" s="6">
        <f t="shared" si="6"/>
        <v>0.9198930885</v>
      </c>
    </row>
    <row r="124">
      <c r="A124" s="2" t="s">
        <v>133</v>
      </c>
      <c r="B124" s="5">
        <f t="shared" si="2"/>
        <v>121</v>
      </c>
      <c r="C124" s="5">
        <v>26.0</v>
      </c>
      <c r="E124" s="6">
        <f t="shared" ref="E124:F124" si="125">log(B124)</f>
        <v>2.08278537</v>
      </c>
      <c r="F124" s="6">
        <f t="shared" si="125"/>
        <v>1.414973348</v>
      </c>
      <c r="J124" s="6">
        <f t="shared" si="4"/>
        <v>0.005648513588</v>
      </c>
      <c r="K124" s="6">
        <f t="shared" si="5"/>
        <v>21.35569211</v>
      </c>
      <c r="M124" s="6">
        <f t="shared" si="6"/>
        <v>1.010016236</v>
      </c>
    </row>
    <row r="125">
      <c r="A125" s="2" t="s">
        <v>134</v>
      </c>
      <c r="B125" s="5">
        <f t="shared" si="2"/>
        <v>122</v>
      </c>
      <c r="C125" s="5">
        <v>25.0</v>
      </c>
      <c r="E125" s="6">
        <f t="shared" ref="E125:F125" si="126">log(B125)</f>
        <v>2.086359831</v>
      </c>
      <c r="F125" s="6">
        <f t="shared" si="126"/>
        <v>1.397940009</v>
      </c>
      <c r="J125" s="6">
        <f t="shared" si="4"/>
        <v>0.005598556487</v>
      </c>
      <c r="K125" s="6">
        <f t="shared" si="5"/>
        <v>21.16681615</v>
      </c>
      <c r="M125" s="6">
        <f t="shared" si="6"/>
        <v>0.6941666787</v>
      </c>
    </row>
    <row r="126">
      <c r="A126" s="2" t="s">
        <v>135</v>
      </c>
      <c r="B126" s="5">
        <f t="shared" si="2"/>
        <v>123</v>
      </c>
      <c r="C126" s="5">
        <v>25.0</v>
      </c>
      <c r="E126" s="6">
        <f t="shared" ref="E126:F126" si="127">log(B126)</f>
        <v>2.089905111</v>
      </c>
      <c r="F126" s="6">
        <f t="shared" si="127"/>
        <v>1.397940009</v>
      </c>
      <c r="J126" s="6">
        <f t="shared" si="4"/>
        <v>0.005549443654</v>
      </c>
      <c r="K126" s="6">
        <f t="shared" si="5"/>
        <v>20.98113215</v>
      </c>
      <c r="M126" s="6">
        <f t="shared" si="6"/>
        <v>0.7698011069</v>
      </c>
    </row>
    <row r="127">
      <c r="A127" s="2" t="s">
        <v>136</v>
      </c>
      <c r="B127" s="5">
        <f t="shared" si="2"/>
        <v>124</v>
      </c>
      <c r="C127" s="5">
        <v>25.0</v>
      </c>
      <c r="E127" s="6">
        <f t="shared" ref="E127:F127" si="128">log(B127)</f>
        <v>2.093421685</v>
      </c>
      <c r="F127" s="6">
        <f t="shared" si="128"/>
        <v>1.397940009</v>
      </c>
      <c r="J127" s="6">
        <f t="shared" si="4"/>
        <v>0.005501154129</v>
      </c>
      <c r="K127" s="6">
        <f t="shared" si="5"/>
        <v>20.7985609</v>
      </c>
      <c r="M127" s="6">
        <f t="shared" si="6"/>
        <v>0.848716919</v>
      </c>
    </row>
    <row r="128">
      <c r="A128" s="2" t="s">
        <v>137</v>
      </c>
      <c r="B128" s="5">
        <f t="shared" si="2"/>
        <v>125</v>
      </c>
      <c r="C128" s="5">
        <v>25.0</v>
      </c>
      <c r="E128" s="6">
        <f t="shared" ref="E128:F128" si="129">log(B128)</f>
        <v>2.096910013</v>
      </c>
      <c r="F128" s="6">
        <f t="shared" si="129"/>
        <v>1.397940009</v>
      </c>
      <c r="J128" s="6">
        <f t="shared" si="4"/>
        <v>0.005453667637</v>
      </c>
      <c r="K128" s="6">
        <f t="shared" si="5"/>
        <v>20.61902572</v>
      </c>
      <c r="M128" s="6">
        <f t="shared" si="6"/>
        <v>0.9308362052</v>
      </c>
    </row>
    <row r="129">
      <c r="A129" s="2" t="s">
        <v>138</v>
      </c>
      <c r="B129" s="5">
        <f t="shared" si="2"/>
        <v>126</v>
      </c>
      <c r="C129" s="5">
        <v>24.0</v>
      </c>
      <c r="E129" s="6">
        <f t="shared" ref="E129:F129" si="130">log(B129)</f>
        <v>2.100370545</v>
      </c>
      <c r="F129" s="6">
        <f t="shared" si="130"/>
        <v>1.380211242</v>
      </c>
      <c r="J129" s="6">
        <f t="shared" si="4"/>
        <v>0.005406964559</v>
      </c>
      <c r="K129" s="6">
        <f t="shared" si="5"/>
        <v>20.44245244</v>
      </c>
      <c r="M129" s="6">
        <f t="shared" si="6"/>
        <v>0.6191108766</v>
      </c>
    </row>
    <row r="130">
      <c r="A130" s="2" t="s">
        <v>139</v>
      </c>
      <c r="B130" s="5">
        <f t="shared" si="2"/>
        <v>127</v>
      </c>
      <c r="C130" s="5">
        <v>24.0</v>
      </c>
      <c r="E130" s="6">
        <f t="shared" ref="E130:F130" si="131">log(B130)</f>
        <v>2.103803721</v>
      </c>
      <c r="F130" s="6">
        <f t="shared" si="131"/>
        <v>1.380211242</v>
      </c>
      <c r="J130" s="6">
        <f t="shared" si="4"/>
        <v>0.005361025904</v>
      </c>
      <c r="K130" s="6">
        <f t="shared" si="5"/>
        <v>20.26876927</v>
      </c>
      <c r="M130" s="6">
        <f t="shared" si="6"/>
        <v>0.6868736138</v>
      </c>
    </row>
    <row r="131">
      <c r="A131" s="2" t="s">
        <v>140</v>
      </c>
      <c r="B131" s="5">
        <f t="shared" si="2"/>
        <v>128</v>
      </c>
      <c r="C131" s="5">
        <v>24.0</v>
      </c>
      <c r="E131" s="6">
        <f t="shared" ref="E131:F131" si="132">log(B131)</f>
        <v>2.10720997</v>
      </c>
      <c r="F131" s="6">
        <f t="shared" si="132"/>
        <v>1.380211242</v>
      </c>
      <c r="J131" s="6">
        <f t="shared" si="4"/>
        <v>0.005315833289</v>
      </c>
      <c r="K131" s="6">
        <f t="shared" si="5"/>
        <v>20.09790669</v>
      </c>
      <c r="M131" s="6">
        <f t="shared" si="6"/>
        <v>0.7576078655</v>
      </c>
    </row>
    <row r="132">
      <c r="A132" s="2" t="s">
        <v>141</v>
      </c>
      <c r="B132" s="5">
        <f t="shared" si="2"/>
        <v>129</v>
      </c>
      <c r="C132" s="5">
        <v>24.0</v>
      </c>
      <c r="E132" s="6">
        <f t="shared" ref="E132:F132" si="133">log(B132)</f>
        <v>2.11058971</v>
      </c>
      <c r="F132" s="6">
        <f t="shared" si="133"/>
        <v>1.380211242</v>
      </c>
      <c r="J132" s="6">
        <f t="shared" si="4"/>
        <v>0.00527136891</v>
      </c>
      <c r="K132" s="6">
        <f t="shared" si="5"/>
        <v>19.92979741</v>
      </c>
      <c r="M132" s="6">
        <f t="shared" si="6"/>
        <v>0.8312452361</v>
      </c>
    </row>
    <row r="133">
      <c r="A133" s="2" t="s">
        <v>142</v>
      </c>
      <c r="B133" s="5">
        <f t="shared" si="2"/>
        <v>130</v>
      </c>
      <c r="C133" s="5">
        <v>24.0</v>
      </c>
      <c r="E133" s="6">
        <f t="shared" ref="E133:F133" si="134">log(B133)</f>
        <v>2.113943352</v>
      </c>
      <c r="F133" s="6">
        <f t="shared" si="134"/>
        <v>1.380211242</v>
      </c>
      <c r="J133" s="6">
        <f t="shared" si="4"/>
        <v>0.005227615524</v>
      </c>
      <c r="K133" s="6">
        <f t="shared" si="5"/>
        <v>19.76437621</v>
      </c>
      <c r="M133" s="6">
        <f t="shared" si="6"/>
        <v>0.9077194578</v>
      </c>
    </row>
    <row r="134">
      <c r="A134" s="2" t="s">
        <v>143</v>
      </c>
      <c r="B134" s="5">
        <f t="shared" si="2"/>
        <v>131</v>
      </c>
      <c r="C134" s="5">
        <v>24.0</v>
      </c>
      <c r="E134" s="6">
        <f t="shared" ref="E134:F134" si="135">log(B134)</f>
        <v>2.117271296</v>
      </c>
      <c r="F134" s="6">
        <f t="shared" si="135"/>
        <v>1.380211242</v>
      </c>
      <c r="J134" s="6">
        <f t="shared" si="4"/>
        <v>0.005184556421</v>
      </c>
      <c r="K134" s="6">
        <f t="shared" si="5"/>
        <v>19.60157994</v>
      </c>
      <c r="M134" s="6">
        <f t="shared" si="6"/>
        <v>0.9869663084</v>
      </c>
    </row>
    <row r="135">
      <c r="A135" s="2" t="s">
        <v>144</v>
      </c>
      <c r="B135" s="5">
        <f t="shared" si="2"/>
        <v>132</v>
      </c>
      <c r="C135" s="5">
        <v>23.0</v>
      </c>
      <c r="E135" s="6">
        <f t="shared" ref="E135:F135" si="136">log(B135)</f>
        <v>2.120573931</v>
      </c>
      <c r="F135" s="6">
        <f t="shared" si="136"/>
        <v>1.361727836</v>
      </c>
      <c r="J135" s="6">
        <f t="shared" si="4"/>
        <v>0.00514217541</v>
      </c>
      <c r="K135" s="6">
        <f t="shared" si="5"/>
        <v>19.44134738</v>
      </c>
      <c r="M135" s="6">
        <f t="shared" si="6"/>
        <v>0.6513956173</v>
      </c>
    </row>
    <row r="136">
      <c r="A136" s="2" t="s">
        <v>145</v>
      </c>
      <c r="B136" s="5">
        <f t="shared" si="2"/>
        <v>133</v>
      </c>
      <c r="C136" s="5">
        <v>23.0</v>
      </c>
      <c r="E136" s="6">
        <f t="shared" ref="E136:F136" si="137">log(B136)</f>
        <v>2.123851641</v>
      </c>
      <c r="F136" s="6">
        <f t="shared" si="137"/>
        <v>1.361727836</v>
      </c>
      <c r="J136" s="6">
        <f t="shared" si="4"/>
        <v>0.005100456796</v>
      </c>
      <c r="K136" s="6">
        <f t="shared" si="5"/>
        <v>19.28361918</v>
      </c>
      <c r="M136" s="6">
        <f t="shared" si="6"/>
        <v>0.7162289539</v>
      </c>
    </row>
    <row r="137">
      <c r="A137" s="2" t="s">
        <v>146</v>
      </c>
      <c r="B137" s="5">
        <f t="shared" si="2"/>
        <v>134</v>
      </c>
      <c r="C137" s="5">
        <v>22.0</v>
      </c>
      <c r="E137" s="6">
        <f t="shared" ref="E137:F137" si="138">log(B137)</f>
        <v>2.127104798</v>
      </c>
      <c r="F137" s="6">
        <f t="shared" si="138"/>
        <v>1.342422681</v>
      </c>
      <c r="J137" s="6">
        <f t="shared" si="4"/>
        <v>0.005059385362</v>
      </c>
      <c r="K137" s="6">
        <f t="shared" si="5"/>
        <v>19.12833782</v>
      </c>
      <c r="M137" s="6">
        <f t="shared" si="6"/>
        <v>0.4311113586</v>
      </c>
    </row>
    <row r="138">
      <c r="A138" s="2" t="s">
        <v>147</v>
      </c>
      <c r="B138" s="5">
        <f t="shared" si="2"/>
        <v>135</v>
      </c>
      <c r="C138" s="5">
        <v>22.0</v>
      </c>
      <c r="E138" s="6">
        <f t="shared" ref="E138:F138" si="139">log(B138)</f>
        <v>2.130333768</v>
      </c>
      <c r="F138" s="6">
        <f t="shared" si="139"/>
        <v>1.342422681</v>
      </c>
      <c r="J138" s="6">
        <f t="shared" si="4"/>
        <v>0.005018946349</v>
      </c>
      <c r="K138" s="6">
        <f t="shared" si="5"/>
        <v>18.97544749</v>
      </c>
      <c r="M138" s="6">
        <f t="shared" si="6"/>
        <v>0.4820923416</v>
      </c>
    </row>
    <row r="139">
      <c r="A139" s="2" t="s">
        <v>148</v>
      </c>
      <c r="B139" s="5">
        <f t="shared" si="2"/>
        <v>136</v>
      </c>
      <c r="C139" s="5">
        <v>22.0</v>
      </c>
      <c r="E139" s="6">
        <f t="shared" ref="E139:F139" si="140">log(B139)</f>
        <v>2.133538908</v>
      </c>
      <c r="F139" s="6">
        <f t="shared" si="140"/>
        <v>1.342422681</v>
      </c>
      <c r="J139" s="6">
        <f t="shared" si="4"/>
        <v>0.004979125443</v>
      </c>
      <c r="K139" s="6">
        <f t="shared" si="5"/>
        <v>18.82489407</v>
      </c>
      <c r="M139" s="6">
        <f t="shared" si="6"/>
        <v>0.5355301138</v>
      </c>
    </row>
    <row r="140">
      <c r="A140" s="2" t="s">
        <v>149</v>
      </c>
      <c r="B140" s="5">
        <f t="shared" si="2"/>
        <v>137</v>
      </c>
      <c r="C140" s="5">
        <v>22.0</v>
      </c>
      <c r="E140" s="6">
        <f t="shared" ref="E140:F140" si="141">log(B140)</f>
        <v>2.136720567</v>
      </c>
      <c r="F140" s="6">
        <f t="shared" si="141"/>
        <v>1.342422681</v>
      </c>
      <c r="J140" s="6">
        <f t="shared" si="4"/>
        <v>0.004939908754</v>
      </c>
      <c r="K140" s="6">
        <f t="shared" si="5"/>
        <v>18.67662506</v>
      </c>
      <c r="M140" s="6">
        <f t="shared" si="6"/>
        <v>0.591371352</v>
      </c>
    </row>
    <row r="141">
      <c r="A141" s="2" t="s">
        <v>150</v>
      </c>
      <c r="B141" s="5">
        <f t="shared" si="2"/>
        <v>138</v>
      </c>
      <c r="C141" s="5">
        <v>22.0</v>
      </c>
      <c r="E141" s="6">
        <f t="shared" ref="E141:F141" si="142">log(B141)</f>
        <v>2.139879086</v>
      </c>
      <c r="F141" s="6">
        <f t="shared" si="142"/>
        <v>1.342422681</v>
      </c>
      <c r="J141" s="6">
        <f t="shared" si="4"/>
        <v>0.004901282804</v>
      </c>
      <c r="K141" s="6">
        <f t="shared" si="5"/>
        <v>18.53058949</v>
      </c>
      <c r="M141" s="6">
        <f t="shared" si="6"/>
        <v>0.649564296</v>
      </c>
    </row>
    <row r="142">
      <c r="A142" s="2" t="s">
        <v>151</v>
      </c>
      <c r="B142" s="5">
        <f t="shared" si="2"/>
        <v>139</v>
      </c>
      <c r="C142" s="5">
        <v>22.0</v>
      </c>
      <c r="E142" s="6">
        <f t="shared" ref="E142:F142" si="143">log(B142)</f>
        <v>2.1430148</v>
      </c>
      <c r="F142" s="6">
        <f t="shared" si="143"/>
        <v>1.342422681</v>
      </c>
      <c r="J142" s="6">
        <f t="shared" si="4"/>
        <v>0.004863234508</v>
      </c>
      <c r="K142" s="6">
        <f t="shared" si="5"/>
        <v>18.38673789</v>
      </c>
      <c r="M142" s="6">
        <f t="shared" si="6"/>
        <v>0.7100586919</v>
      </c>
    </row>
    <row r="143">
      <c r="A143" s="2" t="s">
        <v>152</v>
      </c>
      <c r="B143" s="5">
        <f t="shared" si="2"/>
        <v>140</v>
      </c>
      <c r="C143" s="5">
        <v>22.0</v>
      </c>
      <c r="E143" s="6">
        <f t="shared" ref="E143:F143" si="144">log(B143)</f>
        <v>2.146128036</v>
      </c>
      <c r="F143" s="6">
        <f t="shared" si="144"/>
        <v>1.342422681</v>
      </c>
      <c r="J143" s="6">
        <f t="shared" si="4"/>
        <v>0.004825751166</v>
      </c>
      <c r="K143" s="6">
        <f t="shared" si="5"/>
        <v>18.24502225</v>
      </c>
      <c r="M143" s="6">
        <f t="shared" si="6"/>
        <v>0.7728057377</v>
      </c>
    </row>
    <row r="144">
      <c r="A144" s="2" t="s">
        <v>153</v>
      </c>
      <c r="B144" s="5">
        <f t="shared" si="2"/>
        <v>141</v>
      </c>
      <c r="C144" s="5">
        <v>22.0</v>
      </c>
      <c r="E144" s="6">
        <f t="shared" ref="E144:F144" si="145">log(B144)</f>
        <v>2.149219113</v>
      </c>
      <c r="F144" s="6">
        <f t="shared" si="145"/>
        <v>1.342422681</v>
      </c>
      <c r="J144" s="6">
        <f t="shared" si="4"/>
        <v>0.004788820442</v>
      </c>
      <c r="K144" s="6">
        <f t="shared" si="5"/>
        <v>18.10539593</v>
      </c>
      <c r="M144" s="6">
        <f t="shared" si="6"/>
        <v>0.8377580308</v>
      </c>
    </row>
    <row r="145">
      <c r="A145" s="2" t="s">
        <v>154</v>
      </c>
      <c r="B145" s="5">
        <f t="shared" si="2"/>
        <v>142</v>
      </c>
      <c r="C145" s="5">
        <v>22.0</v>
      </c>
      <c r="E145" s="6">
        <f t="shared" ref="E145:F145" si="146">log(B145)</f>
        <v>2.152288344</v>
      </c>
      <c r="F145" s="6">
        <f t="shared" si="146"/>
        <v>1.342422681</v>
      </c>
      <c r="J145" s="6">
        <f t="shared" si="4"/>
        <v>0.004752430356</v>
      </c>
      <c r="K145" s="6">
        <f t="shared" si="5"/>
        <v>17.96781364</v>
      </c>
      <c r="M145" s="6">
        <f t="shared" si="6"/>
        <v>0.9048695188</v>
      </c>
    </row>
    <row r="146">
      <c r="A146" s="2" t="s">
        <v>155</v>
      </c>
      <c r="B146" s="5">
        <f t="shared" si="2"/>
        <v>143</v>
      </c>
      <c r="C146" s="5">
        <v>21.0</v>
      </c>
      <c r="E146" s="6">
        <f t="shared" ref="E146:F146" si="147">log(B146)</f>
        <v>2.155336037</v>
      </c>
      <c r="F146" s="6">
        <f t="shared" si="147"/>
        <v>1.322219295</v>
      </c>
      <c r="J146" s="6">
        <f t="shared" si="4"/>
        <v>0.004716569269</v>
      </c>
      <c r="K146" s="6">
        <f t="shared" si="5"/>
        <v>17.83223136</v>
      </c>
      <c r="M146" s="6">
        <f t="shared" si="6"/>
        <v>0.5627314924</v>
      </c>
    </row>
    <row r="147">
      <c r="A147" s="2" t="s">
        <v>156</v>
      </c>
      <c r="B147" s="5">
        <f t="shared" si="2"/>
        <v>144</v>
      </c>
      <c r="C147" s="5">
        <v>21.0</v>
      </c>
      <c r="E147" s="6">
        <f t="shared" ref="E147:F147" si="148">log(B147)</f>
        <v>2.158362492</v>
      </c>
      <c r="F147" s="6">
        <f t="shared" si="148"/>
        <v>1.322219295</v>
      </c>
      <c r="J147" s="6">
        <f t="shared" si="4"/>
        <v>0.004681225872</v>
      </c>
      <c r="K147" s="6">
        <f t="shared" si="5"/>
        <v>17.69860634</v>
      </c>
      <c r="M147" s="6">
        <f t="shared" si="6"/>
        <v>0.6158225036</v>
      </c>
    </row>
    <row r="148">
      <c r="A148" s="2" t="s">
        <v>157</v>
      </c>
      <c r="B148" s="5">
        <f t="shared" si="2"/>
        <v>145</v>
      </c>
      <c r="C148" s="5">
        <v>21.0</v>
      </c>
      <c r="E148" s="6">
        <f t="shared" ref="E148:F148" si="149">log(B148)</f>
        <v>2.161368002</v>
      </c>
      <c r="F148" s="6">
        <f t="shared" si="149"/>
        <v>1.322219295</v>
      </c>
      <c r="J148" s="6">
        <f t="shared" si="4"/>
        <v>0.004646389173</v>
      </c>
      <c r="K148" s="6">
        <f t="shared" si="5"/>
        <v>17.56689704</v>
      </c>
      <c r="M148" s="6">
        <f t="shared" si="6"/>
        <v>0.6709321472</v>
      </c>
    </row>
    <row r="149">
      <c r="A149" s="2" t="s">
        <v>158</v>
      </c>
      <c r="B149" s="5">
        <f t="shared" si="2"/>
        <v>146</v>
      </c>
      <c r="C149" s="5">
        <v>21.0</v>
      </c>
      <c r="E149" s="6">
        <f t="shared" ref="E149:F149" si="150">log(B149)</f>
        <v>2.164352856</v>
      </c>
      <c r="F149" s="6">
        <f t="shared" si="150"/>
        <v>1.322219295</v>
      </c>
      <c r="J149" s="6">
        <f t="shared" si="4"/>
        <v>0.004612048489</v>
      </c>
      <c r="K149" s="6">
        <f t="shared" si="5"/>
        <v>17.43706304</v>
      </c>
      <c r="M149" s="6">
        <f t="shared" si="6"/>
        <v>0.7280193753</v>
      </c>
    </row>
    <row r="150">
      <c r="A150" s="2" t="s">
        <v>159</v>
      </c>
      <c r="B150" s="5">
        <f t="shared" si="2"/>
        <v>147</v>
      </c>
      <c r="C150" s="5">
        <v>21.0</v>
      </c>
      <c r="E150" s="6">
        <f t="shared" ref="E150:F150" si="151">log(B150)</f>
        <v>2.167317335</v>
      </c>
      <c r="F150" s="6">
        <f t="shared" si="151"/>
        <v>1.322219295</v>
      </c>
      <c r="J150" s="6">
        <f t="shared" si="4"/>
        <v>0.004578193432</v>
      </c>
      <c r="K150" s="6">
        <f t="shared" si="5"/>
        <v>17.30906509</v>
      </c>
      <c r="M150" s="6">
        <f t="shared" si="6"/>
        <v>0.7870442695</v>
      </c>
    </row>
    <row r="151">
      <c r="A151" s="2" t="s">
        <v>160</v>
      </c>
      <c r="B151" s="5">
        <f t="shared" si="2"/>
        <v>148</v>
      </c>
      <c r="C151" s="5">
        <v>20.0</v>
      </c>
      <c r="E151" s="6">
        <f t="shared" ref="E151:F151" si="152">log(B151)</f>
        <v>2.170261715</v>
      </c>
      <c r="F151" s="6">
        <f t="shared" si="152"/>
        <v>1.301029996</v>
      </c>
      <c r="J151" s="6">
        <f t="shared" si="4"/>
        <v>0.004544813901</v>
      </c>
      <c r="K151" s="6">
        <f t="shared" si="5"/>
        <v>17.18286499</v>
      </c>
      <c r="M151" s="6">
        <f t="shared" si="6"/>
        <v>0.4618699894</v>
      </c>
    </row>
    <row r="152">
      <c r="A152" s="2" t="s">
        <v>161</v>
      </c>
      <c r="B152" s="5">
        <f t="shared" si="2"/>
        <v>149</v>
      </c>
      <c r="C152" s="5">
        <v>20.0</v>
      </c>
      <c r="E152" s="6">
        <f t="shared" ref="E152:F152" si="153">log(B152)</f>
        <v>2.173186268</v>
      </c>
      <c r="F152" s="6">
        <f t="shared" si="153"/>
        <v>1.301029996</v>
      </c>
      <c r="J152" s="6">
        <f t="shared" si="4"/>
        <v>0.00451190007</v>
      </c>
      <c r="K152" s="6">
        <f t="shared" si="5"/>
        <v>17.05842559</v>
      </c>
      <c r="M152" s="6">
        <f t="shared" si="6"/>
        <v>0.5072484546</v>
      </c>
    </row>
    <row r="153">
      <c r="A153" s="2" t="s">
        <v>162</v>
      </c>
      <c r="B153" s="5">
        <f t="shared" si="2"/>
        <v>150</v>
      </c>
      <c r="C153" s="5">
        <v>20.0</v>
      </c>
      <c r="E153" s="6">
        <f t="shared" ref="E153:F153" si="154">log(B153)</f>
        <v>2.176091259</v>
      </c>
      <c r="F153" s="6">
        <f t="shared" si="154"/>
        <v>1.301029996</v>
      </c>
      <c r="J153" s="6">
        <f t="shared" si="4"/>
        <v>0.004479442381</v>
      </c>
      <c r="K153" s="6">
        <f t="shared" si="5"/>
        <v>16.93571076</v>
      </c>
      <c r="M153" s="6">
        <f t="shared" si="6"/>
        <v>0.5544419546</v>
      </c>
    </row>
    <row r="154">
      <c r="A154" s="2" t="s">
        <v>163</v>
      </c>
      <c r="B154" s="5">
        <f t="shared" si="2"/>
        <v>151</v>
      </c>
      <c r="C154" s="5">
        <v>19.0</v>
      </c>
      <c r="E154" s="6">
        <f t="shared" ref="E154:F154" si="155">log(B154)</f>
        <v>2.178976947</v>
      </c>
      <c r="F154" s="6">
        <f t="shared" si="155"/>
        <v>1.278753601</v>
      </c>
      <c r="J154" s="6">
        <f t="shared" si="4"/>
        <v>0.004447431536</v>
      </c>
      <c r="K154" s="6">
        <f t="shared" si="5"/>
        <v>16.81468533</v>
      </c>
      <c r="M154" s="6">
        <f t="shared" si="6"/>
        <v>0.2840136532</v>
      </c>
    </row>
    <row r="155">
      <c r="A155" s="2" t="s">
        <v>164</v>
      </c>
      <c r="B155" s="5">
        <f t="shared" si="2"/>
        <v>152</v>
      </c>
      <c r="C155" s="5">
        <v>19.0</v>
      </c>
      <c r="E155" s="6">
        <f t="shared" ref="E155:F155" si="156">log(B155)</f>
        <v>2.181843588</v>
      </c>
      <c r="F155" s="6">
        <f t="shared" si="156"/>
        <v>1.278753601</v>
      </c>
      <c r="J155" s="6">
        <f t="shared" si="4"/>
        <v>0.004415858483</v>
      </c>
      <c r="K155" s="6">
        <f t="shared" si="5"/>
        <v>16.69531509</v>
      </c>
      <c r="M155" s="6">
        <f t="shared" si="6"/>
        <v>0.3181474853</v>
      </c>
    </row>
    <row r="156">
      <c r="A156" s="2" t="s">
        <v>165</v>
      </c>
      <c r="B156" s="5">
        <f t="shared" si="2"/>
        <v>153</v>
      </c>
      <c r="C156" s="5">
        <v>19.0</v>
      </c>
      <c r="E156" s="6">
        <f t="shared" ref="E156:F156" si="157">log(B156)</f>
        <v>2.184691431</v>
      </c>
      <c r="F156" s="6">
        <f t="shared" si="157"/>
        <v>1.278753601</v>
      </c>
      <c r="J156" s="6">
        <f t="shared" si="4"/>
        <v>0.004384714414</v>
      </c>
      <c r="K156" s="6">
        <f t="shared" si="5"/>
        <v>16.57756675</v>
      </c>
      <c r="M156" s="6">
        <f t="shared" si="6"/>
        <v>0.3539833657</v>
      </c>
    </row>
    <row r="157">
      <c r="A157" s="2" t="s">
        <v>166</v>
      </c>
      <c r="B157" s="5">
        <f t="shared" si="2"/>
        <v>154</v>
      </c>
      <c r="C157" s="5">
        <v>19.0</v>
      </c>
      <c r="E157" s="6">
        <f t="shared" ref="E157:F157" si="158">log(B157)</f>
        <v>2.187520721</v>
      </c>
      <c r="F157" s="6">
        <f t="shared" si="158"/>
        <v>1.278753601</v>
      </c>
      <c r="J157" s="6">
        <f t="shared" si="4"/>
        <v>0.004353990753</v>
      </c>
      <c r="K157" s="6">
        <f t="shared" si="5"/>
        <v>16.46140786</v>
      </c>
      <c r="M157" s="6">
        <f t="shared" si="6"/>
        <v>0.3914883894</v>
      </c>
    </row>
    <row r="158">
      <c r="A158" s="2" t="s">
        <v>167</v>
      </c>
      <c r="B158" s="5">
        <f t="shared" si="2"/>
        <v>155</v>
      </c>
      <c r="C158" s="5">
        <v>19.0</v>
      </c>
      <c r="E158" s="6">
        <f t="shared" ref="E158:F158" si="159">log(B158)</f>
        <v>2.190331698</v>
      </c>
      <c r="F158" s="6">
        <f t="shared" si="159"/>
        <v>1.278753601</v>
      </c>
      <c r="J158" s="6">
        <f t="shared" si="4"/>
        <v>0.00432367915</v>
      </c>
      <c r="K158" s="6">
        <f t="shared" si="5"/>
        <v>16.34680687</v>
      </c>
      <c r="M158" s="6">
        <f t="shared" si="6"/>
        <v>0.4306305106</v>
      </c>
    </row>
    <row r="159">
      <c r="A159" s="2" t="s">
        <v>168</v>
      </c>
      <c r="B159" s="5">
        <f t="shared" si="2"/>
        <v>156</v>
      </c>
      <c r="C159" s="5">
        <v>19.0</v>
      </c>
      <c r="E159" s="6">
        <f t="shared" ref="E159:F159" si="160">log(B159)</f>
        <v>2.193124598</v>
      </c>
      <c r="F159" s="6">
        <f t="shared" si="160"/>
        <v>1.278753601</v>
      </c>
      <c r="J159" s="6">
        <f t="shared" si="4"/>
        <v>0.004293771474</v>
      </c>
      <c r="K159" s="6">
        <f t="shared" si="5"/>
        <v>16.23373303</v>
      </c>
      <c r="M159" s="6">
        <f t="shared" si="6"/>
        <v>0.4713785145</v>
      </c>
    </row>
    <row r="160">
      <c r="A160" s="2" t="s">
        <v>169</v>
      </c>
      <c r="B160" s="5">
        <f t="shared" si="2"/>
        <v>157</v>
      </c>
      <c r="C160" s="5">
        <v>19.0</v>
      </c>
      <c r="E160" s="6">
        <f t="shared" ref="E160:F160" si="161">log(B160)</f>
        <v>2.195899652</v>
      </c>
      <c r="F160" s="6">
        <f t="shared" si="161"/>
        <v>1.278753601</v>
      </c>
      <c r="J160" s="6">
        <f t="shared" si="4"/>
        <v>0.004264259803</v>
      </c>
      <c r="K160" s="6">
        <f t="shared" si="5"/>
        <v>16.12215639</v>
      </c>
      <c r="M160" s="6">
        <f t="shared" si="6"/>
        <v>0.5137019908</v>
      </c>
    </row>
    <row r="161">
      <c r="A161" s="2" t="s">
        <v>170</v>
      </c>
      <c r="B161" s="5">
        <f t="shared" si="2"/>
        <v>158</v>
      </c>
      <c r="C161" s="5">
        <v>19.0</v>
      </c>
      <c r="E161" s="6">
        <f t="shared" ref="E161:F161" si="162">log(B161)</f>
        <v>2.198657087</v>
      </c>
      <c r="F161" s="6">
        <f t="shared" si="162"/>
        <v>1.278753601</v>
      </c>
      <c r="J161" s="6">
        <f t="shared" si="4"/>
        <v>0.004235136423</v>
      </c>
      <c r="K161" s="6">
        <f t="shared" si="5"/>
        <v>16.01204779</v>
      </c>
      <c r="M161" s="6">
        <f t="shared" si="6"/>
        <v>0.5575713079</v>
      </c>
    </row>
    <row r="162">
      <c r="A162" s="2" t="s">
        <v>171</v>
      </c>
      <c r="B162" s="5">
        <f t="shared" si="2"/>
        <v>159</v>
      </c>
      <c r="C162" s="5">
        <v>19.0</v>
      </c>
      <c r="E162" s="6">
        <f t="shared" ref="E162:F162" si="163">log(B162)</f>
        <v>2.201397124</v>
      </c>
      <c r="F162" s="6">
        <f t="shared" si="163"/>
        <v>1.278753601</v>
      </c>
      <c r="J162" s="6">
        <f t="shared" si="4"/>
        <v>0.004206393814</v>
      </c>
      <c r="K162" s="6">
        <f t="shared" si="5"/>
        <v>15.90337879</v>
      </c>
      <c r="M162" s="6">
        <f t="shared" si="6"/>
        <v>0.602957588</v>
      </c>
    </row>
    <row r="163">
      <c r="A163" s="2" t="s">
        <v>172</v>
      </c>
      <c r="B163" s="5">
        <f t="shared" si="2"/>
        <v>160</v>
      </c>
      <c r="C163" s="5">
        <v>18.0</v>
      </c>
      <c r="E163" s="6">
        <f t="shared" ref="E163:F163" si="164">log(B163)</f>
        <v>2.204119983</v>
      </c>
      <c r="F163" s="6">
        <f t="shared" si="164"/>
        <v>1.255272505</v>
      </c>
      <c r="J163" s="6">
        <f t="shared" si="4"/>
        <v>0.00417802465</v>
      </c>
      <c r="K163" s="6">
        <f t="shared" si="5"/>
        <v>15.7961217</v>
      </c>
      <c r="M163" s="6">
        <f t="shared" si="6"/>
        <v>0.3074855745</v>
      </c>
    </row>
    <row r="164">
      <c r="A164" s="2" t="s">
        <v>173</v>
      </c>
      <c r="B164" s="5">
        <f t="shared" si="2"/>
        <v>161</v>
      </c>
      <c r="C164" s="5">
        <v>18.0</v>
      </c>
      <c r="E164" s="6">
        <f t="shared" ref="E164:F164" si="165">log(B164)</f>
        <v>2.206825876</v>
      </c>
      <c r="F164" s="6">
        <f t="shared" si="165"/>
        <v>1.255272505</v>
      </c>
      <c r="J164" s="6">
        <f t="shared" si="4"/>
        <v>0.004150021791</v>
      </c>
      <c r="K164" s="6">
        <f t="shared" si="5"/>
        <v>15.69024952</v>
      </c>
      <c r="M164" s="6">
        <f t="shared" si="6"/>
        <v>0.3400167258</v>
      </c>
    </row>
    <row r="165">
      <c r="A165" s="2" t="s">
        <v>174</v>
      </c>
      <c r="B165" s="5">
        <f t="shared" si="2"/>
        <v>162</v>
      </c>
      <c r="C165" s="5">
        <v>18.0</v>
      </c>
      <c r="E165" s="6">
        <f t="shared" ref="E165:F165" si="166">log(B165)</f>
        <v>2.209515015</v>
      </c>
      <c r="F165" s="6">
        <f t="shared" si="166"/>
        <v>1.255272505</v>
      </c>
      <c r="J165" s="6">
        <f t="shared" si="4"/>
        <v>0.004122378275</v>
      </c>
      <c r="K165" s="6">
        <f t="shared" si="5"/>
        <v>15.58573593</v>
      </c>
      <c r="M165" s="6">
        <f t="shared" si="6"/>
        <v>0.3739747036</v>
      </c>
    </row>
    <row r="166">
      <c r="A166" s="2" t="s">
        <v>175</v>
      </c>
      <c r="B166" s="5">
        <f t="shared" si="2"/>
        <v>163</v>
      </c>
      <c r="C166" s="5">
        <v>18.0</v>
      </c>
      <c r="E166" s="6">
        <f t="shared" ref="E166:F166" si="167">log(B166)</f>
        <v>2.212187604</v>
      </c>
      <c r="F166" s="6">
        <f t="shared" si="167"/>
        <v>1.255272505</v>
      </c>
      <c r="J166" s="6">
        <f t="shared" si="4"/>
        <v>0.004095087315</v>
      </c>
      <c r="K166" s="6">
        <f t="shared" si="5"/>
        <v>15.48255528</v>
      </c>
      <c r="M166" s="6">
        <f t="shared" si="6"/>
        <v>0.4093334602</v>
      </c>
    </row>
    <row r="167">
      <c r="A167" s="2" t="s">
        <v>176</v>
      </c>
      <c r="B167" s="5">
        <f t="shared" si="2"/>
        <v>164</v>
      </c>
      <c r="C167" s="5">
        <v>17.0</v>
      </c>
      <c r="E167" s="6">
        <f t="shared" ref="E167:F167" si="168">log(B167)</f>
        <v>2.214843848</v>
      </c>
      <c r="F167" s="6">
        <f t="shared" si="168"/>
        <v>1.230448921</v>
      </c>
      <c r="J167" s="6">
        <f t="shared" si="4"/>
        <v>0.004068142293</v>
      </c>
      <c r="K167" s="6">
        <f t="shared" si="5"/>
        <v>15.38068253</v>
      </c>
      <c r="M167" s="6">
        <f t="shared" si="6"/>
        <v>0.1704858712</v>
      </c>
    </row>
    <row r="168">
      <c r="A168" s="2" t="s">
        <v>177</v>
      </c>
      <c r="B168" s="5">
        <f t="shared" si="2"/>
        <v>165</v>
      </c>
      <c r="C168" s="5">
        <v>17.0</v>
      </c>
      <c r="E168" s="6">
        <f t="shared" ref="E168:F168" si="169">log(B168)</f>
        <v>2.217483944</v>
      </c>
      <c r="F168" s="6">
        <f t="shared" si="169"/>
        <v>1.230448921</v>
      </c>
      <c r="J168" s="6">
        <f t="shared" si="4"/>
        <v>0.004041536755</v>
      </c>
      <c r="K168" s="6">
        <f t="shared" si="5"/>
        <v>15.28009329</v>
      </c>
      <c r="M168" s="6">
        <f t="shared" si="6"/>
        <v>0.193590381</v>
      </c>
    </row>
    <row r="169">
      <c r="A169" s="2" t="s">
        <v>178</v>
      </c>
      <c r="B169" s="5">
        <f t="shared" si="2"/>
        <v>166</v>
      </c>
      <c r="C169" s="5">
        <v>17.0</v>
      </c>
      <c r="E169" s="6">
        <f t="shared" ref="E169:F169" si="170">log(B169)</f>
        <v>2.220108088</v>
      </c>
      <c r="F169" s="6">
        <f t="shared" si="170"/>
        <v>1.230448921</v>
      </c>
      <c r="J169" s="6">
        <f t="shared" si="4"/>
        <v>0.004015264404</v>
      </c>
      <c r="K169" s="6">
        <f t="shared" si="5"/>
        <v>15.18076376</v>
      </c>
      <c r="M169" s="6">
        <f t="shared" si="6"/>
        <v>0.2180140977</v>
      </c>
    </row>
    <row r="170">
      <c r="A170" s="7" t="s">
        <v>179</v>
      </c>
      <c r="B170" s="5">
        <f t="shared" si="2"/>
        <v>167</v>
      </c>
      <c r="C170" s="5">
        <v>17.0</v>
      </c>
      <c r="E170" s="6">
        <f t="shared" ref="E170:F170" si="171">log(B170)</f>
        <v>2.222716471</v>
      </c>
      <c r="F170" s="6">
        <f t="shared" si="171"/>
        <v>1.230448921</v>
      </c>
      <c r="J170" s="6">
        <f t="shared" si="4"/>
        <v>0.003989319098</v>
      </c>
      <c r="K170" s="6">
        <f t="shared" si="5"/>
        <v>15.0826707</v>
      </c>
      <c r="M170" s="6">
        <f t="shared" si="6"/>
        <v>0.2437334688</v>
      </c>
    </row>
    <row r="171">
      <c r="A171" s="2" t="s">
        <v>180</v>
      </c>
      <c r="B171" s="5">
        <f t="shared" si="2"/>
        <v>168</v>
      </c>
      <c r="C171" s="5">
        <v>17.0</v>
      </c>
      <c r="E171" s="6">
        <f t="shared" ref="E171:F171" si="172">log(B171)</f>
        <v>2.225309282</v>
      </c>
      <c r="F171" s="6">
        <f t="shared" si="172"/>
        <v>1.230448921</v>
      </c>
      <c r="J171" s="6">
        <f t="shared" si="4"/>
        <v>0.003963694844</v>
      </c>
      <c r="K171" s="6">
        <f t="shared" si="5"/>
        <v>14.98579146</v>
      </c>
      <c r="M171" s="6">
        <f t="shared" si="6"/>
        <v>0.2707255094</v>
      </c>
    </row>
    <row r="172">
      <c r="A172" s="2" t="s">
        <v>181</v>
      </c>
      <c r="B172" s="5">
        <f t="shared" si="2"/>
        <v>169</v>
      </c>
      <c r="C172" s="5">
        <v>17.0</v>
      </c>
      <c r="E172" s="6">
        <f t="shared" ref="E172:F172" si="173">log(B172)</f>
        <v>2.227886705</v>
      </c>
      <c r="F172" s="6">
        <f t="shared" si="173"/>
        <v>1.230448921</v>
      </c>
      <c r="J172" s="6">
        <f t="shared" si="4"/>
        <v>0.003938385793</v>
      </c>
      <c r="K172" s="6">
        <f t="shared" si="5"/>
        <v>14.89010394</v>
      </c>
      <c r="M172" s="6">
        <f t="shared" si="6"/>
        <v>0.2989677849</v>
      </c>
    </row>
    <row r="173">
      <c r="A173" s="2" t="s">
        <v>182</v>
      </c>
      <c r="B173" s="5">
        <f t="shared" si="2"/>
        <v>170</v>
      </c>
      <c r="C173" s="5">
        <v>17.0</v>
      </c>
      <c r="E173" s="6">
        <f t="shared" ref="E173:F173" si="174">log(B173)</f>
        <v>2.230448921</v>
      </c>
      <c r="F173" s="6">
        <f t="shared" si="174"/>
        <v>1.230448921</v>
      </c>
      <c r="J173" s="6">
        <f t="shared" si="4"/>
        <v>0.003913386238</v>
      </c>
      <c r="K173" s="6">
        <f t="shared" si="5"/>
        <v>14.79558654</v>
      </c>
      <c r="M173" s="6">
        <f t="shared" si="6"/>
        <v>0.328438395</v>
      </c>
    </row>
    <row r="174">
      <c r="A174" s="2" t="s">
        <v>183</v>
      </c>
      <c r="B174" s="5">
        <f t="shared" si="2"/>
        <v>171</v>
      </c>
      <c r="C174" s="5">
        <v>17.0</v>
      </c>
      <c r="E174" s="6">
        <f t="shared" ref="E174:F174" si="175">log(B174)</f>
        <v>2.23299611</v>
      </c>
      <c r="F174" s="6">
        <f t="shared" si="175"/>
        <v>1.230448921</v>
      </c>
      <c r="J174" s="6">
        <f t="shared" si="4"/>
        <v>0.003888690606</v>
      </c>
      <c r="K174" s="6">
        <f t="shared" si="5"/>
        <v>14.70221821</v>
      </c>
      <c r="M174" s="6">
        <f t="shared" si="6"/>
        <v>0.3591159579</v>
      </c>
    </row>
    <row r="175">
      <c r="A175" s="2" t="s">
        <v>184</v>
      </c>
      <c r="B175" s="5">
        <f t="shared" si="2"/>
        <v>172</v>
      </c>
      <c r="C175" s="5">
        <v>17.0</v>
      </c>
      <c r="E175" s="6">
        <f t="shared" ref="E175:F175" si="176">log(B175)</f>
        <v>2.235528447</v>
      </c>
      <c r="F175" s="6">
        <f t="shared" si="176"/>
        <v>1.230448921</v>
      </c>
      <c r="J175" s="6">
        <f t="shared" si="4"/>
        <v>0.003864293458</v>
      </c>
      <c r="K175" s="6">
        <f t="shared" si="5"/>
        <v>14.60997836</v>
      </c>
      <c r="M175" s="6">
        <f t="shared" si="6"/>
        <v>0.3909795945</v>
      </c>
    </row>
    <row r="176">
      <c r="A176" s="2" t="s">
        <v>185</v>
      </c>
      <c r="B176" s="5">
        <f t="shared" si="2"/>
        <v>173</v>
      </c>
      <c r="C176" s="5">
        <v>16.0</v>
      </c>
      <c r="E176" s="6">
        <f t="shared" ref="E176:F176" si="177">log(B176)</f>
        <v>2.238046103</v>
      </c>
      <c r="F176" s="6">
        <f t="shared" si="177"/>
        <v>1.204119983</v>
      </c>
      <c r="J176" s="6">
        <f t="shared" si="4"/>
        <v>0.003840189481</v>
      </c>
      <c r="K176" s="6">
        <f t="shared" si="5"/>
        <v>14.51884694</v>
      </c>
      <c r="M176" s="6">
        <f t="shared" si="6"/>
        <v>0.1511011452</v>
      </c>
    </row>
    <row r="177">
      <c r="A177" s="2" t="s">
        <v>186</v>
      </c>
      <c r="B177" s="5">
        <f t="shared" si="2"/>
        <v>174</v>
      </c>
      <c r="C177" s="5">
        <v>16.0</v>
      </c>
      <c r="E177" s="6">
        <f t="shared" ref="E177:F177" si="178">log(B177)</f>
        <v>2.240549248</v>
      </c>
      <c r="F177" s="6">
        <f t="shared" si="178"/>
        <v>1.204119983</v>
      </c>
      <c r="J177" s="6">
        <f t="shared" si="4"/>
        <v>0.003816373488</v>
      </c>
      <c r="K177" s="6">
        <f t="shared" si="5"/>
        <v>14.42880431</v>
      </c>
      <c r="M177" s="6">
        <f t="shared" si="6"/>
        <v>0.1710922022</v>
      </c>
    </row>
    <row r="178">
      <c r="A178" s="2" t="s">
        <v>187</v>
      </c>
      <c r="B178" s="5">
        <f t="shared" si="2"/>
        <v>175</v>
      </c>
      <c r="C178" s="5">
        <v>16.0</v>
      </c>
      <c r="E178" s="6">
        <f t="shared" ref="E178:F178" si="179">log(B178)</f>
        <v>2.243038049</v>
      </c>
      <c r="F178" s="6">
        <f t="shared" si="179"/>
        <v>1.204119983</v>
      </c>
      <c r="J178" s="6">
        <f t="shared" si="4"/>
        <v>0.003792840413</v>
      </c>
      <c r="K178" s="6">
        <f t="shared" si="5"/>
        <v>14.33983133</v>
      </c>
      <c r="M178" s="6">
        <f t="shared" si="6"/>
        <v>0.1922030996</v>
      </c>
    </row>
    <row r="179">
      <c r="A179" s="2" t="s">
        <v>188</v>
      </c>
      <c r="B179" s="5">
        <f t="shared" si="2"/>
        <v>176</v>
      </c>
      <c r="C179" s="5">
        <v>16.0</v>
      </c>
      <c r="E179" s="6">
        <f t="shared" ref="E179:F179" si="180">log(B179)</f>
        <v>2.245512668</v>
      </c>
      <c r="F179" s="6">
        <f t="shared" si="180"/>
        <v>1.204119983</v>
      </c>
      <c r="J179" s="6">
        <f t="shared" si="4"/>
        <v>0.003769585308</v>
      </c>
      <c r="K179" s="6">
        <f t="shared" si="5"/>
        <v>14.25190928</v>
      </c>
      <c r="M179" s="6">
        <f t="shared" si="6"/>
        <v>0.2144148626</v>
      </c>
    </row>
    <row r="180">
      <c r="A180" s="2" t="s">
        <v>189</v>
      </c>
      <c r="B180" s="5">
        <f t="shared" si="2"/>
        <v>177</v>
      </c>
      <c r="C180" s="5">
        <v>16.0</v>
      </c>
      <c r="E180" s="6">
        <f t="shared" ref="E180:F180" si="181">log(B180)</f>
        <v>2.247973266</v>
      </c>
      <c r="F180" s="6">
        <f t="shared" si="181"/>
        <v>1.204119983</v>
      </c>
      <c r="J180" s="6">
        <f t="shared" si="4"/>
        <v>0.003746603336</v>
      </c>
      <c r="K180" s="6">
        <f t="shared" si="5"/>
        <v>14.16501989</v>
      </c>
      <c r="M180" s="6">
        <f t="shared" si="6"/>
        <v>0.2377089505</v>
      </c>
    </row>
    <row r="181">
      <c r="A181" s="2" t="s">
        <v>190</v>
      </c>
      <c r="B181" s="5">
        <f t="shared" si="2"/>
        <v>178</v>
      </c>
      <c r="C181" s="5">
        <v>16.0</v>
      </c>
      <c r="E181" s="6">
        <f t="shared" ref="E181:F181" si="182">log(B181)</f>
        <v>2.250420002</v>
      </c>
      <c r="F181" s="6">
        <f t="shared" si="182"/>
        <v>1.204119983</v>
      </c>
      <c r="J181" s="6">
        <f t="shared" si="4"/>
        <v>0.003723889775</v>
      </c>
      <c r="K181" s="6">
        <f t="shared" si="5"/>
        <v>14.07914529</v>
      </c>
      <c r="M181" s="6">
        <f t="shared" si="6"/>
        <v>0.2620672442</v>
      </c>
    </row>
    <row r="182">
      <c r="A182" s="2" t="s">
        <v>191</v>
      </c>
      <c r="B182" s="5">
        <f t="shared" si="2"/>
        <v>179</v>
      </c>
      <c r="C182" s="5">
        <v>16.0</v>
      </c>
      <c r="E182" s="6">
        <f t="shared" ref="E182:F182" si="183">log(B182)</f>
        <v>2.252853031</v>
      </c>
      <c r="F182" s="6">
        <f t="shared" si="183"/>
        <v>1.204119983</v>
      </c>
      <c r="J182" s="6">
        <f t="shared" si="4"/>
        <v>0.003701440007</v>
      </c>
      <c r="K182" s="6">
        <f t="shared" si="5"/>
        <v>13.99426804</v>
      </c>
      <c r="M182" s="6">
        <f t="shared" si="6"/>
        <v>0.2874720343</v>
      </c>
    </row>
    <row r="183">
      <c r="A183" s="2" t="s">
        <v>192</v>
      </c>
      <c r="B183" s="5">
        <f t="shared" si="2"/>
        <v>180</v>
      </c>
      <c r="C183" s="5">
        <v>16.0</v>
      </c>
      <c r="E183" s="6">
        <f t="shared" ref="E183:F183" si="184">log(B183)</f>
        <v>2.255272505</v>
      </c>
      <c r="F183" s="6">
        <f t="shared" si="184"/>
        <v>1.204119983</v>
      </c>
      <c r="J183" s="6">
        <f t="shared" si="4"/>
        <v>0.003679249522</v>
      </c>
      <c r="K183" s="6">
        <f t="shared" si="5"/>
        <v>13.91037107</v>
      </c>
      <c r="M183" s="6">
        <f t="shared" si="6"/>
        <v>0.3139060097</v>
      </c>
    </row>
    <row r="184">
      <c r="A184" s="2" t="s">
        <v>193</v>
      </c>
      <c r="B184" s="5">
        <f t="shared" si="2"/>
        <v>181</v>
      </c>
      <c r="C184" s="5">
        <v>15.0</v>
      </c>
      <c r="E184" s="6">
        <f t="shared" ref="E184:F184" si="185">log(B184)</f>
        <v>2.257678575</v>
      </c>
      <c r="F184" s="6">
        <f t="shared" si="185"/>
        <v>1.176091259</v>
      </c>
      <c r="J184" s="6">
        <f t="shared" si="4"/>
        <v>0.003657313908</v>
      </c>
      <c r="K184" s="6">
        <f t="shared" si="5"/>
        <v>13.82743771</v>
      </c>
      <c r="M184" s="6">
        <f t="shared" si="6"/>
        <v>0.09943290742</v>
      </c>
    </row>
    <row r="185">
      <c r="A185" s="2" t="s">
        <v>194</v>
      </c>
      <c r="B185" s="5">
        <f t="shared" si="2"/>
        <v>182</v>
      </c>
      <c r="C185" s="5">
        <v>15.0</v>
      </c>
      <c r="E185" s="6">
        <f t="shared" ref="E185:F185" si="186">log(B185)</f>
        <v>2.260071388</v>
      </c>
      <c r="F185" s="6">
        <f t="shared" si="186"/>
        <v>1.176091259</v>
      </c>
      <c r="J185" s="6">
        <f t="shared" si="4"/>
        <v>0.003635628854</v>
      </c>
      <c r="K185" s="6">
        <f t="shared" si="5"/>
        <v>13.74545165</v>
      </c>
      <c r="M185" s="6">
        <f t="shared" si="6"/>
        <v>0.1145027165</v>
      </c>
    </row>
    <row r="186">
      <c r="A186" s="2" t="s">
        <v>195</v>
      </c>
      <c r="B186" s="5">
        <f t="shared" si="2"/>
        <v>183</v>
      </c>
      <c r="C186" s="5">
        <v>15.0</v>
      </c>
      <c r="E186" s="6">
        <f t="shared" ref="E186:F186" si="187">log(B186)</f>
        <v>2.26245109</v>
      </c>
      <c r="F186" s="6">
        <f t="shared" si="187"/>
        <v>1.176091259</v>
      </c>
      <c r="J186" s="6">
        <f t="shared" si="4"/>
        <v>0.003614190145</v>
      </c>
      <c r="K186" s="6">
        <f t="shared" si="5"/>
        <v>13.66439697</v>
      </c>
      <c r="M186" s="6">
        <f t="shared" si="6"/>
        <v>0.1305462253</v>
      </c>
    </row>
    <row r="187">
      <c r="A187" s="2" t="s">
        <v>196</v>
      </c>
      <c r="B187" s="5">
        <f t="shared" si="2"/>
        <v>184</v>
      </c>
      <c r="C187" s="5">
        <v>15.0</v>
      </c>
      <c r="E187" s="6">
        <f t="shared" ref="E187:F187" si="188">log(B187)</f>
        <v>2.264817823</v>
      </c>
      <c r="F187" s="6">
        <f t="shared" si="188"/>
        <v>1.176091259</v>
      </c>
      <c r="J187" s="6">
        <f t="shared" si="4"/>
        <v>0.00359299366</v>
      </c>
      <c r="K187" s="6">
        <f t="shared" si="5"/>
        <v>13.58425808</v>
      </c>
      <c r="M187" s="6">
        <f t="shared" si="6"/>
        <v>0.1475476371</v>
      </c>
    </row>
    <row r="188">
      <c r="A188" s="2" t="s">
        <v>197</v>
      </c>
      <c r="B188" s="5">
        <f t="shared" si="2"/>
        <v>185</v>
      </c>
      <c r="C188" s="5">
        <v>15.0</v>
      </c>
      <c r="E188" s="6">
        <f t="shared" ref="E188:F188" si="189">log(B188)</f>
        <v>2.267171728</v>
      </c>
      <c r="F188" s="6">
        <f t="shared" si="189"/>
        <v>1.176091259</v>
      </c>
      <c r="J188" s="6">
        <f t="shared" si="4"/>
        <v>0.003572035366</v>
      </c>
      <c r="K188" s="6">
        <f t="shared" si="5"/>
        <v>13.50501974</v>
      </c>
      <c r="M188" s="6">
        <f t="shared" si="6"/>
        <v>0.1654915009</v>
      </c>
    </row>
    <row r="189">
      <c r="A189" s="2" t="s">
        <v>198</v>
      </c>
      <c r="B189" s="5">
        <f t="shared" si="2"/>
        <v>186</v>
      </c>
      <c r="C189" s="5">
        <v>15.0</v>
      </c>
      <c r="E189" s="6">
        <f t="shared" ref="E189:F189" si="190">log(B189)</f>
        <v>2.269512944</v>
      </c>
      <c r="F189" s="6">
        <f t="shared" si="190"/>
        <v>1.176091259</v>
      </c>
      <c r="J189" s="6">
        <f t="shared" si="4"/>
        <v>0.003551311322</v>
      </c>
      <c r="K189" s="6">
        <f t="shared" si="5"/>
        <v>13.42666704</v>
      </c>
      <c r="M189" s="6">
        <f t="shared" si="6"/>
        <v>0.1843627023</v>
      </c>
    </row>
    <row r="190">
      <c r="A190" s="2" t="s">
        <v>199</v>
      </c>
      <c r="B190" s="5">
        <f t="shared" si="2"/>
        <v>187</v>
      </c>
      <c r="C190" s="5">
        <v>15.0</v>
      </c>
      <c r="E190" s="6">
        <f t="shared" ref="E190:F190" si="191">log(B190)</f>
        <v>2.271841607</v>
      </c>
      <c r="F190" s="6">
        <f t="shared" si="191"/>
        <v>1.176091259</v>
      </c>
      <c r="J190" s="6">
        <f t="shared" si="4"/>
        <v>0.003530817671</v>
      </c>
      <c r="K190" s="6">
        <f t="shared" si="5"/>
        <v>13.34918539</v>
      </c>
      <c r="M190" s="6">
        <f t="shared" si="6"/>
        <v>0.2041464539</v>
      </c>
    </row>
    <row r="191">
      <c r="A191" s="2" t="s">
        <v>200</v>
      </c>
      <c r="B191" s="5">
        <f t="shared" si="2"/>
        <v>188</v>
      </c>
      <c r="C191" s="5">
        <v>15.0</v>
      </c>
      <c r="E191" s="6">
        <f t="shared" ref="E191:F191" si="192">log(B191)</f>
        <v>2.274157849</v>
      </c>
      <c r="F191" s="6">
        <f t="shared" si="192"/>
        <v>1.176091259</v>
      </c>
      <c r="J191" s="6">
        <f t="shared" si="4"/>
        <v>0.003510550641</v>
      </c>
      <c r="K191" s="6">
        <f t="shared" si="5"/>
        <v>13.27256055</v>
      </c>
      <c r="M191" s="6">
        <f t="shared" si="6"/>
        <v>0.2248282867</v>
      </c>
    </row>
    <row r="192">
      <c r="A192" s="2" t="s">
        <v>201</v>
      </c>
      <c r="B192" s="5">
        <f t="shared" si="2"/>
        <v>189</v>
      </c>
      <c r="C192" s="5">
        <v>14.0</v>
      </c>
      <c r="E192" s="6">
        <f t="shared" ref="E192:F192" si="193">log(B192)</f>
        <v>2.276461804</v>
      </c>
      <c r="F192" s="6">
        <f t="shared" si="193"/>
        <v>1.146128036</v>
      </c>
      <c r="J192" s="6">
        <f t="shared" si="4"/>
        <v>0.003490506538</v>
      </c>
      <c r="K192" s="6">
        <f t="shared" si="5"/>
        <v>13.19677855</v>
      </c>
      <c r="M192" s="6">
        <f t="shared" si="6"/>
        <v>0.04888804486</v>
      </c>
    </row>
    <row r="193">
      <c r="A193" s="2" t="s">
        <v>202</v>
      </c>
      <c r="B193" s="5">
        <f t="shared" si="2"/>
        <v>190</v>
      </c>
      <c r="C193" s="5">
        <v>14.0</v>
      </c>
      <c r="E193" s="6">
        <f t="shared" ref="E193:F193" si="194">log(B193)</f>
        <v>2.278753601</v>
      </c>
      <c r="F193" s="6">
        <f t="shared" si="194"/>
        <v>1.146128036</v>
      </c>
      <c r="J193" s="6">
        <f t="shared" si="4"/>
        <v>0.003470681752</v>
      </c>
      <c r="K193" s="6">
        <f t="shared" si="5"/>
        <v>13.12182573</v>
      </c>
      <c r="M193" s="6">
        <f t="shared" si="6"/>
        <v>0.05877155133</v>
      </c>
    </row>
    <row r="194">
      <c r="A194" s="2" t="s">
        <v>203</v>
      </c>
      <c r="B194" s="5">
        <f t="shared" si="2"/>
        <v>191</v>
      </c>
      <c r="C194" s="5">
        <v>14.0</v>
      </c>
      <c r="E194" s="6">
        <f t="shared" ref="E194:F194" si="195">log(B194)</f>
        <v>2.281033367</v>
      </c>
      <c r="F194" s="6">
        <f t="shared" si="195"/>
        <v>1.146128036</v>
      </c>
      <c r="J194" s="6">
        <f t="shared" si="4"/>
        <v>0.003451072747</v>
      </c>
      <c r="K194" s="6">
        <f t="shared" si="5"/>
        <v>13.04768872</v>
      </c>
      <c r="M194" s="6">
        <f t="shared" si="6"/>
        <v>0.06950631543</v>
      </c>
    </row>
    <row r="195">
      <c r="A195" s="2" t="s">
        <v>204</v>
      </c>
      <c r="B195" s="5">
        <f t="shared" si="2"/>
        <v>192</v>
      </c>
      <c r="C195" s="5">
        <v>14.0</v>
      </c>
      <c r="E195" s="6">
        <f t="shared" ref="E195:F195" si="196">log(B195)</f>
        <v>2.283301229</v>
      </c>
      <c r="F195" s="6">
        <f t="shared" si="196"/>
        <v>1.146128036</v>
      </c>
      <c r="J195" s="6">
        <f t="shared" si="4"/>
        <v>0.003431676063</v>
      </c>
      <c r="K195" s="6">
        <f t="shared" si="5"/>
        <v>12.97435446</v>
      </c>
      <c r="M195" s="6">
        <f t="shared" si="6"/>
        <v>0.08107908468</v>
      </c>
    </row>
    <row r="196">
      <c r="A196" s="2" t="s">
        <v>205</v>
      </c>
      <c r="B196" s="5">
        <f t="shared" si="2"/>
        <v>193</v>
      </c>
      <c r="C196" s="5">
        <v>14.0</v>
      </c>
      <c r="E196" s="6">
        <f t="shared" ref="E196:F196" si="197">log(B196)</f>
        <v>2.285557309</v>
      </c>
      <c r="F196" s="6">
        <f t="shared" si="197"/>
        <v>1.146128036</v>
      </c>
      <c r="J196" s="6">
        <f t="shared" si="4"/>
        <v>0.003412488314</v>
      </c>
      <c r="K196" s="6">
        <f t="shared" si="5"/>
        <v>12.90181012</v>
      </c>
      <c r="M196" s="6">
        <f t="shared" si="6"/>
        <v>0.09347688474</v>
      </c>
    </row>
    <row r="197">
      <c r="A197" s="2" t="s">
        <v>206</v>
      </c>
      <c r="B197" s="5">
        <f t="shared" si="2"/>
        <v>194</v>
      </c>
      <c r="C197" s="5">
        <v>14.0</v>
      </c>
      <c r="E197" s="6">
        <f t="shared" ref="E197:F197" si="198">log(B197)</f>
        <v>2.28780173</v>
      </c>
      <c r="F197" s="6">
        <f t="shared" si="198"/>
        <v>1.146128036</v>
      </c>
      <c r="J197" s="6">
        <f t="shared" si="4"/>
        <v>0.003393506182</v>
      </c>
      <c r="K197" s="6">
        <f t="shared" si="5"/>
        <v>12.83004317</v>
      </c>
      <c r="M197" s="6">
        <f t="shared" si="6"/>
        <v>0.1066870122</v>
      </c>
    </row>
    <row r="198">
      <c r="A198" s="2" t="s">
        <v>207</v>
      </c>
      <c r="B198" s="5">
        <f t="shared" si="2"/>
        <v>195</v>
      </c>
      <c r="C198" s="5">
        <v>14.0</v>
      </c>
      <c r="E198" s="6">
        <f t="shared" ref="E198:F198" si="199">log(B198)</f>
        <v>2.290034611</v>
      </c>
      <c r="F198" s="6">
        <f t="shared" si="199"/>
        <v>1.146128036</v>
      </c>
      <c r="J198" s="6">
        <f t="shared" si="4"/>
        <v>0.003374726423</v>
      </c>
      <c r="K198" s="6">
        <f t="shared" si="5"/>
        <v>12.75904135</v>
      </c>
      <c r="M198" s="6">
        <f t="shared" si="6"/>
        <v>0.1206970274</v>
      </c>
    </row>
    <row r="199">
      <c r="A199" s="2" t="s">
        <v>208</v>
      </c>
      <c r="B199" s="5">
        <f t="shared" si="2"/>
        <v>196</v>
      </c>
      <c r="C199" s="5">
        <v>14.0</v>
      </c>
      <c r="E199" s="6">
        <f t="shared" ref="E199:F199" si="200">log(B199)</f>
        <v>2.292256071</v>
      </c>
      <c r="F199" s="6">
        <f t="shared" si="200"/>
        <v>1.146128036</v>
      </c>
      <c r="J199" s="6">
        <f t="shared" si="4"/>
        <v>0.003356145857</v>
      </c>
      <c r="K199" s="6">
        <f t="shared" si="5"/>
        <v>12.68879263</v>
      </c>
      <c r="M199" s="6">
        <f t="shared" si="6"/>
        <v>0.1354947479</v>
      </c>
    </row>
    <row r="200">
      <c r="A200" s="2" t="s">
        <v>209</v>
      </c>
      <c r="B200" s="5">
        <f t="shared" si="2"/>
        <v>197</v>
      </c>
      <c r="C200" s="5">
        <v>14.0</v>
      </c>
      <c r="E200" s="6">
        <f t="shared" ref="E200:F200" si="201">log(B200)</f>
        <v>2.294466226</v>
      </c>
      <c r="F200" s="6">
        <f t="shared" si="201"/>
        <v>1.146128036</v>
      </c>
      <c r="J200" s="6">
        <f t="shared" si="4"/>
        <v>0.003337761371</v>
      </c>
      <c r="K200" s="6">
        <f t="shared" si="5"/>
        <v>12.61928525</v>
      </c>
      <c r="M200" s="6">
        <f t="shared" si="6"/>
        <v>0.1510682415</v>
      </c>
    </row>
    <row r="201">
      <c r="A201" s="2" t="s">
        <v>210</v>
      </c>
      <c r="B201" s="5">
        <f t="shared" si="2"/>
        <v>198</v>
      </c>
      <c r="C201" s="5">
        <v>14.0</v>
      </c>
      <c r="E201" s="6">
        <f t="shared" ref="E201:F201" si="202">log(B201)</f>
        <v>2.29666519</v>
      </c>
      <c r="F201" s="6">
        <f t="shared" si="202"/>
        <v>1.146128036</v>
      </c>
      <c r="J201" s="6">
        <f t="shared" si="4"/>
        <v>0.003319569917</v>
      </c>
      <c r="K201" s="6">
        <f t="shared" si="5"/>
        <v>12.55050766</v>
      </c>
      <c r="M201" s="6">
        <f t="shared" si="6"/>
        <v>0.1674058202</v>
      </c>
    </row>
    <row r="202">
      <c r="A202" s="2" t="s">
        <v>211</v>
      </c>
      <c r="B202" s="5">
        <f t="shared" si="2"/>
        <v>199</v>
      </c>
      <c r="C202" s="5">
        <v>14.0</v>
      </c>
      <c r="E202" s="6">
        <f t="shared" ref="E202:F202" si="203">log(B202)</f>
        <v>2.298853076</v>
      </c>
      <c r="F202" s="6">
        <f t="shared" si="203"/>
        <v>1.146128036</v>
      </c>
      <c r="J202" s="6">
        <f t="shared" si="4"/>
        <v>0.003301568507</v>
      </c>
      <c r="K202" s="6">
        <f t="shared" si="5"/>
        <v>12.4824486</v>
      </c>
      <c r="M202" s="6">
        <f t="shared" si="6"/>
        <v>0.1844960336</v>
      </c>
    </row>
    <row r="203">
      <c r="A203" s="2" t="s">
        <v>212</v>
      </c>
      <c r="B203" s="5">
        <f t="shared" si="2"/>
        <v>200</v>
      </c>
      <c r="C203" s="5">
        <v>14.0</v>
      </c>
      <c r="E203" s="6">
        <f t="shared" ref="E203:F203" si="204">log(B203)</f>
        <v>2.301029996</v>
      </c>
      <c r="F203" s="6">
        <f t="shared" si="204"/>
        <v>1.146128036</v>
      </c>
      <c r="J203" s="6">
        <f t="shared" si="4"/>
        <v>0.003283754217</v>
      </c>
      <c r="K203" s="6">
        <f t="shared" si="5"/>
        <v>12.41509699</v>
      </c>
      <c r="M203" s="6">
        <f t="shared" si="6"/>
        <v>0.2023276632</v>
      </c>
    </row>
    <row r="204">
      <c r="A204" s="2" t="s">
        <v>213</v>
      </c>
      <c r="B204" s="5">
        <f t="shared" si="2"/>
        <v>201</v>
      </c>
      <c r="C204" s="5">
        <v>14.0</v>
      </c>
      <c r="E204" s="6">
        <f t="shared" ref="E204:F204" si="205">log(B204)</f>
        <v>2.303196057</v>
      </c>
      <c r="F204" s="6">
        <f t="shared" si="205"/>
        <v>1.146128036</v>
      </c>
      <c r="J204" s="6">
        <f t="shared" si="4"/>
        <v>0.00326612418</v>
      </c>
      <c r="K204" s="6">
        <f t="shared" si="5"/>
        <v>12.34844199</v>
      </c>
      <c r="M204" s="6">
        <f t="shared" si="6"/>
        <v>0.2208897166</v>
      </c>
    </row>
    <row r="205">
      <c r="A205" s="2" t="s">
        <v>214</v>
      </c>
      <c r="B205" s="5">
        <f t="shared" si="2"/>
        <v>202</v>
      </c>
      <c r="C205" s="5">
        <v>14.0</v>
      </c>
      <c r="E205" s="6">
        <f t="shared" ref="E205:F205" si="206">log(B205)</f>
        <v>2.305351369</v>
      </c>
      <c r="F205" s="6">
        <f t="shared" si="206"/>
        <v>1.146128036</v>
      </c>
      <c r="J205" s="6">
        <f t="shared" si="4"/>
        <v>0.003248675588</v>
      </c>
      <c r="K205" s="6">
        <f t="shared" si="5"/>
        <v>12.282473</v>
      </c>
      <c r="M205" s="6">
        <f t="shared" si="6"/>
        <v>0.2401714214</v>
      </c>
    </row>
    <row r="206">
      <c r="A206" s="2" t="s">
        <v>215</v>
      </c>
      <c r="B206" s="5">
        <f t="shared" si="2"/>
        <v>203</v>
      </c>
      <c r="C206" s="5">
        <v>14.0</v>
      </c>
      <c r="E206" s="6">
        <f t="shared" ref="E206:F206" si="207">log(B206)</f>
        <v>2.307496038</v>
      </c>
      <c r="F206" s="6">
        <f t="shared" si="207"/>
        <v>1.146128036</v>
      </c>
      <c r="J206" s="6">
        <f t="shared" si="4"/>
        <v>0.00323140569</v>
      </c>
      <c r="K206" s="6">
        <f t="shared" si="5"/>
        <v>12.2171796</v>
      </c>
      <c r="M206" s="6">
        <f t="shared" si="6"/>
        <v>0.2601622201</v>
      </c>
    </row>
    <row r="207">
      <c r="A207" s="2" t="s">
        <v>216</v>
      </c>
      <c r="B207" s="5">
        <f t="shared" si="2"/>
        <v>204</v>
      </c>
      <c r="C207" s="5">
        <v>14.0</v>
      </c>
      <c r="E207" s="6">
        <f t="shared" ref="E207:F207" si="208">log(B207)</f>
        <v>2.309630167</v>
      </c>
      <c r="F207" s="6">
        <f t="shared" si="208"/>
        <v>1.146128036</v>
      </c>
      <c r="J207" s="6">
        <f t="shared" si="4"/>
        <v>0.003214311787</v>
      </c>
      <c r="K207" s="6">
        <f t="shared" si="5"/>
        <v>12.15255161</v>
      </c>
      <c r="M207" s="6">
        <f t="shared" si="6"/>
        <v>0.2808517649</v>
      </c>
    </row>
    <row r="208">
      <c r="A208" s="2" t="s">
        <v>217</v>
      </c>
      <c r="B208" s="5">
        <f t="shared" si="2"/>
        <v>205</v>
      </c>
      <c r="C208" s="5">
        <v>14.0</v>
      </c>
      <c r="E208" s="6">
        <f t="shared" ref="E208:F208" si="209">log(B208)</f>
        <v>2.311753861</v>
      </c>
      <c r="F208" s="6">
        <f t="shared" si="209"/>
        <v>1.146128036</v>
      </c>
      <c r="J208" s="6">
        <f t="shared" si="4"/>
        <v>0.003197391238</v>
      </c>
      <c r="K208" s="6">
        <f t="shared" si="5"/>
        <v>12.08857902</v>
      </c>
      <c r="M208" s="6">
        <f t="shared" si="6"/>
        <v>0.3022299119</v>
      </c>
    </row>
    <row r="209">
      <c r="A209" s="2" t="s">
        <v>218</v>
      </c>
      <c r="B209" s="5">
        <f t="shared" si="2"/>
        <v>206</v>
      </c>
      <c r="C209" s="5">
        <v>14.0</v>
      </c>
      <c r="E209" s="6">
        <f t="shared" ref="E209:F209" si="210">log(B209)</f>
        <v>2.31386722</v>
      </c>
      <c r="F209" s="6">
        <f t="shared" si="210"/>
        <v>1.146128036</v>
      </c>
      <c r="J209" s="6">
        <f t="shared" si="4"/>
        <v>0.003180641451</v>
      </c>
      <c r="K209" s="6">
        <f t="shared" si="5"/>
        <v>12.02525204</v>
      </c>
      <c r="M209" s="6">
        <f t="shared" si="6"/>
        <v>0.3242867166</v>
      </c>
    </row>
    <row r="210">
      <c r="A210" s="2" t="s">
        <v>219</v>
      </c>
      <c r="B210" s="5">
        <f t="shared" si="2"/>
        <v>207</v>
      </c>
      <c r="C210" s="5">
        <v>14.0</v>
      </c>
      <c r="E210" s="6">
        <f t="shared" ref="E210:F210" si="211">log(B210)</f>
        <v>2.315970345</v>
      </c>
      <c r="F210" s="6">
        <f t="shared" si="211"/>
        <v>1.146128036</v>
      </c>
      <c r="J210" s="6">
        <f t="shared" si="4"/>
        <v>0.003164059887</v>
      </c>
      <c r="K210" s="6">
        <f t="shared" si="5"/>
        <v>11.96256107</v>
      </c>
      <c r="M210" s="6">
        <f t="shared" si="6"/>
        <v>0.3470124292</v>
      </c>
    </row>
    <row r="211">
      <c r="A211" s="2" t="s">
        <v>220</v>
      </c>
      <c r="B211" s="5">
        <f t="shared" si="2"/>
        <v>208</v>
      </c>
      <c r="C211" s="5">
        <v>13.0</v>
      </c>
      <c r="E211" s="6">
        <f t="shared" ref="E211:F211" si="212">log(B211)</f>
        <v>2.318063335</v>
      </c>
      <c r="F211" s="6">
        <f t="shared" si="212"/>
        <v>1.113943352</v>
      </c>
      <c r="J211" s="6">
        <f t="shared" si="4"/>
        <v>0.003147644056</v>
      </c>
      <c r="K211" s="6">
        <f t="shared" si="5"/>
        <v>11.9004967</v>
      </c>
      <c r="M211" s="6">
        <f t="shared" si="6"/>
        <v>0.1015846255</v>
      </c>
    </row>
    <row r="212">
      <c r="A212" s="2" t="s">
        <v>221</v>
      </c>
      <c r="B212" s="5">
        <f t="shared" si="2"/>
        <v>209</v>
      </c>
      <c r="C212" s="5">
        <v>13.0</v>
      </c>
      <c r="E212" s="6">
        <f t="shared" ref="E212:F212" si="213">log(B212)</f>
        <v>2.320146286</v>
      </c>
      <c r="F212" s="6">
        <f t="shared" si="213"/>
        <v>1.113943352</v>
      </c>
      <c r="J212" s="6">
        <f t="shared" si="4"/>
        <v>0.003131391515</v>
      </c>
      <c r="K212" s="6">
        <f t="shared" si="5"/>
        <v>11.8390497</v>
      </c>
      <c r="M212" s="6">
        <f t="shared" si="6"/>
        <v>0.1138440705</v>
      </c>
    </row>
    <row r="213">
      <c r="A213" s="2" t="s">
        <v>222</v>
      </c>
      <c r="B213" s="5">
        <f t="shared" si="2"/>
        <v>210</v>
      </c>
      <c r="C213" s="5">
        <v>13.0</v>
      </c>
      <c r="E213" s="6">
        <f t="shared" ref="E213:F213" si="214">log(B213)</f>
        <v>2.322219295</v>
      </c>
      <c r="F213" s="6">
        <f t="shared" si="214"/>
        <v>1.113943352</v>
      </c>
      <c r="J213" s="6">
        <f t="shared" si="4"/>
        <v>0.003115299872</v>
      </c>
      <c r="K213" s="6">
        <f t="shared" si="5"/>
        <v>11.778211</v>
      </c>
      <c r="M213" s="6">
        <f t="shared" si="6"/>
        <v>0.1267398207</v>
      </c>
    </row>
    <row r="214">
      <c r="A214" s="2" t="s">
        <v>223</v>
      </c>
      <c r="B214" s="5">
        <f t="shared" si="2"/>
        <v>211</v>
      </c>
      <c r="C214" s="5">
        <v>13.0</v>
      </c>
      <c r="E214" s="6">
        <f t="shared" ref="E214:F214" si="215">log(B214)</f>
        <v>2.324282455</v>
      </c>
      <c r="F214" s="6">
        <f t="shared" si="215"/>
        <v>1.113943352</v>
      </c>
      <c r="J214" s="6">
        <f t="shared" si="4"/>
        <v>0.003099366778</v>
      </c>
      <c r="K214" s="6">
        <f t="shared" si="5"/>
        <v>11.71797175</v>
      </c>
      <c r="M214" s="6">
        <f t="shared" si="6"/>
        <v>0.1402628773</v>
      </c>
    </row>
    <row r="215">
      <c r="A215" s="2" t="s">
        <v>224</v>
      </c>
      <c r="B215" s="5">
        <f t="shared" si="2"/>
        <v>212</v>
      </c>
      <c r="C215" s="5">
        <v>13.0</v>
      </c>
      <c r="E215" s="6">
        <f t="shared" ref="E215:F215" si="216">log(B215)</f>
        <v>2.326335861</v>
      </c>
      <c r="F215" s="6">
        <f t="shared" si="216"/>
        <v>1.113943352</v>
      </c>
      <c r="J215" s="6">
        <f t="shared" si="4"/>
        <v>0.003083589931</v>
      </c>
      <c r="K215" s="6">
        <f t="shared" si="5"/>
        <v>11.65832323</v>
      </c>
      <c r="M215" s="6">
        <f t="shared" si="6"/>
        <v>0.1544044133</v>
      </c>
    </row>
    <row r="216">
      <c r="A216" s="2" t="s">
        <v>225</v>
      </c>
      <c r="B216" s="5">
        <f t="shared" si="2"/>
        <v>213</v>
      </c>
      <c r="C216" s="5">
        <v>13.0</v>
      </c>
      <c r="E216" s="6">
        <f t="shared" ref="E216:F216" si="217">log(B216)</f>
        <v>2.328379603</v>
      </c>
      <c r="F216" s="6">
        <f t="shared" si="217"/>
        <v>1.113943352</v>
      </c>
      <c r="J216" s="6">
        <f t="shared" si="4"/>
        <v>0.003067967073</v>
      </c>
      <c r="K216" s="6">
        <f t="shared" si="5"/>
        <v>11.5992569</v>
      </c>
      <c r="M216" s="6">
        <f t="shared" si="6"/>
        <v>0.1691557697</v>
      </c>
    </row>
    <row r="217">
      <c r="A217" s="2" t="s">
        <v>226</v>
      </c>
      <c r="B217" s="5">
        <f t="shared" si="2"/>
        <v>214</v>
      </c>
      <c r="C217" s="5">
        <v>13.0</v>
      </c>
      <c r="E217" s="6">
        <f t="shared" ref="E217:F217" si="218">log(B217)</f>
        <v>2.330413773</v>
      </c>
      <c r="F217" s="6">
        <f t="shared" si="218"/>
        <v>1.113943352</v>
      </c>
      <c r="J217" s="6">
        <f t="shared" si="4"/>
        <v>0.003052495988</v>
      </c>
      <c r="K217" s="6">
        <f t="shared" si="5"/>
        <v>11.54076439</v>
      </c>
      <c r="M217" s="6">
        <f t="shared" si="6"/>
        <v>0.1845084509</v>
      </c>
    </row>
    <row r="218">
      <c r="A218" s="2" t="s">
        <v>227</v>
      </c>
      <c r="B218" s="5">
        <f t="shared" si="2"/>
        <v>215</v>
      </c>
      <c r="C218" s="5">
        <v>13.0</v>
      </c>
      <c r="E218" s="6">
        <f t="shared" ref="E218:F218" si="219">log(B218)</f>
        <v>2.33243846</v>
      </c>
      <c r="F218" s="6">
        <f t="shared" si="219"/>
        <v>1.113943352</v>
      </c>
      <c r="J218" s="6">
        <f t="shared" si="4"/>
        <v>0.003037174502</v>
      </c>
      <c r="K218" s="6">
        <f t="shared" si="5"/>
        <v>11.48283748</v>
      </c>
      <c r="M218" s="6">
        <f t="shared" si="6"/>
        <v>0.2004541215</v>
      </c>
    </row>
    <row r="219">
      <c r="A219" s="2" t="s">
        <v>228</v>
      </c>
      <c r="B219" s="5">
        <f t="shared" si="2"/>
        <v>216</v>
      </c>
      <c r="C219" s="5">
        <v>13.0</v>
      </c>
      <c r="E219" s="6">
        <f t="shared" ref="E219:F219" si="220">log(B219)</f>
        <v>2.334453751</v>
      </c>
      <c r="F219" s="6">
        <f t="shared" si="220"/>
        <v>1.113943352</v>
      </c>
      <c r="J219" s="6">
        <f t="shared" si="4"/>
        <v>0.003022000484</v>
      </c>
      <c r="K219" s="6">
        <f t="shared" si="5"/>
        <v>11.42546811</v>
      </c>
      <c r="M219" s="6">
        <f t="shared" si="6"/>
        <v>0.2169846026</v>
      </c>
    </row>
    <row r="220">
      <c r="A220" s="2" t="s">
        <v>229</v>
      </c>
      <c r="B220" s="5">
        <f t="shared" si="2"/>
        <v>217</v>
      </c>
      <c r="C220" s="5">
        <v>13.0</v>
      </c>
      <c r="E220" s="6">
        <f t="shared" ref="E220:F220" si="221">log(B220)</f>
        <v>2.336459734</v>
      </c>
      <c r="F220" s="6">
        <f t="shared" si="221"/>
        <v>1.113943352</v>
      </c>
      <c r="J220" s="6">
        <f t="shared" si="4"/>
        <v>0.003006971841</v>
      </c>
      <c r="K220" s="6">
        <f t="shared" si="5"/>
        <v>11.36864837</v>
      </c>
      <c r="M220" s="6">
        <f t="shared" si="6"/>
        <v>0.2340918673</v>
      </c>
    </row>
    <row r="221">
      <c r="A221" s="2" t="s">
        <v>230</v>
      </c>
      <c r="B221" s="5">
        <f t="shared" si="2"/>
        <v>218</v>
      </c>
      <c r="C221" s="5">
        <v>13.0</v>
      </c>
      <c r="E221" s="6">
        <f t="shared" ref="E221:F221" si="222">log(B221)</f>
        <v>2.338456494</v>
      </c>
      <c r="F221" s="6">
        <f t="shared" si="222"/>
        <v>1.113943352</v>
      </c>
      <c r="J221" s="6">
        <f t="shared" si="4"/>
        <v>0.00299208652</v>
      </c>
      <c r="K221" s="6">
        <f t="shared" si="5"/>
        <v>11.3123705</v>
      </c>
      <c r="M221" s="6">
        <f t="shared" si="6"/>
        <v>0.2517680381</v>
      </c>
    </row>
    <row r="222">
      <c r="A222" s="2" t="s">
        <v>231</v>
      </c>
      <c r="B222" s="5">
        <f t="shared" si="2"/>
        <v>219</v>
      </c>
      <c r="C222" s="5">
        <v>13.0</v>
      </c>
      <c r="E222" s="6">
        <f t="shared" ref="E222:F222" si="223">log(B222)</f>
        <v>2.340444115</v>
      </c>
      <c r="F222" s="6">
        <f t="shared" si="223"/>
        <v>1.113943352</v>
      </c>
      <c r="J222" s="6">
        <f t="shared" si="4"/>
        <v>0.002977342506</v>
      </c>
      <c r="K222" s="6">
        <f t="shared" si="5"/>
        <v>11.25662688</v>
      </c>
      <c r="M222" s="6">
        <f t="shared" si="6"/>
        <v>0.270005383</v>
      </c>
    </row>
    <row r="223">
      <c r="A223" s="2" t="s">
        <v>232</v>
      </c>
      <c r="B223" s="5">
        <f t="shared" si="2"/>
        <v>220</v>
      </c>
      <c r="C223" s="5">
        <v>13.0</v>
      </c>
      <c r="E223" s="6">
        <f t="shared" ref="E223:F223" si="224">log(B223)</f>
        <v>2.342422681</v>
      </c>
      <c r="F223" s="6">
        <f t="shared" si="224"/>
        <v>1.113943352</v>
      </c>
      <c r="J223" s="6">
        <f t="shared" si="4"/>
        <v>0.002962737821</v>
      </c>
      <c r="K223" s="6">
        <f t="shared" si="5"/>
        <v>11.20141002</v>
      </c>
      <c r="M223" s="6">
        <f t="shared" si="6"/>
        <v>0.2887963123</v>
      </c>
    </row>
    <row r="224">
      <c r="A224" s="2" t="s">
        <v>233</v>
      </c>
      <c r="B224" s="5">
        <f t="shared" si="2"/>
        <v>221</v>
      </c>
      <c r="C224" s="5">
        <v>13.0</v>
      </c>
      <c r="E224" s="6">
        <f t="shared" ref="E224:F224" si="225">log(B224)</f>
        <v>2.344392274</v>
      </c>
      <c r="F224" s="6">
        <f t="shared" si="225"/>
        <v>1.113943352</v>
      </c>
      <c r="J224" s="6">
        <f t="shared" si="4"/>
        <v>0.002948270525</v>
      </c>
      <c r="K224" s="6">
        <f t="shared" si="5"/>
        <v>11.1467126</v>
      </c>
      <c r="M224" s="6">
        <f t="shared" si="6"/>
        <v>0.3081333751</v>
      </c>
    </row>
    <row r="225">
      <c r="A225" s="2" t="s">
        <v>234</v>
      </c>
      <c r="B225" s="5">
        <f t="shared" si="2"/>
        <v>222</v>
      </c>
      <c r="C225" s="5">
        <v>13.0</v>
      </c>
      <c r="E225" s="6">
        <f t="shared" ref="E225:F225" si="226">log(B225)</f>
        <v>2.346352974</v>
      </c>
      <c r="F225" s="6">
        <f t="shared" si="226"/>
        <v>1.113943352</v>
      </c>
      <c r="J225" s="6">
        <f t="shared" si="4"/>
        <v>0.002933938713</v>
      </c>
      <c r="K225" s="6">
        <f t="shared" si="5"/>
        <v>11.09252741</v>
      </c>
      <c r="M225" s="6">
        <f t="shared" si="6"/>
        <v>0.3280092565</v>
      </c>
    </row>
    <row r="226">
      <c r="A226" s="2" t="s">
        <v>235</v>
      </c>
      <c r="B226" s="5">
        <f t="shared" si="2"/>
        <v>223</v>
      </c>
      <c r="C226" s="5">
        <v>13.0</v>
      </c>
      <c r="E226" s="6">
        <f t="shared" ref="E226:F226" si="227">log(B226)</f>
        <v>2.348304863</v>
      </c>
      <c r="F226" s="6">
        <f t="shared" si="227"/>
        <v>1.113943352</v>
      </c>
      <c r="J226" s="6">
        <f t="shared" si="4"/>
        <v>0.002919740512</v>
      </c>
      <c r="K226" s="6">
        <f t="shared" si="5"/>
        <v>11.03884738</v>
      </c>
      <c r="M226" s="6">
        <f t="shared" si="6"/>
        <v>0.3484167741</v>
      </c>
    </row>
    <row r="227">
      <c r="A227" s="2" t="s">
        <v>236</v>
      </c>
      <c r="B227" s="5">
        <f t="shared" si="2"/>
        <v>224</v>
      </c>
      <c r="C227" s="5">
        <v>12.0</v>
      </c>
      <c r="E227" s="6">
        <f t="shared" ref="E227:F227" si="228">log(B227)</f>
        <v>2.350248018</v>
      </c>
      <c r="F227" s="6">
        <f t="shared" si="228"/>
        <v>1.079181246</v>
      </c>
      <c r="J227" s="6">
        <f t="shared" si="4"/>
        <v>0.002905674088</v>
      </c>
      <c r="K227" s="6">
        <f t="shared" si="5"/>
        <v>10.98566556</v>
      </c>
      <c r="M227" s="6">
        <f t="shared" si="6"/>
        <v>0.09365607779</v>
      </c>
    </row>
    <row r="228">
      <c r="A228" s="2" t="s">
        <v>237</v>
      </c>
      <c r="B228" s="5">
        <f t="shared" si="2"/>
        <v>225</v>
      </c>
      <c r="C228" s="5">
        <v>12.0</v>
      </c>
      <c r="E228" s="6">
        <f t="shared" ref="E228:F228" si="229">log(B228)</f>
        <v>2.352182518</v>
      </c>
      <c r="F228" s="6">
        <f t="shared" si="229"/>
        <v>1.079181246</v>
      </c>
      <c r="J228" s="6">
        <f t="shared" si="4"/>
        <v>0.002891737638</v>
      </c>
      <c r="K228" s="6">
        <f t="shared" si="5"/>
        <v>10.93297514</v>
      </c>
      <c r="M228" s="6">
        <f t="shared" si="6"/>
        <v>0.1041383548</v>
      </c>
    </row>
    <row r="229">
      <c r="A229" s="2" t="s">
        <v>238</v>
      </c>
      <c r="B229" s="5">
        <f t="shared" si="2"/>
        <v>226</v>
      </c>
      <c r="C229" s="5">
        <v>12.0</v>
      </c>
      <c r="E229" s="6">
        <f t="shared" ref="E229:F229" si="230">log(B229)</f>
        <v>2.354108439</v>
      </c>
      <c r="F229" s="6">
        <f t="shared" si="230"/>
        <v>1.079181246</v>
      </c>
      <c r="J229" s="6">
        <f t="shared" si="4"/>
        <v>0.002877929389</v>
      </c>
      <c r="K229" s="6">
        <f t="shared" si="5"/>
        <v>10.88076943</v>
      </c>
      <c r="M229" s="6">
        <f t="shared" si="6"/>
        <v>0.1151276191</v>
      </c>
    </row>
    <row r="230">
      <c r="A230" s="2" t="s">
        <v>239</v>
      </c>
      <c r="B230" s="5">
        <f t="shared" si="2"/>
        <v>227</v>
      </c>
      <c r="C230" s="5">
        <v>12.0</v>
      </c>
      <c r="E230" s="6">
        <f t="shared" ref="E230:F230" si="231">log(B230)</f>
        <v>2.356025857</v>
      </c>
      <c r="F230" s="6">
        <f t="shared" si="231"/>
        <v>1.079181246</v>
      </c>
      <c r="J230" s="6">
        <f t="shared" si="4"/>
        <v>0.002864247604</v>
      </c>
      <c r="K230" s="6">
        <f t="shared" si="5"/>
        <v>10.82904184</v>
      </c>
      <c r="M230" s="6">
        <f t="shared" si="6"/>
        <v>0.1266172058</v>
      </c>
    </row>
    <row r="231">
      <c r="A231" s="2" t="s">
        <v>240</v>
      </c>
      <c r="B231" s="5">
        <f t="shared" si="2"/>
        <v>228</v>
      </c>
      <c r="C231" s="5">
        <v>12.0</v>
      </c>
      <c r="E231" s="6">
        <f t="shared" ref="E231:F231" si="232">log(B231)</f>
        <v>2.357934847</v>
      </c>
      <c r="F231" s="6">
        <f t="shared" si="232"/>
        <v>1.079181246</v>
      </c>
      <c r="J231" s="6">
        <f t="shared" si="4"/>
        <v>0.002850690575</v>
      </c>
      <c r="K231" s="6">
        <f t="shared" si="5"/>
        <v>10.77778592</v>
      </c>
      <c r="M231" s="6">
        <f t="shared" si="6"/>
        <v>0.1386005684</v>
      </c>
    </row>
    <row r="232">
      <c r="A232" s="2" t="s">
        <v>241</v>
      </c>
      <c r="B232" s="5">
        <f t="shared" si="2"/>
        <v>229</v>
      </c>
      <c r="C232" s="5">
        <v>12.0</v>
      </c>
      <c r="E232" s="6">
        <f t="shared" ref="E232:F232" si="233">log(B232)</f>
        <v>2.359835482</v>
      </c>
      <c r="F232" s="6">
        <f t="shared" si="233"/>
        <v>1.079181246</v>
      </c>
      <c r="J232" s="6">
        <f t="shared" si="4"/>
        <v>0.002837256624</v>
      </c>
      <c r="K232" s="6">
        <f t="shared" si="5"/>
        <v>10.72699534</v>
      </c>
      <c r="M232" s="6">
        <f t="shared" si="6"/>
        <v>0.1510712763</v>
      </c>
    </row>
    <row r="233">
      <c r="A233" s="2" t="s">
        <v>242</v>
      </c>
      <c r="B233" s="5">
        <f t="shared" si="2"/>
        <v>230</v>
      </c>
      <c r="C233" s="5">
        <v>12.0</v>
      </c>
      <c r="E233" s="6">
        <f t="shared" ref="E233:F233" si="234">log(B233)</f>
        <v>2.361727836</v>
      </c>
      <c r="F233" s="6">
        <f t="shared" si="234"/>
        <v>1.079181246</v>
      </c>
      <c r="J233" s="6">
        <f t="shared" si="4"/>
        <v>0.002823944105</v>
      </c>
      <c r="K233" s="6">
        <f t="shared" si="5"/>
        <v>10.67666385</v>
      </c>
      <c r="M233" s="6">
        <f t="shared" si="6"/>
        <v>0.1640230118</v>
      </c>
    </row>
    <row r="234">
      <c r="A234" s="2" t="s">
        <v>243</v>
      </c>
      <c r="B234" s="5">
        <f t="shared" si="2"/>
        <v>231</v>
      </c>
      <c r="C234" s="5">
        <v>12.0</v>
      </c>
      <c r="E234" s="6">
        <f t="shared" ref="E234:F234" si="235">log(B234)</f>
        <v>2.36361198</v>
      </c>
      <c r="F234" s="6">
        <f t="shared" si="235"/>
        <v>1.079181246</v>
      </c>
      <c r="J234" s="6">
        <f t="shared" si="4"/>
        <v>0.002810751398</v>
      </c>
      <c r="K234" s="6">
        <f t="shared" si="5"/>
        <v>10.62678535</v>
      </c>
      <c r="M234" s="6">
        <f t="shared" si="6"/>
        <v>0.1774495682</v>
      </c>
    </row>
    <row r="235">
      <c r="A235" s="2" t="s">
        <v>244</v>
      </c>
      <c r="B235" s="5">
        <f t="shared" si="2"/>
        <v>232</v>
      </c>
      <c r="C235" s="5">
        <v>12.0</v>
      </c>
      <c r="E235" s="6">
        <f t="shared" ref="E235:F235" si="236">log(B235)</f>
        <v>2.365487985</v>
      </c>
      <c r="F235" s="6">
        <f t="shared" si="236"/>
        <v>1.079181246</v>
      </c>
      <c r="J235" s="6">
        <f t="shared" si="4"/>
        <v>0.002797676913</v>
      </c>
      <c r="K235" s="6">
        <f t="shared" si="5"/>
        <v>10.57735382</v>
      </c>
      <c r="M235" s="6">
        <f t="shared" si="6"/>
        <v>0.1913448471</v>
      </c>
    </row>
    <row r="236">
      <c r="A236" s="2" t="s">
        <v>245</v>
      </c>
      <c r="B236" s="5">
        <f t="shared" si="2"/>
        <v>233</v>
      </c>
      <c r="C236" s="5">
        <v>12.0</v>
      </c>
      <c r="E236" s="6">
        <f t="shared" ref="E236:F236" si="237">log(B236)</f>
        <v>2.367355921</v>
      </c>
      <c r="F236" s="6">
        <f t="shared" si="237"/>
        <v>1.079181246</v>
      </c>
      <c r="J236" s="6">
        <f t="shared" si="4"/>
        <v>0.002784719089</v>
      </c>
      <c r="K236" s="6">
        <f t="shared" si="5"/>
        <v>10.52836336</v>
      </c>
      <c r="M236" s="6">
        <f t="shared" si="6"/>
        <v>0.2057028557</v>
      </c>
    </row>
    <row r="237">
      <c r="A237" s="2" t="s">
        <v>246</v>
      </c>
      <c r="B237" s="5">
        <f t="shared" si="2"/>
        <v>234</v>
      </c>
      <c r="C237" s="5">
        <v>12.0</v>
      </c>
      <c r="E237" s="6">
        <f t="shared" ref="E237:F237" si="238">log(B237)</f>
        <v>2.369215857</v>
      </c>
      <c r="F237" s="6">
        <f t="shared" si="238"/>
        <v>1.079181246</v>
      </c>
      <c r="J237" s="6">
        <f t="shared" si="4"/>
        <v>0.00277187639</v>
      </c>
      <c r="K237" s="6">
        <f t="shared" si="5"/>
        <v>10.47980815</v>
      </c>
      <c r="M237" s="6">
        <f t="shared" si="6"/>
        <v>0.2205177053</v>
      </c>
    </row>
    <row r="238">
      <c r="A238" s="2" t="s">
        <v>247</v>
      </c>
      <c r="B238" s="5">
        <f t="shared" si="2"/>
        <v>235</v>
      </c>
      <c r="C238" s="5">
        <v>12.0</v>
      </c>
      <c r="E238" s="6">
        <f t="shared" ref="E238:F238" si="239">log(B238)</f>
        <v>2.371067862</v>
      </c>
      <c r="F238" s="6">
        <f t="shared" si="239"/>
        <v>1.079181246</v>
      </c>
      <c r="J238" s="6">
        <f t="shared" si="4"/>
        <v>0.002759147309</v>
      </c>
      <c r="K238" s="6">
        <f t="shared" si="5"/>
        <v>10.43168251</v>
      </c>
      <c r="M238" s="6">
        <f t="shared" si="6"/>
        <v>0.2357836084</v>
      </c>
    </row>
    <row r="239">
      <c r="A239" s="2" t="s">
        <v>248</v>
      </c>
      <c r="B239" s="5">
        <f t="shared" si="2"/>
        <v>236</v>
      </c>
      <c r="C239" s="5">
        <v>12.0</v>
      </c>
      <c r="E239" s="6">
        <f t="shared" ref="E239:F239" si="240">log(B239)</f>
        <v>2.372912003</v>
      </c>
      <c r="F239" s="6">
        <f t="shared" si="240"/>
        <v>1.079181246</v>
      </c>
      <c r="J239" s="6">
        <f t="shared" si="4"/>
        <v>0.002746530362</v>
      </c>
      <c r="K239" s="6">
        <f t="shared" si="5"/>
        <v>10.38398082</v>
      </c>
      <c r="M239" s="6">
        <f t="shared" si="6"/>
        <v>0.2514948767</v>
      </c>
    </row>
    <row r="240">
      <c r="A240" s="2" t="s">
        <v>249</v>
      </c>
      <c r="B240" s="5">
        <f t="shared" si="2"/>
        <v>237</v>
      </c>
      <c r="C240" s="5">
        <v>12.0</v>
      </c>
      <c r="E240" s="6">
        <f t="shared" ref="E240:F240" si="241">log(B240)</f>
        <v>2.374748346</v>
      </c>
      <c r="F240" s="6">
        <f t="shared" si="241"/>
        <v>1.079181246</v>
      </c>
      <c r="J240" s="6">
        <f t="shared" si="4"/>
        <v>0.002734024093</v>
      </c>
      <c r="K240" s="6">
        <f t="shared" si="5"/>
        <v>10.33669758</v>
      </c>
      <c r="M240" s="6">
        <f t="shared" si="6"/>
        <v>0.2676459192</v>
      </c>
    </row>
    <row r="241">
      <c r="A241" s="2" t="s">
        <v>250</v>
      </c>
      <c r="B241" s="5">
        <f t="shared" si="2"/>
        <v>238</v>
      </c>
      <c r="C241" s="5">
        <v>12.0</v>
      </c>
      <c r="E241" s="6">
        <f t="shared" ref="E241:F241" si="242">log(B241)</f>
        <v>2.376576957</v>
      </c>
      <c r="F241" s="6">
        <f t="shared" si="242"/>
        <v>1.079181246</v>
      </c>
      <c r="J241" s="6">
        <f t="shared" si="4"/>
        <v>0.002721627071</v>
      </c>
      <c r="K241" s="6">
        <f t="shared" si="5"/>
        <v>10.28982738</v>
      </c>
      <c r="M241" s="6">
        <f t="shared" si="6"/>
        <v>0.2842312399</v>
      </c>
    </row>
    <row r="242">
      <c r="A242" s="2" t="s">
        <v>251</v>
      </c>
      <c r="B242" s="5">
        <f t="shared" si="2"/>
        <v>239</v>
      </c>
      <c r="C242" s="5">
        <v>12.0</v>
      </c>
      <c r="E242" s="6">
        <f t="shared" ref="E242:F242" si="243">log(B242)</f>
        <v>2.378397901</v>
      </c>
      <c r="F242" s="6">
        <f t="shared" si="243"/>
        <v>1.079181246</v>
      </c>
      <c r="J242" s="6">
        <f t="shared" si="4"/>
        <v>0.002709337888</v>
      </c>
      <c r="K242" s="6">
        <f t="shared" si="5"/>
        <v>10.24336489</v>
      </c>
      <c r="M242" s="6">
        <f t="shared" si="6"/>
        <v>0.3012454357</v>
      </c>
    </row>
    <row r="243">
      <c r="A243" s="2" t="s">
        <v>252</v>
      </c>
      <c r="B243" s="5">
        <f t="shared" si="2"/>
        <v>240</v>
      </c>
      <c r="C243" s="5">
        <v>11.0</v>
      </c>
      <c r="E243" s="6">
        <f t="shared" ref="E243:F243" si="244">log(B243)</f>
        <v>2.380211242</v>
      </c>
      <c r="F243" s="6">
        <f t="shared" si="244"/>
        <v>1.041392685</v>
      </c>
      <c r="J243" s="6">
        <f t="shared" si="4"/>
        <v>0.00269715516</v>
      </c>
      <c r="K243" s="6">
        <f t="shared" si="5"/>
        <v>10.19730488</v>
      </c>
      <c r="M243" s="6">
        <f t="shared" si="6"/>
        <v>0.06318526947</v>
      </c>
    </row>
    <row r="244">
      <c r="A244" s="2" t="s">
        <v>253</v>
      </c>
      <c r="B244" s="5">
        <f t="shared" si="2"/>
        <v>241</v>
      </c>
      <c r="C244" s="5">
        <v>11.0</v>
      </c>
      <c r="E244" s="6">
        <f t="shared" ref="E244:F244" si="245">log(B244)</f>
        <v>2.382017043</v>
      </c>
      <c r="F244" s="6">
        <f t="shared" si="245"/>
        <v>1.041392685</v>
      </c>
      <c r="J244" s="6">
        <f t="shared" si="4"/>
        <v>0.002685077528</v>
      </c>
      <c r="K244" s="6">
        <f t="shared" si="5"/>
        <v>10.15164221</v>
      </c>
      <c r="M244" s="6">
        <f t="shared" si="6"/>
        <v>0.07089601068</v>
      </c>
    </row>
    <row r="245">
      <c r="A245" s="2" t="s">
        <v>254</v>
      </c>
      <c r="B245" s="5">
        <f t="shared" si="2"/>
        <v>242</v>
      </c>
      <c r="C245" s="5">
        <v>11.0</v>
      </c>
      <c r="E245" s="6">
        <f t="shared" ref="E245:F245" si="246">log(B245)</f>
        <v>2.383815366</v>
      </c>
      <c r="F245" s="6">
        <f t="shared" si="246"/>
        <v>1.041392685</v>
      </c>
      <c r="J245" s="6">
        <f t="shared" si="4"/>
        <v>0.002673103654</v>
      </c>
      <c r="K245" s="6">
        <f t="shared" si="5"/>
        <v>10.10637183</v>
      </c>
      <c r="M245" s="6">
        <f t="shared" si="6"/>
        <v>0.07901661584</v>
      </c>
    </row>
    <row r="246">
      <c r="A246" s="2" t="s">
        <v>255</v>
      </c>
      <c r="B246" s="5">
        <f t="shared" si="2"/>
        <v>243</v>
      </c>
      <c r="C246" s="5">
        <v>11.0</v>
      </c>
      <c r="E246" s="6">
        <f t="shared" ref="E246:F246" si="247">log(B246)</f>
        <v>2.385606274</v>
      </c>
      <c r="F246" s="6">
        <f t="shared" si="247"/>
        <v>1.041392685</v>
      </c>
      <c r="J246" s="6">
        <f t="shared" si="4"/>
        <v>0.002661232225</v>
      </c>
      <c r="K246" s="6">
        <f t="shared" si="5"/>
        <v>10.06148877</v>
      </c>
      <c r="M246" s="6">
        <f t="shared" si="6"/>
        <v>0.08754204774</v>
      </c>
    </row>
    <row r="247">
      <c r="A247" s="2" t="s">
        <v>256</v>
      </c>
      <c r="B247" s="5">
        <f t="shared" si="2"/>
        <v>244</v>
      </c>
      <c r="C247" s="5">
        <v>11.0</v>
      </c>
      <c r="E247" s="6">
        <f t="shared" ref="E247:F247" si="248">log(B247)</f>
        <v>2.387389826</v>
      </c>
      <c r="F247" s="6">
        <f t="shared" si="248"/>
        <v>1.041392685</v>
      </c>
      <c r="J247" s="6">
        <f t="shared" si="4"/>
        <v>0.002649461946</v>
      </c>
      <c r="K247" s="6">
        <f t="shared" si="5"/>
        <v>10.01698813</v>
      </c>
      <c r="M247" s="6">
        <f t="shared" si="6"/>
        <v>0.09646735278</v>
      </c>
    </row>
    <row r="248">
      <c r="A248" s="2" t="s">
        <v>257</v>
      </c>
      <c r="B248" s="5">
        <f t="shared" si="2"/>
        <v>245</v>
      </c>
      <c r="C248" s="5">
        <v>11.0</v>
      </c>
      <c r="E248" s="6">
        <f t="shared" ref="E248:F248" si="249">log(B248)</f>
        <v>2.389166084</v>
      </c>
      <c r="F248" s="6">
        <f t="shared" si="249"/>
        <v>1.041392685</v>
      </c>
      <c r="J248" s="6">
        <f t="shared" si="4"/>
        <v>0.002637791548</v>
      </c>
      <c r="K248" s="6">
        <f t="shared" si="5"/>
        <v>9.972865122</v>
      </c>
      <c r="M248" s="6">
        <f t="shared" si="6"/>
        <v>0.1057876592</v>
      </c>
    </row>
    <row r="249">
      <c r="A249" s="2" t="s">
        <v>258</v>
      </c>
      <c r="B249" s="5">
        <f t="shared" si="2"/>
        <v>246</v>
      </c>
      <c r="C249" s="5">
        <v>11.0</v>
      </c>
      <c r="E249" s="6">
        <f t="shared" ref="E249:F249" si="250">log(B249)</f>
        <v>2.390935107</v>
      </c>
      <c r="F249" s="6">
        <f t="shared" si="250"/>
        <v>1.041392685</v>
      </c>
      <c r="J249" s="6">
        <f t="shared" si="4"/>
        <v>0.00262621978</v>
      </c>
      <c r="K249" s="6">
        <f t="shared" si="5"/>
        <v>9.929115007</v>
      </c>
      <c r="M249" s="6">
        <f t="shared" si="6"/>
        <v>0.1154981756</v>
      </c>
    </row>
    <row r="250">
      <c r="A250" s="2" t="s">
        <v>259</v>
      </c>
      <c r="B250" s="5">
        <f t="shared" si="2"/>
        <v>247</v>
      </c>
      <c r="C250" s="5">
        <v>11.0</v>
      </c>
      <c r="E250" s="6">
        <f t="shared" ref="E250:F250" si="251">log(B250)</f>
        <v>2.392696953</v>
      </c>
      <c r="F250" s="6">
        <f t="shared" si="251"/>
        <v>1.041392685</v>
      </c>
      <c r="J250" s="6">
        <f t="shared" si="4"/>
        <v>0.002614745412</v>
      </c>
      <c r="K250" s="6">
        <f t="shared" si="5"/>
        <v>9.88573314</v>
      </c>
      <c r="M250" s="6">
        <f t="shared" si="6"/>
        <v>0.1255941888</v>
      </c>
    </row>
    <row r="251">
      <c r="A251" s="2" t="s">
        <v>260</v>
      </c>
      <c r="B251" s="5">
        <f t="shared" si="2"/>
        <v>248</v>
      </c>
      <c r="C251" s="5">
        <v>11.0</v>
      </c>
      <c r="E251" s="6">
        <f t="shared" ref="E251:F251" si="252">log(B251)</f>
        <v>2.394451681</v>
      </c>
      <c r="F251" s="6">
        <f t="shared" si="252"/>
        <v>1.041392685</v>
      </c>
      <c r="J251" s="6">
        <f t="shared" si="4"/>
        <v>0.002603367236</v>
      </c>
      <c r="K251" s="6">
        <f t="shared" si="5"/>
        <v>9.842714951</v>
      </c>
      <c r="M251" s="6">
        <f t="shared" si="6"/>
        <v>0.136071063</v>
      </c>
    </row>
    <row r="252">
      <c r="A252" s="2" t="s">
        <v>261</v>
      </c>
      <c r="B252" s="5">
        <f t="shared" si="2"/>
        <v>249</v>
      </c>
      <c r="C252" s="5">
        <v>11.0</v>
      </c>
      <c r="E252" s="6">
        <f t="shared" ref="E252:F252" si="253">log(B252)</f>
        <v>2.396199347</v>
      </c>
      <c r="F252" s="6">
        <f t="shared" si="253"/>
        <v>1.041392685</v>
      </c>
      <c r="J252" s="6">
        <f t="shared" si="4"/>
        <v>0.002592084061</v>
      </c>
      <c r="K252" s="6">
        <f t="shared" si="5"/>
        <v>9.800055941</v>
      </c>
      <c r="M252" s="6">
        <f t="shared" si="6"/>
        <v>0.1469242374</v>
      </c>
    </row>
    <row r="253">
      <c r="A253" s="2" t="s">
        <v>262</v>
      </c>
      <c r="B253" s="5">
        <f t="shared" si="2"/>
        <v>250</v>
      </c>
      <c r="C253" s="5">
        <v>11.0</v>
      </c>
      <c r="E253" s="6">
        <f t="shared" ref="E253:F253" si="254">log(B253)</f>
        <v>2.397940009</v>
      </c>
      <c r="F253" s="6">
        <f t="shared" si="254"/>
        <v>1.041392685</v>
      </c>
      <c r="J253" s="6">
        <f t="shared" si="4"/>
        <v>0.002580894719</v>
      </c>
      <c r="K253" s="6">
        <f t="shared" si="5"/>
        <v>9.757751688</v>
      </c>
      <c r="M253" s="6">
        <f t="shared" si="6"/>
        <v>0.1581492253</v>
      </c>
    </row>
    <row r="254">
      <c r="A254" s="2" t="s">
        <v>263</v>
      </c>
      <c r="B254" s="5">
        <f t="shared" si="2"/>
        <v>251</v>
      </c>
      <c r="C254" s="5">
        <v>11.0</v>
      </c>
      <c r="E254" s="6">
        <f t="shared" ref="E254:F254" si="255">log(B254)</f>
        <v>2.399673721</v>
      </c>
      <c r="F254" s="6">
        <f t="shared" si="255"/>
        <v>1.041392685</v>
      </c>
      <c r="J254" s="6">
        <f t="shared" si="4"/>
        <v>0.002569798058</v>
      </c>
      <c r="K254" s="6">
        <f t="shared" si="5"/>
        <v>9.715797839</v>
      </c>
      <c r="M254" s="6">
        <f t="shared" si="6"/>
        <v>0.1697416123</v>
      </c>
    </row>
    <row r="255">
      <c r="A255" s="2" t="s">
        <v>264</v>
      </c>
      <c r="B255" s="5">
        <f t="shared" si="2"/>
        <v>252</v>
      </c>
      <c r="C255" s="5">
        <v>11.0</v>
      </c>
      <c r="E255" s="6">
        <f t="shared" ref="E255:F255" si="256">log(B255)</f>
        <v>2.401400541</v>
      </c>
      <c r="F255" s="6">
        <f t="shared" si="256"/>
        <v>1.041392685</v>
      </c>
      <c r="J255" s="6">
        <f t="shared" si="4"/>
        <v>0.002558792945</v>
      </c>
      <c r="K255" s="6">
        <f t="shared" si="5"/>
        <v>9.674190115</v>
      </c>
      <c r="M255" s="6">
        <f t="shared" si="6"/>
        <v>0.1816970548</v>
      </c>
    </row>
    <row r="256">
      <c r="A256" s="2" t="s">
        <v>265</v>
      </c>
      <c r="B256" s="5">
        <f t="shared" si="2"/>
        <v>253</v>
      </c>
      <c r="C256" s="5">
        <v>11.0</v>
      </c>
      <c r="E256" s="6">
        <f t="shared" ref="E256:F256" si="257">log(B256)</f>
        <v>2.403120521</v>
      </c>
      <c r="F256" s="6">
        <f t="shared" si="257"/>
        <v>1.041392685</v>
      </c>
      <c r="J256" s="6">
        <f t="shared" si="4"/>
        <v>0.002547878267</v>
      </c>
      <c r="K256" s="6">
        <f t="shared" si="5"/>
        <v>9.632924302</v>
      </c>
      <c r="M256" s="6">
        <f t="shared" si="6"/>
        <v>0.1940112789</v>
      </c>
    </row>
    <row r="257">
      <c r="A257" s="2" t="s">
        <v>266</v>
      </c>
      <c r="B257" s="5">
        <f t="shared" si="2"/>
        <v>254</v>
      </c>
      <c r="C257" s="5">
        <v>11.0</v>
      </c>
      <c r="E257" s="6">
        <f t="shared" ref="E257:F257" si="258">log(B257)</f>
        <v>2.404833717</v>
      </c>
      <c r="F257" s="6">
        <f t="shared" si="258"/>
        <v>1.041392685</v>
      </c>
      <c r="J257" s="6">
        <f t="shared" si="4"/>
        <v>0.002537052928</v>
      </c>
      <c r="K257" s="6">
        <f t="shared" si="5"/>
        <v>9.591996257</v>
      </c>
      <c r="M257" s="6">
        <f t="shared" si="6"/>
        <v>0.2066800787</v>
      </c>
    </row>
    <row r="258">
      <c r="A258" s="2" t="s">
        <v>267</v>
      </c>
      <c r="B258" s="5">
        <f t="shared" si="2"/>
        <v>255</v>
      </c>
      <c r="C258" s="5">
        <v>11.0</v>
      </c>
      <c r="E258" s="6">
        <f t="shared" ref="E258:F258" si="259">log(B258)</f>
        <v>2.40654018</v>
      </c>
      <c r="F258" s="6">
        <f t="shared" si="259"/>
        <v>1.041392685</v>
      </c>
      <c r="J258" s="6">
        <f t="shared" si="4"/>
        <v>0.002526315848</v>
      </c>
      <c r="K258" s="6">
        <f t="shared" si="5"/>
        <v>9.5514019</v>
      </c>
      <c r="M258" s="6">
        <f t="shared" si="6"/>
        <v>0.2196993151</v>
      </c>
    </row>
    <row r="259">
      <c r="A259" s="2" t="s">
        <v>268</v>
      </c>
      <c r="B259" s="5">
        <f t="shared" si="2"/>
        <v>256</v>
      </c>
      <c r="C259" s="5">
        <v>11.0</v>
      </c>
      <c r="E259" s="6">
        <f t="shared" ref="E259:F259" si="260">log(B259)</f>
        <v>2.408239965</v>
      </c>
      <c r="F259" s="6">
        <f t="shared" si="260"/>
        <v>1.041392685</v>
      </c>
      <c r="J259" s="6">
        <f t="shared" si="4"/>
        <v>0.002515665966</v>
      </c>
      <c r="K259" s="6">
        <f t="shared" si="5"/>
        <v>9.511137219</v>
      </c>
      <c r="M259" s="6">
        <f t="shared" si="6"/>
        <v>0.2330649142</v>
      </c>
    </row>
    <row r="260">
      <c r="A260" s="2" t="s">
        <v>269</v>
      </c>
      <c r="B260" s="5">
        <f t="shared" si="2"/>
        <v>257</v>
      </c>
      <c r="C260" s="5">
        <v>11.0</v>
      </c>
      <c r="E260" s="6">
        <f t="shared" ref="E260:F260" si="261">log(B260)</f>
        <v>2.409933123</v>
      </c>
      <c r="F260" s="6">
        <f t="shared" si="261"/>
        <v>1.041392685</v>
      </c>
      <c r="J260" s="6">
        <f t="shared" si="4"/>
        <v>0.002505102237</v>
      </c>
      <c r="K260" s="6">
        <f t="shared" si="5"/>
        <v>9.471198265</v>
      </c>
      <c r="M260" s="6">
        <f t="shared" si="6"/>
        <v>0.2467728666</v>
      </c>
    </row>
    <row r="261">
      <c r="A261" s="2" t="s">
        <v>270</v>
      </c>
      <c r="B261" s="5">
        <f t="shared" si="2"/>
        <v>258</v>
      </c>
      <c r="C261" s="5">
        <v>11.0</v>
      </c>
      <c r="E261" s="6">
        <f t="shared" ref="E261:F261" si="262">log(B261)</f>
        <v>2.411619706</v>
      </c>
      <c r="F261" s="6">
        <f t="shared" si="262"/>
        <v>1.041392685</v>
      </c>
      <c r="J261" s="6">
        <f t="shared" si="4"/>
        <v>0.002494623635</v>
      </c>
      <c r="K261" s="6">
        <f t="shared" si="5"/>
        <v>9.431581149</v>
      </c>
      <c r="M261" s="6">
        <f t="shared" si="6"/>
        <v>0.2608192257</v>
      </c>
    </row>
    <row r="262">
      <c r="A262" s="2" t="s">
        <v>271</v>
      </c>
      <c r="B262" s="5">
        <f t="shared" si="2"/>
        <v>259</v>
      </c>
      <c r="C262" s="5">
        <v>11.0</v>
      </c>
      <c r="E262" s="6">
        <f t="shared" ref="E262:F262" si="263">log(B262)</f>
        <v>2.413299764</v>
      </c>
      <c r="F262" s="6">
        <f t="shared" si="263"/>
        <v>1.041392685</v>
      </c>
      <c r="J262" s="6">
        <f t="shared" si="4"/>
        <v>0.002484229145</v>
      </c>
      <c r="K262" s="6">
        <f t="shared" si="5"/>
        <v>9.392282047</v>
      </c>
      <c r="M262" s="6">
        <f t="shared" si="6"/>
        <v>0.2752001062</v>
      </c>
    </row>
    <row r="263">
      <c r="A263" s="2" t="s">
        <v>272</v>
      </c>
      <c r="B263" s="5">
        <f t="shared" si="2"/>
        <v>260</v>
      </c>
      <c r="C263" s="5">
        <v>11.0</v>
      </c>
      <c r="E263" s="6">
        <f t="shared" ref="E263:F263" si="264">log(B263)</f>
        <v>2.414973348</v>
      </c>
      <c r="F263" s="6">
        <f t="shared" si="264"/>
        <v>1.041392685</v>
      </c>
      <c r="J263" s="6">
        <f t="shared" si="4"/>
        <v>0.002473917774</v>
      </c>
      <c r="K263" s="6">
        <f t="shared" si="5"/>
        <v>9.353297192</v>
      </c>
      <c r="M263" s="6">
        <f t="shared" si="6"/>
        <v>0.2899116839</v>
      </c>
    </row>
    <row r="264">
      <c r="A264" s="2" t="s">
        <v>273</v>
      </c>
      <c r="B264" s="5">
        <f t="shared" si="2"/>
        <v>261</v>
      </c>
      <c r="C264" s="5">
        <v>11.0</v>
      </c>
      <c r="E264" s="6">
        <f t="shared" ref="E264:F264" si="265">log(B264)</f>
        <v>2.416640507</v>
      </c>
      <c r="F264" s="6">
        <f t="shared" si="265"/>
        <v>1.041392685</v>
      </c>
      <c r="J264" s="6">
        <f t="shared" si="4"/>
        <v>0.002463688539</v>
      </c>
      <c r="K264" s="6">
        <f t="shared" si="5"/>
        <v>9.314622877</v>
      </c>
      <c r="M264" s="6">
        <f t="shared" si="6"/>
        <v>0.3049501932</v>
      </c>
    </row>
    <row r="265">
      <c r="A265" s="2" t="s">
        <v>274</v>
      </c>
      <c r="B265" s="5">
        <f t="shared" si="2"/>
        <v>262</v>
      </c>
      <c r="C265" s="5">
        <v>11.0</v>
      </c>
      <c r="E265" s="6">
        <f t="shared" ref="E265:F265" si="266">log(B265)</f>
        <v>2.418301291</v>
      </c>
      <c r="F265" s="6">
        <f t="shared" si="266"/>
        <v>1.041392685</v>
      </c>
      <c r="J265" s="6">
        <f t="shared" si="4"/>
        <v>0.002453540475</v>
      </c>
      <c r="K265" s="6">
        <f t="shared" si="5"/>
        <v>9.276255454</v>
      </c>
      <c r="M265" s="6">
        <f t="shared" si="6"/>
        <v>0.3203119272</v>
      </c>
    </row>
    <row r="266">
      <c r="A266" s="2" t="s">
        <v>275</v>
      </c>
      <c r="B266" s="5">
        <f t="shared" si="2"/>
        <v>263</v>
      </c>
      <c r="C266" s="5">
        <v>11.0</v>
      </c>
      <c r="E266" s="6">
        <f t="shared" ref="E266:F266" si="267">log(B266)</f>
        <v>2.419955748</v>
      </c>
      <c r="F266" s="6">
        <f t="shared" si="267"/>
        <v>1.041392685</v>
      </c>
      <c r="J266" s="6">
        <f t="shared" si="4"/>
        <v>0.002443472634</v>
      </c>
      <c r="K266" s="6">
        <f t="shared" si="5"/>
        <v>9.238191328</v>
      </c>
      <c r="M266" s="6">
        <f t="shared" si="6"/>
        <v>0.3359932356</v>
      </c>
    </row>
    <row r="267">
      <c r="A267" s="2" t="s">
        <v>276</v>
      </c>
      <c r="B267" s="5">
        <f t="shared" si="2"/>
        <v>264</v>
      </c>
      <c r="C267" s="5">
        <v>11.0</v>
      </c>
      <c r="E267" s="6">
        <f t="shared" ref="E267:F267" si="268">log(B267)</f>
        <v>2.421603927</v>
      </c>
      <c r="F267" s="6">
        <f t="shared" si="268"/>
        <v>1.041392685</v>
      </c>
      <c r="J267" s="6">
        <f t="shared" si="4"/>
        <v>0.002433484078</v>
      </c>
      <c r="K267" s="6">
        <f t="shared" si="5"/>
        <v>9.200426964</v>
      </c>
      <c r="M267" s="6">
        <f t="shared" si="6"/>
        <v>0.3519905244</v>
      </c>
    </row>
    <row r="268">
      <c r="A268" s="2" t="s">
        <v>277</v>
      </c>
      <c r="B268" s="5">
        <f t="shared" si="2"/>
        <v>265</v>
      </c>
      <c r="C268" s="5">
        <v>11.0</v>
      </c>
      <c r="E268" s="6">
        <f t="shared" ref="E268:F268" si="269">log(B268)</f>
        <v>2.423245874</v>
      </c>
      <c r="F268" s="6">
        <f t="shared" si="269"/>
        <v>1.041392685</v>
      </c>
      <c r="J268" s="6">
        <f t="shared" si="4"/>
        <v>0.002423573887</v>
      </c>
      <c r="K268" s="6">
        <f t="shared" si="5"/>
        <v>9.162958878</v>
      </c>
      <c r="M268" s="6">
        <f t="shared" si="6"/>
        <v>0.3683002541</v>
      </c>
    </row>
    <row r="269">
      <c r="A269" s="2" t="s">
        <v>278</v>
      </c>
      <c r="B269" s="5">
        <f t="shared" si="2"/>
        <v>266</v>
      </c>
      <c r="C269" s="5">
        <v>11.0</v>
      </c>
      <c r="E269" s="6">
        <f t="shared" ref="E269:F269" si="270">log(B269)</f>
        <v>2.424881637</v>
      </c>
      <c r="F269" s="6">
        <f t="shared" si="270"/>
        <v>1.041392685</v>
      </c>
      <c r="J269" s="6">
        <f t="shared" si="4"/>
        <v>0.002413741153</v>
      </c>
      <c r="K269" s="6">
        <f t="shared" si="5"/>
        <v>9.125783641</v>
      </c>
      <c r="M269" s="6">
        <f t="shared" si="6"/>
        <v>0.3849189392</v>
      </c>
    </row>
    <row r="270">
      <c r="A270" s="2" t="s">
        <v>279</v>
      </c>
      <c r="B270" s="5">
        <f t="shared" si="2"/>
        <v>267</v>
      </c>
      <c r="C270" s="5">
        <v>11.0</v>
      </c>
      <c r="E270" s="6">
        <f t="shared" ref="E270:F270" si="271">log(B270)</f>
        <v>2.426511261</v>
      </c>
      <c r="F270" s="6">
        <f t="shared" si="271"/>
        <v>1.041392685</v>
      </c>
      <c r="J270" s="6">
        <f t="shared" si="4"/>
        <v>0.002403984984</v>
      </c>
      <c r="K270" s="6">
        <f t="shared" si="5"/>
        <v>9.088897877</v>
      </c>
      <c r="M270" s="6">
        <f t="shared" si="6"/>
        <v>0.4018431471</v>
      </c>
    </row>
    <row r="271">
      <c r="A271" s="2" t="s">
        <v>280</v>
      </c>
      <c r="B271" s="5">
        <f t="shared" si="2"/>
        <v>268</v>
      </c>
      <c r="C271" s="5">
        <v>10.0</v>
      </c>
      <c r="E271" s="6">
        <f t="shared" ref="E271:F271" si="272">log(B271)</f>
        <v>2.428134794</v>
      </c>
      <c r="F271" s="6">
        <f t="shared" si="272"/>
        <v>1</v>
      </c>
      <c r="J271" s="6">
        <f t="shared" si="4"/>
        <v>0.0023943045</v>
      </c>
      <c r="K271" s="6">
        <f t="shared" si="5"/>
        <v>9.052298258</v>
      </c>
      <c r="M271" s="6">
        <f t="shared" si="6"/>
        <v>0.09921663714</v>
      </c>
    </row>
    <row r="272">
      <c r="A272" s="2" t="s">
        <v>281</v>
      </c>
      <c r="B272" s="5">
        <f t="shared" si="2"/>
        <v>269</v>
      </c>
      <c r="C272" s="5">
        <v>10.0</v>
      </c>
      <c r="E272" s="6">
        <f t="shared" ref="E272:F272" si="273">log(B272)</f>
        <v>2.42975228</v>
      </c>
      <c r="F272" s="6">
        <f t="shared" si="273"/>
        <v>1</v>
      </c>
      <c r="J272" s="6">
        <f t="shared" si="4"/>
        <v>0.002384698834</v>
      </c>
      <c r="K272" s="6">
        <f t="shared" si="5"/>
        <v>9.015981511</v>
      </c>
      <c r="M272" s="6">
        <f t="shared" si="6"/>
        <v>0.107397335</v>
      </c>
    </row>
    <row r="273">
      <c r="A273" s="2" t="s">
        <v>282</v>
      </c>
      <c r="B273" s="5">
        <f t="shared" si="2"/>
        <v>270</v>
      </c>
      <c r="C273" s="5">
        <v>10.0</v>
      </c>
      <c r="E273" s="6">
        <f t="shared" ref="E273:F273" si="274">log(B273)</f>
        <v>2.431363764</v>
      </c>
      <c r="F273" s="6">
        <f t="shared" si="274"/>
        <v>1</v>
      </c>
      <c r="J273" s="6">
        <f t="shared" si="4"/>
        <v>0.002375167133</v>
      </c>
      <c r="K273" s="6">
        <f t="shared" si="5"/>
        <v>8.979944409</v>
      </c>
      <c r="M273" s="6">
        <f t="shared" si="6"/>
        <v>0.1158708073</v>
      </c>
    </row>
    <row r="274">
      <c r="A274" s="2" t="s">
        <v>283</v>
      </c>
      <c r="B274" s="5">
        <f t="shared" si="2"/>
        <v>271</v>
      </c>
      <c r="C274" s="5">
        <v>10.0</v>
      </c>
      <c r="E274" s="6">
        <f t="shared" ref="E274:F274" si="275">log(B274)</f>
        <v>2.432969291</v>
      </c>
      <c r="F274" s="6">
        <f t="shared" si="275"/>
        <v>1</v>
      </c>
      <c r="J274" s="6">
        <f t="shared" si="4"/>
        <v>0.002365708558</v>
      </c>
      <c r="K274" s="6">
        <f t="shared" si="5"/>
        <v>8.944183776</v>
      </c>
      <c r="M274" s="6">
        <f t="shared" si="6"/>
        <v>0.124633832</v>
      </c>
    </row>
    <row r="275">
      <c r="A275" s="2" t="s">
        <v>284</v>
      </c>
      <c r="B275" s="5">
        <f t="shared" si="2"/>
        <v>272</v>
      </c>
      <c r="C275" s="5">
        <v>10.0</v>
      </c>
      <c r="E275" s="6">
        <f t="shared" ref="E275:F275" si="276">log(B275)</f>
        <v>2.434568904</v>
      </c>
      <c r="F275" s="6">
        <f t="shared" si="276"/>
        <v>1</v>
      </c>
      <c r="J275" s="6">
        <f t="shared" si="4"/>
        <v>0.00235632228</v>
      </c>
      <c r="K275" s="6">
        <f t="shared" si="5"/>
        <v>8.908696482</v>
      </c>
      <c r="M275" s="6">
        <f t="shared" si="6"/>
        <v>0.1336832353</v>
      </c>
    </row>
    <row r="276">
      <c r="A276" s="2" t="s">
        <v>285</v>
      </c>
      <c r="B276" s="5">
        <f t="shared" si="2"/>
        <v>273</v>
      </c>
      <c r="C276" s="5">
        <v>10.0</v>
      </c>
      <c r="E276" s="6">
        <f t="shared" ref="E276:F276" si="277">log(B276)</f>
        <v>2.436162647</v>
      </c>
      <c r="F276" s="6">
        <f t="shared" si="277"/>
        <v>1</v>
      </c>
      <c r="J276" s="6">
        <f t="shared" si="4"/>
        <v>0.002347007484</v>
      </c>
      <c r="K276" s="6">
        <f t="shared" si="5"/>
        <v>8.873479444</v>
      </c>
      <c r="M276" s="6">
        <f t="shared" si="6"/>
        <v>0.1430158903</v>
      </c>
    </row>
    <row r="277">
      <c r="A277" s="2" t="s">
        <v>286</v>
      </c>
      <c r="B277" s="5">
        <f t="shared" si="2"/>
        <v>274</v>
      </c>
      <c r="C277" s="5">
        <v>10.0</v>
      </c>
      <c r="E277" s="6">
        <f t="shared" ref="E277:F277" si="278">log(B277)</f>
        <v>2.437750563</v>
      </c>
      <c r="F277" s="6">
        <f t="shared" si="278"/>
        <v>1</v>
      </c>
      <c r="J277" s="6">
        <f t="shared" si="4"/>
        <v>0.002337763367</v>
      </c>
      <c r="K277" s="6">
        <f t="shared" si="5"/>
        <v>8.838529626</v>
      </c>
      <c r="M277" s="6">
        <f t="shared" si="6"/>
        <v>0.1526287162</v>
      </c>
    </row>
    <row r="278">
      <c r="A278" s="2" t="s">
        <v>287</v>
      </c>
      <c r="B278" s="5">
        <f t="shared" si="2"/>
        <v>275</v>
      </c>
      <c r="C278" s="5">
        <v>10.0</v>
      </c>
      <c r="E278" s="6">
        <f t="shared" ref="E278:F278" si="279">log(B278)</f>
        <v>2.439332694</v>
      </c>
      <c r="F278" s="6">
        <f t="shared" si="279"/>
        <v>1</v>
      </c>
      <c r="J278" s="6">
        <f t="shared" si="4"/>
        <v>0.002328589137</v>
      </c>
      <c r="K278" s="6">
        <f t="shared" si="5"/>
        <v>8.803844035</v>
      </c>
      <c r="M278" s="6">
        <f t="shared" si="6"/>
        <v>0.1625186779</v>
      </c>
    </row>
    <row r="279">
      <c r="A279" s="2" t="s">
        <v>288</v>
      </c>
      <c r="B279" s="5">
        <f t="shared" si="2"/>
        <v>276</v>
      </c>
      <c r="C279" s="5">
        <v>10.0</v>
      </c>
      <c r="E279" s="6">
        <f t="shared" ref="E279:F279" si="280">log(B279)</f>
        <v>2.440909082</v>
      </c>
      <c r="F279" s="6">
        <f t="shared" si="280"/>
        <v>1</v>
      </c>
      <c r="J279" s="6">
        <f t="shared" si="4"/>
        <v>0.002319484014</v>
      </c>
      <c r="K279" s="6">
        <f t="shared" si="5"/>
        <v>8.769419724</v>
      </c>
      <c r="M279" s="6">
        <f t="shared" si="6"/>
        <v>0.1726827844</v>
      </c>
    </row>
    <row r="280">
      <c r="A280" s="2" t="s">
        <v>289</v>
      </c>
      <c r="B280" s="5">
        <f t="shared" si="2"/>
        <v>277</v>
      </c>
      <c r="C280" s="5">
        <v>10.0</v>
      </c>
      <c r="E280" s="6">
        <f t="shared" ref="E280:F280" si="281">log(B280)</f>
        <v>2.442479769</v>
      </c>
      <c r="F280" s="6">
        <f t="shared" si="281"/>
        <v>1</v>
      </c>
      <c r="J280" s="6">
        <f t="shared" si="4"/>
        <v>0.002310447232</v>
      </c>
      <c r="K280" s="6">
        <f t="shared" si="5"/>
        <v>8.735253789</v>
      </c>
      <c r="M280" s="6">
        <f t="shared" si="6"/>
        <v>0.1831180887</v>
      </c>
    </row>
    <row r="281">
      <c r="A281" s="2" t="s">
        <v>290</v>
      </c>
      <c r="B281" s="5">
        <f t="shared" si="2"/>
        <v>278</v>
      </c>
      <c r="C281" s="5">
        <v>10.0</v>
      </c>
      <c r="E281" s="6">
        <f t="shared" ref="E281:F281" si="282">log(B281)</f>
        <v>2.444044796</v>
      </c>
      <c r="F281" s="6">
        <f t="shared" si="282"/>
        <v>1</v>
      </c>
      <c r="J281" s="6">
        <f t="shared" si="4"/>
        <v>0.002301478032</v>
      </c>
      <c r="K281" s="6">
        <f t="shared" si="5"/>
        <v>8.701343368</v>
      </c>
      <c r="M281" s="6">
        <f t="shared" si="6"/>
        <v>0.1938216865</v>
      </c>
    </row>
    <row r="282">
      <c r="A282" s="2" t="s">
        <v>291</v>
      </c>
      <c r="B282" s="5">
        <f t="shared" si="2"/>
        <v>279</v>
      </c>
      <c r="C282" s="5">
        <v>10.0</v>
      </c>
      <c r="E282" s="6">
        <f t="shared" ref="E282:F282" si="283">log(B282)</f>
        <v>2.445604203</v>
      </c>
      <c r="F282" s="6">
        <f t="shared" si="283"/>
        <v>1</v>
      </c>
      <c r="J282" s="6">
        <f t="shared" si="4"/>
        <v>0.002292575669</v>
      </c>
      <c r="K282" s="6">
        <f t="shared" si="5"/>
        <v>8.667685642</v>
      </c>
      <c r="M282" s="6">
        <f t="shared" si="6"/>
        <v>0.2047907159</v>
      </c>
    </row>
    <row r="283">
      <c r="A283" s="2" t="s">
        <v>292</v>
      </c>
      <c r="B283" s="5">
        <f t="shared" si="2"/>
        <v>280</v>
      </c>
      <c r="C283" s="5">
        <v>10.0</v>
      </c>
      <c r="E283" s="6">
        <f t="shared" ref="E283:F283" si="284">log(B283)</f>
        <v>2.447158031</v>
      </c>
      <c r="F283" s="6">
        <f t="shared" si="284"/>
        <v>1</v>
      </c>
      <c r="J283" s="6">
        <f t="shared" si="4"/>
        <v>0.002283739408</v>
      </c>
      <c r="K283" s="6">
        <f t="shared" si="5"/>
        <v>8.634277832</v>
      </c>
      <c r="M283" s="6">
        <f t="shared" si="6"/>
        <v>0.2160223561</v>
      </c>
    </row>
    <row r="284">
      <c r="A284" s="2" t="s">
        <v>293</v>
      </c>
      <c r="B284" s="5">
        <f t="shared" si="2"/>
        <v>281</v>
      </c>
      <c r="C284" s="5">
        <v>10.0</v>
      </c>
      <c r="E284" s="6">
        <f t="shared" ref="E284:F284" si="285">log(B284)</f>
        <v>2.44870632</v>
      </c>
      <c r="F284" s="6">
        <f t="shared" si="285"/>
        <v>1</v>
      </c>
      <c r="J284" s="6">
        <f t="shared" si="4"/>
        <v>0.002274968524</v>
      </c>
      <c r="K284" s="6">
        <f t="shared" si="5"/>
        <v>8.601117199</v>
      </c>
      <c r="M284" s="6">
        <f t="shared" si="6"/>
        <v>0.227513827</v>
      </c>
    </row>
    <row r="285">
      <c r="A285" s="2" t="s">
        <v>294</v>
      </c>
      <c r="B285" s="5">
        <f t="shared" si="2"/>
        <v>282</v>
      </c>
      <c r="C285" s="5">
        <v>10.0</v>
      </c>
      <c r="E285" s="6">
        <f t="shared" ref="E285:F285" si="286">log(B285)</f>
        <v>2.450249108</v>
      </c>
      <c r="F285" s="6">
        <f t="shared" si="286"/>
        <v>1</v>
      </c>
      <c r="J285" s="6">
        <f t="shared" si="4"/>
        <v>0.002266262305</v>
      </c>
      <c r="K285" s="6">
        <f t="shared" si="5"/>
        <v>8.568201045</v>
      </c>
      <c r="M285" s="6">
        <f t="shared" si="6"/>
        <v>0.2392623885</v>
      </c>
    </row>
    <row r="286">
      <c r="A286" s="2" t="s">
        <v>295</v>
      </c>
      <c r="B286" s="5">
        <f t="shared" si="2"/>
        <v>283</v>
      </c>
      <c r="C286" s="5">
        <v>10.0</v>
      </c>
      <c r="E286" s="6">
        <f t="shared" ref="E286:F286" si="287">log(B286)</f>
        <v>2.451786436</v>
      </c>
      <c r="F286" s="6">
        <f t="shared" si="287"/>
        <v>1</v>
      </c>
      <c r="J286" s="6">
        <f t="shared" si="4"/>
        <v>0.002257620046</v>
      </c>
      <c r="K286" s="6">
        <f t="shared" si="5"/>
        <v>8.53552671</v>
      </c>
      <c r="M286" s="6">
        <f t="shared" si="6"/>
        <v>0.2512653395</v>
      </c>
    </row>
    <row r="287">
      <c r="A287" s="2" t="s">
        <v>296</v>
      </c>
      <c r="B287" s="5">
        <f t="shared" si="2"/>
        <v>284</v>
      </c>
      <c r="C287" s="5">
        <v>10.0</v>
      </c>
      <c r="E287" s="6">
        <f t="shared" ref="E287:F287" si="288">log(B287)</f>
        <v>2.45331834</v>
      </c>
      <c r="F287" s="6">
        <f t="shared" si="288"/>
        <v>1</v>
      </c>
      <c r="J287" s="6">
        <f t="shared" si="4"/>
        <v>0.002249041054</v>
      </c>
      <c r="K287" s="6">
        <f t="shared" si="5"/>
        <v>8.503091573</v>
      </c>
      <c r="M287" s="6">
        <f t="shared" si="6"/>
        <v>0.2635200175</v>
      </c>
    </row>
    <row r="288">
      <c r="A288" s="2" t="s">
        <v>297</v>
      </c>
      <c r="B288" s="5">
        <f t="shared" si="2"/>
        <v>285</v>
      </c>
      <c r="C288" s="5">
        <v>10.0</v>
      </c>
      <c r="E288" s="6">
        <f t="shared" ref="E288:F288" si="289">log(B288)</f>
        <v>2.45484486</v>
      </c>
      <c r="F288" s="6">
        <f t="shared" si="289"/>
        <v>1</v>
      </c>
      <c r="J288" s="6">
        <f t="shared" si="4"/>
        <v>0.002240524645</v>
      </c>
      <c r="K288" s="6">
        <f t="shared" si="5"/>
        <v>8.470893048</v>
      </c>
      <c r="M288" s="6">
        <f t="shared" si="6"/>
        <v>0.2760237978</v>
      </c>
    </row>
    <row r="289">
      <c r="A289" s="2" t="s">
        <v>298</v>
      </c>
      <c r="B289" s="5">
        <f t="shared" si="2"/>
        <v>286</v>
      </c>
      <c r="C289" s="5">
        <v>10.0</v>
      </c>
      <c r="E289" s="6">
        <f t="shared" ref="E289:F289" si="290">log(B289)</f>
        <v>2.456366033</v>
      </c>
      <c r="F289" s="6">
        <f t="shared" si="290"/>
        <v>1</v>
      </c>
      <c r="J289" s="6">
        <f t="shared" si="4"/>
        <v>0.002232070146</v>
      </c>
      <c r="K289" s="6">
        <f t="shared" si="5"/>
        <v>8.43892859</v>
      </c>
      <c r="M289" s="6">
        <f t="shared" si="6"/>
        <v>0.2887740927</v>
      </c>
    </row>
    <row r="290">
      <c r="A290" s="2" t="s">
        <v>299</v>
      </c>
      <c r="B290" s="5">
        <f t="shared" si="2"/>
        <v>287</v>
      </c>
      <c r="C290" s="5">
        <v>10.0</v>
      </c>
      <c r="E290" s="6">
        <f t="shared" ref="E290:F290" si="291">log(B290)</f>
        <v>2.457881897</v>
      </c>
      <c r="F290" s="6">
        <f t="shared" si="291"/>
        <v>1</v>
      </c>
      <c r="J290" s="6">
        <f t="shared" si="4"/>
        <v>0.002223676893</v>
      </c>
      <c r="K290" s="6">
        <f t="shared" si="5"/>
        <v>8.407195687</v>
      </c>
      <c r="M290" s="6">
        <f t="shared" si="6"/>
        <v>0.3017683513</v>
      </c>
    </row>
    <row r="291">
      <c r="A291" s="2" t="s">
        <v>300</v>
      </c>
      <c r="B291" s="5">
        <f t="shared" si="2"/>
        <v>288</v>
      </c>
      <c r="C291" s="5">
        <v>10.0</v>
      </c>
      <c r="E291" s="6">
        <f t="shared" ref="E291:F291" si="292">log(B291)</f>
        <v>2.459392488</v>
      </c>
      <c r="F291" s="6">
        <f t="shared" si="292"/>
        <v>1</v>
      </c>
      <c r="J291" s="6">
        <f t="shared" si="4"/>
        <v>0.00221534423</v>
      </c>
      <c r="K291" s="6">
        <f t="shared" si="5"/>
        <v>8.375691863</v>
      </c>
      <c r="M291" s="6">
        <f t="shared" si="6"/>
        <v>0.315004058</v>
      </c>
    </row>
    <row r="292">
      <c r="A292" s="2" t="s">
        <v>301</v>
      </c>
      <c r="B292" s="5">
        <f t="shared" si="2"/>
        <v>289</v>
      </c>
      <c r="C292" s="5">
        <v>10.0</v>
      </c>
      <c r="E292" s="6">
        <f t="shared" ref="E292:F292" si="293">log(B292)</f>
        <v>2.460897843</v>
      </c>
      <c r="F292" s="6">
        <f t="shared" si="293"/>
        <v>1</v>
      </c>
      <c r="J292" s="6">
        <f t="shared" si="4"/>
        <v>0.002207071513</v>
      </c>
      <c r="K292" s="6">
        <f t="shared" si="5"/>
        <v>8.344414677</v>
      </c>
      <c r="M292" s="6">
        <f t="shared" si="6"/>
        <v>0.3284787329</v>
      </c>
    </row>
    <row r="293">
      <c r="A293" s="2" t="s">
        <v>302</v>
      </c>
      <c r="B293" s="5">
        <f t="shared" si="2"/>
        <v>290</v>
      </c>
      <c r="C293" s="5">
        <v>10.0</v>
      </c>
      <c r="E293" s="6">
        <f t="shared" ref="E293:F293" si="294">log(B293)</f>
        <v>2.462397998</v>
      </c>
      <c r="F293" s="6">
        <f t="shared" si="294"/>
        <v>1</v>
      </c>
      <c r="J293" s="6">
        <f t="shared" si="4"/>
        <v>0.002198858104</v>
      </c>
      <c r="K293" s="6">
        <f t="shared" si="5"/>
        <v>8.313361725</v>
      </c>
      <c r="M293" s="6">
        <f t="shared" si="6"/>
        <v>0.3421899305</v>
      </c>
    </row>
    <row r="294">
      <c r="A294" s="2" t="s">
        <v>303</v>
      </c>
      <c r="B294" s="5">
        <f t="shared" si="2"/>
        <v>291</v>
      </c>
      <c r="C294" s="5">
        <v>10.0</v>
      </c>
      <c r="E294" s="6">
        <f t="shared" ref="E294:F294" si="295">log(B294)</f>
        <v>2.463892989</v>
      </c>
      <c r="F294" s="6">
        <f t="shared" si="295"/>
        <v>1</v>
      </c>
      <c r="J294" s="6">
        <f t="shared" si="4"/>
        <v>0.002190703377</v>
      </c>
      <c r="K294" s="6">
        <f t="shared" si="5"/>
        <v>8.282530633</v>
      </c>
      <c r="M294" s="6">
        <f t="shared" si="6"/>
        <v>0.3561352391</v>
      </c>
    </row>
    <row r="295">
      <c r="A295" s="2" t="s">
        <v>304</v>
      </c>
      <c r="B295" s="5">
        <f t="shared" si="2"/>
        <v>292</v>
      </c>
      <c r="C295" s="5">
        <v>10.0</v>
      </c>
      <c r="E295" s="6">
        <f t="shared" ref="E295:F295" si="296">log(B295)</f>
        <v>2.465382851</v>
      </c>
      <c r="F295" s="6">
        <f t="shared" si="296"/>
        <v>1</v>
      </c>
      <c r="J295" s="6">
        <f t="shared" si="4"/>
        <v>0.002182606712</v>
      </c>
      <c r="K295" s="6">
        <f t="shared" si="5"/>
        <v>8.251919061</v>
      </c>
      <c r="M295" s="6">
        <f t="shared" si="6"/>
        <v>0.3703122807</v>
      </c>
    </row>
    <row r="296">
      <c r="A296" s="2" t="s">
        <v>305</v>
      </c>
      <c r="B296" s="5">
        <f t="shared" si="2"/>
        <v>293</v>
      </c>
      <c r="C296" s="5">
        <v>10.0</v>
      </c>
      <c r="E296" s="6">
        <f t="shared" ref="E296:F296" si="297">log(B296)</f>
        <v>2.46686762</v>
      </c>
      <c r="F296" s="6">
        <f t="shared" si="297"/>
        <v>1</v>
      </c>
      <c r="J296" s="6">
        <f t="shared" si="4"/>
        <v>0.0021745675</v>
      </c>
      <c r="K296" s="6">
        <f t="shared" si="5"/>
        <v>8.221524704</v>
      </c>
      <c r="M296" s="6">
        <f t="shared" si="6"/>
        <v>0.38471871</v>
      </c>
    </row>
    <row r="297">
      <c r="A297" s="2" t="s">
        <v>306</v>
      </c>
      <c r="B297" s="5">
        <f t="shared" si="2"/>
        <v>294</v>
      </c>
      <c r="C297" s="5">
        <v>9.0</v>
      </c>
      <c r="E297" s="6">
        <f t="shared" ref="E297:F297" si="298">log(B297)</f>
        <v>2.46834733</v>
      </c>
      <c r="F297" s="6">
        <f t="shared" si="298"/>
        <v>0.9542425094</v>
      </c>
      <c r="J297" s="6">
        <f t="shared" si="4"/>
        <v>0.002166585138</v>
      </c>
      <c r="K297" s="6">
        <f t="shared" si="5"/>
        <v>8.191345286</v>
      </c>
      <c r="M297" s="6">
        <f t="shared" si="6"/>
        <v>0.07983089763</v>
      </c>
    </row>
    <row r="298">
      <c r="A298" s="2" t="s">
        <v>307</v>
      </c>
      <c r="B298" s="5">
        <f t="shared" si="2"/>
        <v>295</v>
      </c>
      <c r="C298" s="5">
        <v>9.0</v>
      </c>
      <c r="E298" s="6">
        <f t="shared" ref="E298:F298" si="299">log(B298)</f>
        <v>2.469822016</v>
      </c>
      <c r="F298" s="6">
        <f t="shared" si="299"/>
        <v>0.9542425094</v>
      </c>
      <c r="J298" s="6">
        <f t="shared" si="4"/>
        <v>0.002158659034</v>
      </c>
      <c r="K298" s="6">
        <f t="shared" si="5"/>
        <v>8.161378563</v>
      </c>
      <c r="M298" s="6">
        <f t="shared" si="6"/>
        <v>0.08617244115</v>
      </c>
    </row>
    <row r="299">
      <c r="A299" s="2" t="s">
        <v>308</v>
      </c>
      <c r="B299" s="5">
        <f t="shared" si="2"/>
        <v>296</v>
      </c>
      <c r="C299" s="5">
        <v>9.0</v>
      </c>
      <c r="E299" s="6">
        <f t="shared" ref="E299:F299" si="300">log(B299)</f>
        <v>2.471291711</v>
      </c>
      <c r="F299" s="6">
        <f t="shared" si="300"/>
        <v>0.9542425094</v>
      </c>
      <c r="J299" s="6">
        <f t="shared" si="4"/>
        <v>0.002150788603</v>
      </c>
      <c r="K299" s="6">
        <f t="shared" si="5"/>
        <v>8.131622325</v>
      </c>
      <c r="M299" s="6">
        <f t="shared" si="6"/>
        <v>0.09273423644</v>
      </c>
    </row>
    <row r="300">
      <c r="A300" s="2" t="s">
        <v>309</v>
      </c>
      <c r="B300" s="5">
        <f t="shared" si="2"/>
        <v>297</v>
      </c>
      <c r="C300" s="5">
        <v>9.0</v>
      </c>
      <c r="E300" s="6">
        <f t="shared" ref="E300:F300" si="301">log(B300)</f>
        <v>2.472756449</v>
      </c>
      <c r="F300" s="6">
        <f t="shared" si="301"/>
        <v>0.9542425094</v>
      </c>
      <c r="J300" s="6">
        <f t="shared" si="4"/>
        <v>0.002142973266</v>
      </c>
      <c r="K300" s="6">
        <f t="shared" si="5"/>
        <v>8.102074387</v>
      </c>
      <c r="M300" s="6">
        <f t="shared" si="6"/>
        <v>0.09951407107</v>
      </c>
    </row>
    <row r="301">
      <c r="A301" s="2" t="s">
        <v>310</v>
      </c>
      <c r="B301" s="5">
        <f t="shared" si="2"/>
        <v>298</v>
      </c>
      <c r="C301" s="5">
        <v>9.0</v>
      </c>
      <c r="E301" s="6">
        <f t="shared" ref="E301:F301" si="302">log(B301)</f>
        <v>2.474216264</v>
      </c>
      <c r="F301" s="6">
        <f t="shared" si="302"/>
        <v>0.9542425094</v>
      </c>
      <c r="J301" s="6">
        <f t="shared" si="4"/>
        <v>0.002135212455</v>
      </c>
      <c r="K301" s="6">
        <f t="shared" si="5"/>
        <v>8.072732599</v>
      </c>
      <c r="M301" s="6">
        <f t="shared" si="6"/>
        <v>0.1065097627</v>
      </c>
    </row>
    <row r="302">
      <c r="A302" s="2" t="s">
        <v>311</v>
      </c>
      <c r="B302" s="5">
        <f t="shared" si="2"/>
        <v>299</v>
      </c>
      <c r="C302" s="5">
        <v>9.0</v>
      </c>
      <c r="E302" s="6">
        <f t="shared" ref="E302:F302" si="303">log(B302)</f>
        <v>2.475671188</v>
      </c>
      <c r="F302" s="6">
        <f t="shared" si="303"/>
        <v>0.9542425094</v>
      </c>
      <c r="J302" s="6">
        <f t="shared" si="4"/>
        <v>0.002127505608</v>
      </c>
      <c r="K302" s="6">
        <f t="shared" si="5"/>
        <v>8.043594837</v>
      </c>
      <c r="M302" s="6">
        <f t="shared" si="6"/>
        <v>0.1137191584</v>
      </c>
    </row>
    <row r="303">
      <c r="A303" s="2" t="s">
        <v>312</v>
      </c>
      <c r="B303" s="5">
        <f t="shared" si="2"/>
        <v>300</v>
      </c>
      <c r="C303" s="5">
        <v>9.0</v>
      </c>
      <c r="E303" s="6">
        <f t="shared" ref="E303:F303" si="304">log(B303)</f>
        <v>2.477121255</v>
      </c>
      <c r="F303" s="6">
        <f t="shared" si="304"/>
        <v>0.9542425094</v>
      </c>
      <c r="J303" s="6">
        <f t="shared" si="4"/>
        <v>0.002119852172</v>
      </c>
      <c r="K303" s="6">
        <f t="shared" si="5"/>
        <v>8.014659008</v>
      </c>
      <c r="M303" s="6">
        <f t="shared" si="6"/>
        <v>0.1211401346</v>
      </c>
    </row>
    <row r="304">
      <c r="A304" s="2" t="s">
        <v>313</v>
      </c>
      <c r="B304" s="5">
        <f t="shared" si="2"/>
        <v>301</v>
      </c>
      <c r="C304" s="5">
        <v>9.0</v>
      </c>
      <c r="E304" s="6">
        <f t="shared" ref="E304:F304" si="305">log(B304)</f>
        <v>2.478566496</v>
      </c>
      <c r="F304" s="6">
        <f t="shared" si="305"/>
        <v>0.9542425094</v>
      </c>
      <c r="J304" s="6">
        <f t="shared" si="4"/>
        <v>0.0021122516</v>
      </c>
      <c r="K304" s="6">
        <f t="shared" si="5"/>
        <v>7.985923045</v>
      </c>
      <c r="M304" s="6">
        <f t="shared" si="6"/>
        <v>0.128770596</v>
      </c>
    </row>
    <row r="305">
      <c r="A305" s="2" t="s">
        <v>314</v>
      </c>
      <c r="B305" s="5">
        <f t="shared" si="2"/>
        <v>302</v>
      </c>
      <c r="C305" s="5">
        <v>9.0</v>
      </c>
      <c r="E305" s="6">
        <f t="shared" ref="E305:F305" si="306">log(B305)</f>
        <v>2.480006943</v>
      </c>
      <c r="F305" s="6">
        <f t="shared" si="306"/>
        <v>0.9542425094</v>
      </c>
      <c r="J305" s="6">
        <f t="shared" si="4"/>
        <v>0.002104703353</v>
      </c>
      <c r="K305" s="6">
        <f t="shared" si="5"/>
        <v>7.957384912</v>
      </c>
      <c r="M305" s="6">
        <f t="shared" si="6"/>
        <v>0.1366084755</v>
      </c>
    </row>
    <row r="306">
      <c r="A306" s="2" t="s">
        <v>315</v>
      </c>
      <c r="B306" s="5">
        <f t="shared" si="2"/>
        <v>303</v>
      </c>
      <c r="C306" s="5">
        <v>9.0</v>
      </c>
      <c r="E306" s="6">
        <f t="shared" ref="E306:F306" si="307">log(B306)</f>
        <v>2.481442629</v>
      </c>
      <c r="F306" s="6">
        <f t="shared" si="307"/>
        <v>0.9542425094</v>
      </c>
      <c r="J306" s="6">
        <f t="shared" si="4"/>
        <v>0.0020972069</v>
      </c>
      <c r="K306" s="6">
        <f t="shared" si="5"/>
        <v>7.929042598</v>
      </c>
      <c r="M306" s="6">
        <f t="shared" si="6"/>
        <v>0.1446517336</v>
      </c>
    </row>
    <row r="307">
      <c r="A307" s="2" t="s">
        <v>316</v>
      </c>
      <c r="B307" s="5">
        <f t="shared" si="2"/>
        <v>304</v>
      </c>
      <c r="C307" s="5">
        <v>9.0</v>
      </c>
      <c r="E307" s="6">
        <f t="shared" ref="E307:F307" si="308">log(B307)</f>
        <v>2.482873584</v>
      </c>
      <c r="F307" s="6">
        <f t="shared" si="308"/>
        <v>0.9542425094</v>
      </c>
      <c r="J307" s="6">
        <f t="shared" si="4"/>
        <v>0.002089761716</v>
      </c>
      <c r="K307" s="6">
        <f t="shared" si="5"/>
        <v>7.900894119</v>
      </c>
      <c r="M307" s="6">
        <f t="shared" si="6"/>
        <v>0.152898358</v>
      </c>
    </row>
    <row r="308">
      <c r="A308" s="2" t="s">
        <v>317</v>
      </c>
      <c r="B308" s="5">
        <f t="shared" si="2"/>
        <v>305</v>
      </c>
      <c r="C308" s="5">
        <v>9.0</v>
      </c>
      <c r="E308" s="6">
        <f t="shared" ref="E308:F308" si="309">log(B308)</f>
        <v>2.484299839</v>
      </c>
      <c r="F308" s="6">
        <f t="shared" si="309"/>
        <v>0.9542425094</v>
      </c>
      <c r="J308" s="6">
        <f t="shared" si="4"/>
        <v>0.002082367283</v>
      </c>
      <c r="K308" s="6">
        <f t="shared" si="5"/>
        <v>7.872937519</v>
      </c>
      <c r="M308" s="6">
        <f t="shared" si="6"/>
        <v>0.1613463631</v>
      </c>
    </row>
    <row r="309">
      <c r="A309" s="2" t="s">
        <v>318</v>
      </c>
      <c r="B309" s="5">
        <f t="shared" si="2"/>
        <v>306</v>
      </c>
      <c r="C309" s="5">
        <v>9.0</v>
      </c>
      <c r="E309" s="6">
        <f t="shared" ref="E309:F309" si="310">log(B309)</f>
        <v>2.485721426</v>
      </c>
      <c r="F309" s="6">
        <f t="shared" si="310"/>
        <v>0.9542425094</v>
      </c>
      <c r="J309" s="6">
        <f t="shared" si="4"/>
        <v>0.002075023091</v>
      </c>
      <c r="K309" s="6">
        <f t="shared" si="5"/>
        <v>7.845170868</v>
      </c>
      <c r="M309" s="6">
        <f t="shared" si="6"/>
        <v>0.1699937894</v>
      </c>
    </row>
    <row r="310">
      <c r="A310" s="2" t="s">
        <v>319</v>
      </c>
      <c r="B310" s="5">
        <f t="shared" si="2"/>
        <v>307</v>
      </c>
      <c r="C310" s="5">
        <v>9.0</v>
      </c>
      <c r="E310" s="6">
        <f t="shared" ref="E310:F310" si="311">log(B310)</f>
        <v>2.487138375</v>
      </c>
      <c r="F310" s="6">
        <f t="shared" si="311"/>
        <v>0.9542425094</v>
      </c>
      <c r="J310" s="6">
        <f t="shared" si="4"/>
        <v>0.002067728635</v>
      </c>
      <c r="K310" s="6">
        <f t="shared" si="5"/>
        <v>7.817592259</v>
      </c>
      <c r="M310" s="6">
        <f t="shared" si="6"/>
        <v>0.1788387036</v>
      </c>
    </row>
    <row r="311">
      <c r="A311" s="2" t="s">
        <v>320</v>
      </c>
      <c r="B311" s="5">
        <f t="shared" si="2"/>
        <v>308</v>
      </c>
      <c r="C311" s="5">
        <v>9.0</v>
      </c>
      <c r="E311" s="6">
        <f t="shared" ref="E311:F311" si="312">log(B311)</f>
        <v>2.488550717</v>
      </c>
      <c r="F311" s="6">
        <f t="shared" si="312"/>
        <v>0.9542425094</v>
      </c>
      <c r="J311" s="6">
        <f t="shared" si="4"/>
        <v>0.002060483419</v>
      </c>
      <c r="K311" s="6">
        <f t="shared" si="5"/>
        <v>7.790199815</v>
      </c>
      <c r="M311" s="6">
        <f t="shared" si="6"/>
        <v>0.1878791974</v>
      </c>
    </row>
    <row r="312">
      <c r="A312" s="2" t="s">
        <v>321</v>
      </c>
      <c r="B312" s="5">
        <f t="shared" si="2"/>
        <v>309</v>
      </c>
      <c r="C312" s="5">
        <v>9.0</v>
      </c>
      <c r="E312" s="6">
        <f t="shared" ref="E312:F312" si="313">log(B312)</f>
        <v>2.489958479</v>
      </c>
      <c r="F312" s="6">
        <f t="shared" si="313"/>
        <v>0.9542425094</v>
      </c>
      <c r="J312" s="6">
        <f t="shared" si="4"/>
        <v>0.002053286953</v>
      </c>
      <c r="K312" s="6">
        <f t="shared" si="5"/>
        <v>7.762991678</v>
      </c>
      <c r="M312" s="6">
        <f t="shared" si="6"/>
        <v>0.1971133877</v>
      </c>
    </row>
    <row r="313">
      <c r="A313" s="2" t="s">
        <v>322</v>
      </c>
      <c r="B313" s="5">
        <f t="shared" si="2"/>
        <v>310</v>
      </c>
      <c r="C313" s="5">
        <v>9.0</v>
      </c>
      <c r="E313" s="6">
        <f t="shared" ref="E313:F313" si="314">log(B313)</f>
        <v>2.491361694</v>
      </c>
      <c r="F313" s="6">
        <f t="shared" si="314"/>
        <v>0.9542425094</v>
      </c>
      <c r="J313" s="6">
        <f t="shared" si="4"/>
        <v>0.002046138751</v>
      </c>
      <c r="K313" s="6">
        <f t="shared" si="5"/>
        <v>7.73596602</v>
      </c>
      <c r="M313" s="6">
        <f t="shared" si="6"/>
        <v>0.206539416</v>
      </c>
    </row>
    <row r="314">
      <c r="A314" s="2" t="s">
        <v>323</v>
      </c>
      <c r="B314" s="5">
        <f t="shared" si="2"/>
        <v>311</v>
      </c>
      <c r="C314" s="5">
        <v>9.0</v>
      </c>
      <c r="E314" s="6">
        <f t="shared" ref="E314:F314" si="315">log(B314)</f>
        <v>2.492760389</v>
      </c>
      <c r="F314" s="6">
        <f t="shared" si="315"/>
        <v>0.9542425094</v>
      </c>
      <c r="J314" s="6">
        <f t="shared" si="4"/>
        <v>0.002039038336</v>
      </c>
      <c r="K314" s="6">
        <f t="shared" si="5"/>
        <v>7.709121032</v>
      </c>
      <c r="M314" s="6">
        <f t="shared" si="6"/>
        <v>0.2161554479</v>
      </c>
    </row>
    <row r="315">
      <c r="A315" s="2" t="s">
        <v>324</v>
      </c>
      <c r="B315" s="5">
        <f t="shared" si="2"/>
        <v>312</v>
      </c>
      <c r="C315" s="5">
        <v>9.0</v>
      </c>
      <c r="E315" s="6">
        <f t="shared" ref="E315:F315" si="316">log(B315)</f>
        <v>2.494154594</v>
      </c>
      <c r="F315" s="6">
        <f t="shared" si="316"/>
        <v>0.9542425094</v>
      </c>
      <c r="J315" s="6">
        <f t="shared" si="4"/>
        <v>0.002031985236</v>
      </c>
      <c r="K315" s="6">
        <f t="shared" si="5"/>
        <v>7.682454933</v>
      </c>
      <c r="M315" s="6">
        <f t="shared" si="6"/>
        <v>0.2259596728</v>
      </c>
    </row>
    <row r="316">
      <c r="A316" s="2" t="s">
        <v>325</v>
      </c>
      <c r="B316" s="5">
        <f t="shared" si="2"/>
        <v>313</v>
      </c>
      <c r="C316" s="5">
        <v>9.0</v>
      </c>
      <c r="E316" s="6">
        <f t="shared" ref="E316:F316" si="317">log(B316)</f>
        <v>2.495544338</v>
      </c>
      <c r="F316" s="6">
        <f t="shared" si="317"/>
        <v>0.9542425094</v>
      </c>
      <c r="J316" s="6">
        <f t="shared" si="4"/>
        <v>0.002024978987</v>
      </c>
      <c r="K316" s="6">
        <f t="shared" si="5"/>
        <v>7.655965963</v>
      </c>
      <c r="M316" s="6">
        <f t="shared" si="6"/>
        <v>0.2359503035</v>
      </c>
    </row>
    <row r="317">
      <c r="A317" s="2" t="s">
        <v>326</v>
      </c>
      <c r="B317" s="5">
        <f t="shared" si="2"/>
        <v>314</v>
      </c>
      <c r="C317" s="5">
        <v>9.0</v>
      </c>
      <c r="E317" s="6">
        <f t="shared" ref="E317:F317" si="318">log(B317)</f>
        <v>2.496929648</v>
      </c>
      <c r="F317" s="6">
        <f t="shared" si="318"/>
        <v>0.9542425094</v>
      </c>
      <c r="J317" s="6">
        <f t="shared" si="4"/>
        <v>0.002018019128</v>
      </c>
      <c r="K317" s="6">
        <f t="shared" si="5"/>
        <v>7.629652384</v>
      </c>
      <c r="M317" s="6">
        <f t="shared" si="6"/>
        <v>0.246125576</v>
      </c>
    </row>
    <row r="318">
      <c r="A318" s="2" t="s">
        <v>327</v>
      </c>
      <c r="B318" s="5">
        <f t="shared" si="2"/>
        <v>315</v>
      </c>
      <c r="C318" s="5">
        <v>9.0</v>
      </c>
      <c r="E318" s="6">
        <f t="shared" ref="E318:F318" si="319">log(B318)</f>
        <v>2.498310554</v>
      </c>
      <c r="F318" s="6">
        <f t="shared" si="319"/>
        <v>0.9542425094</v>
      </c>
      <c r="J318" s="6">
        <f t="shared" si="4"/>
        <v>0.002011105206</v>
      </c>
      <c r="K318" s="6">
        <f t="shared" si="5"/>
        <v>7.603512483</v>
      </c>
      <c r="M318" s="6">
        <f t="shared" si="6"/>
        <v>0.2564837486</v>
      </c>
    </row>
    <row r="319">
      <c r="A319" s="2" t="s">
        <v>328</v>
      </c>
      <c r="B319" s="5">
        <f t="shared" si="2"/>
        <v>316</v>
      </c>
      <c r="C319" s="5">
        <v>9.0</v>
      </c>
      <c r="E319" s="6">
        <f t="shared" ref="E319:F319" si="320">log(B319)</f>
        <v>2.499687083</v>
      </c>
      <c r="F319" s="6">
        <f t="shared" si="320"/>
        <v>0.9542425094</v>
      </c>
      <c r="J319" s="6">
        <f t="shared" si="4"/>
        <v>0.002004236773</v>
      </c>
      <c r="K319" s="6">
        <f t="shared" si="5"/>
        <v>7.577544567</v>
      </c>
      <c r="M319" s="6">
        <f t="shared" si="6"/>
        <v>0.2670231023</v>
      </c>
    </row>
    <row r="320">
      <c r="A320" s="2" t="s">
        <v>329</v>
      </c>
      <c r="B320" s="5">
        <f t="shared" si="2"/>
        <v>317</v>
      </c>
      <c r="C320" s="5">
        <v>9.0</v>
      </c>
      <c r="E320" s="6">
        <f t="shared" ref="E320:F320" si="321">log(B320)</f>
        <v>2.501059262</v>
      </c>
      <c r="F320" s="6">
        <f t="shared" si="321"/>
        <v>0.9542425094</v>
      </c>
      <c r="J320" s="6">
        <f t="shared" si="4"/>
        <v>0.001997413389</v>
      </c>
      <c r="K320" s="6">
        <f t="shared" si="5"/>
        <v>7.551746966</v>
      </c>
      <c r="M320" s="6">
        <f t="shared" si="6"/>
        <v>0.2777419397</v>
      </c>
    </row>
    <row r="321">
      <c r="A321" s="2" t="s">
        <v>330</v>
      </c>
      <c r="B321" s="5">
        <f t="shared" si="2"/>
        <v>318</v>
      </c>
      <c r="C321" s="5">
        <v>9.0</v>
      </c>
      <c r="E321" s="6">
        <f t="shared" ref="E321:F321" si="322">log(B321)</f>
        <v>2.50242712</v>
      </c>
      <c r="F321" s="6">
        <f t="shared" si="322"/>
        <v>0.9542425094</v>
      </c>
      <c r="J321" s="6">
        <f t="shared" si="4"/>
        <v>0.001990634616</v>
      </c>
      <c r="K321" s="6">
        <f t="shared" si="5"/>
        <v>7.52611803</v>
      </c>
      <c r="M321" s="6">
        <f t="shared" si="6"/>
        <v>0.2886385852</v>
      </c>
    </row>
    <row r="322">
      <c r="A322" s="2" t="s">
        <v>331</v>
      </c>
      <c r="B322" s="5">
        <f t="shared" si="2"/>
        <v>319</v>
      </c>
      <c r="C322" s="5">
        <v>9.0</v>
      </c>
      <c r="E322" s="6">
        <f t="shared" ref="E322:F322" si="323">log(B322)</f>
        <v>2.503790683</v>
      </c>
      <c r="F322" s="6">
        <f t="shared" si="323"/>
        <v>0.9542425094</v>
      </c>
      <c r="J322" s="6">
        <f t="shared" si="4"/>
        <v>0.001983900024</v>
      </c>
      <c r="K322" s="6">
        <f t="shared" si="5"/>
        <v>7.500656132</v>
      </c>
      <c r="M322" s="6">
        <f t="shared" si="6"/>
        <v>0.2997113844</v>
      </c>
    </row>
    <row r="323">
      <c r="A323" s="2" t="s">
        <v>332</v>
      </c>
      <c r="B323" s="5">
        <f t="shared" si="2"/>
        <v>320</v>
      </c>
      <c r="C323" s="5">
        <v>8.0</v>
      </c>
      <c r="E323" s="6">
        <f t="shared" ref="E323:F323" si="324">log(B323)</f>
        <v>2.505149978</v>
      </c>
      <c r="F323" s="6">
        <f t="shared" si="324"/>
        <v>0.903089987</v>
      </c>
      <c r="J323" s="6">
        <f t="shared" si="4"/>
        <v>0.001977209187</v>
      </c>
      <c r="K323" s="6">
        <f t="shared" si="5"/>
        <v>7.475359665</v>
      </c>
      <c r="M323" s="6">
        <f t="shared" si="6"/>
        <v>0.03682063385</v>
      </c>
    </row>
    <row r="324">
      <c r="A324" s="2" t="s">
        <v>333</v>
      </c>
      <c r="B324" s="5">
        <f t="shared" si="2"/>
        <v>321</v>
      </c>
      <c r="C324" s="5">
        <v>8.0</v>
      </c>
      <c r="E324" s="6">
        <f t="shared" ref="E324:F324" si="325">log(B324)</f>
        <v>2.506505032</v>
      </c>
      <c r="F324" s="6">
        <f t="shared" si="325"/>
        <v>0.903089987</v>
      </c>
      <c r="J324" s="6">
        <f t="shared" si="4"/>
        <v>0.001970561687</v>
      </c>
      <c r="K324" s="6">
        <f t="shared" si="5"/>
        <v>7.450227041</v>
      </c>
      <c r="M324" s="6">
        <f t="shared" si="6"/>
        <v>0.04056927453</v>
      </c>
    </row>
    <row r="325">
      <c r="A325" s="2" t="s">
        <v>334</v>
      </c>
      <c r="B325" s="5">
        <f t="shared" si="2"/>
        <v>322</v>
      </c>
      <c r="C325" s="5">
        <v>8.0</v>
      </c>
      <c r="E325" s="6">
        <f t="shared" ref="E325:F325" si="326">log(B325)</f>
        <v>2.507855872</v>
      </c>
      <c r="F325" s="6">
        <f t="shared" si="326"/>
        <v>0.903089987</v>
      </c>
      <c r="J325" s="6">
        <f t="shared" si="4"/>
        <v>0.001963957109</v>
      </c>
      <c r="K325" s="6">
        <f t="shared" si="5"/>
        <v>7.425256695</v>
      </c>
      <c r="M325" s="6">
        <f t="shared" si="6"/>
        <v>0.04448733298</v>
      </c>
    </row>
    <row r="326">
      <c r="A326" s="2" t="s">
        <v>335</v>
      </c>
      <c r="B326" s="5">
        <f t="shared" si="2"/>
        <v>323</v>
      </c>
      <c r="C326" s="5">
        <v>8.0</v>
      </c>
      <c r="E326" s="6">
        <f t="shared" ref="E326:F326" si="327">log(B326)</f>
        <v>2.509202522</v>
      </c>
      <c r="F326" s="6">
        <f t="shared" si="327"/>
        <v>0.903089987</v>
      </c>
      <c r="J326" s="6">
        <f t="shared" si="4"/>
        <v>0.001957395043</v>
      </c>
      <c r="K326" s="6">
        <f t="shared" si="5"/>
        <v>7.400447078</v>
      </c>
      <c r="M326" s="6">
        <f t="shared" si="6"/>
        <v>0.0485732419</v>
      </c>
    </row>
    <row r="327">
      <c r="A327" s="2" t="s">
        <v>336</v>
      </c>
      <c r="B327" s="5">
        <f t="shared" si="2"/>
        <v>324</v>
      </c>
      <c r="C327" s="5">
        <v>8.0</v>
      </c>
      <c r="E327" s="6">
        <f t="shared" ref="E327:F327" si="328">log(B327)</f>
        <v>2.51054501</v>
      </c>
      <c r="F327" s="6">
        <f t="shared" si="328"/>
        <v>0.903089987</v>
      </c>
      <c r="J327" s="6">
        <f t="shared" si="4"/>
        <v>0.001950875086</v>
      </c>
      <c r="K327" s="6">
        <f t="shared" si="5"/>
        <v>7.375796664</v>
      </c>
      <c r="M327" s="6">
        <f t="shared" si="6"/>
        <v>0.05282545356</v>
      </c>
    </row>
    <row r="328">
      <c r="A328" s="2" t="s">
        <v>337</v>
      </c>
      <c r="B328" s="5">
        <f t="shared" si="2"/>
        <v>325</v>
      </c>
      <c r="C328" s="5">
        <v>8.0</v>
      </c>
      <c r="E328" s="6">
        <f t="shared" ref="E328:F328" si="329">log(B328)</f>
        <v>2.511883361</v>
      </c>
      <c r="F328" s="6">
        <f t="shared" si="329"/>
        <v>0.903089987</v>
      </c>
      <c r="J328" s="6">
        <f t="shared" si="4"/>
        <v>0.001944396838</v>
      </c>
      <c r="K328" s="6">
        <f t="shared" si="5"/>
        <v>7.351303945</v>
      </c>
      <c r="M328" s="6">
        <f t="shared" si="6"/>
        <v>0.05724243953</v>
      </c>
    </row>
    <row r="329">
      <c r="A329" s="2" t="s">
        <v>338</v>
      </c>
      <c r="B329" s="5">
        <f t="shared" si="2"/>
        <v>326</v>
      </c>
      <c r="C329" s="5">
        <v>8.0</v>
      </c>
      <c r="E329" s="6">
        <f t="shared" ref="E329:F329" si="330">log(B329)</f>
        <v>2.5132176</v>
      </c>
      <c r="F329" s="6">
        <f t="shared" si="330"/>
        <v>0.903089987</v>
      </c>
      <c r="J329" s="6">
        <f t="shared" si="4"/>
        <v>0.001937959907</v>
      </c>
      <c r="K329" s="6">
        <f t="shared" si="5"/>
        <v>7.326967431</v>
      </c>
      <c r="M329" s="6">
        <f t="shared" si="6"/>
        <v>0.06182269039</v>
      </c>
    </row>
    <row r="330">
      <c r="A330" s="2" t="s">
        <v>339</v>
      </c>
      <c r="B330" s="5">
        <f t="shared" si="2"/>
        <v>327</v>
      </c>
      <c r="C330" s="5">
        <v>8.0</v>
      </c>
      <c r="E330" s="6">
        <f t="shared" ref="E330:F330" si="331">log(B330)</f>
        <v>2.514547753</v>
      </c>
      <c r="F330" s="6">
        <f t="shared" si="331"/>
        <v>0.903089987</v>
      </c>
      <c r="J330" s="6">
        <f t="shared" si="4"/>
        <v>0.001931563902</v>
      </c>
      <c r="K330" s="6">
        <f t="shared" si="5"/>
        <v>7.302785651</v>
      </c>
      <c r="M330" s="6">
        <f t="shared" si="6"/>
        <v>0.06656471537</v>
      </c>
    </row>
    <row r="331">
      <c r="A331" s="2" t="s">
        <v>340</v>
      </c>
      <c r="B331" s="5">
        <f t="shared" si="2"/>
        <v>328</v>
      </c>
      <c r="C331" s="5">
        <v>8.0</v>
      </c>
      <c r="E331" s="6">
        <f t="shared" ref="E331:F331" si="332">log(B331)</f>
        <v>2.515873844</v>
      </c>
      <c r="F331" s="6">
        <f t="shared" si="332"/>
        <v>0.903089987</v>
      </c>
      <c r="J331" s="6">
        <f t="shared" si="4"/>
        <v>0.001925208439</v>
      </c>
      <c r="K331" s="6">
        <f t="shared" si="5"/>
        <v>7.278757153</v>
      </c>
      <c r="M331" s="6">
        <f t="shared" si="6"/>
        <v>0.07146704216</v>
      </c>
    </row>
    <row r="332">
      <c r="A332" s="2" t="s">
        <v>341</v>
      </c>
      <c r="B332" s="5">
        <f t="shared" si="2"/>
        <v>329</v>
      </c>
      <c r="C332" s="5">
        <v>8.0</v>
      </c>
      <c r="E332" s="6">
        <f t="shared" ref="E332:F332" si="333">log(B332)</f>
        <v>2.517195898</v>
      </c>
      <c r="F332" s="6">
        <f t="shared" si="333"/>
        <v>0.903089987</v>
      </c>
      <c r="J332" s="6">
        <f t="shared" si="4"/>
        <v>0.00191889314</v>
      </c>
      <c r="K332" s="6">
        <f t="shared" si="5"/>
        <v>7.254880502</v>
      </c>
      <c r="M332" s="6">
        <f t="shared" si="6"/>
        <v>0.07652821653</v>
      </c>
    </row>
    <row r="333">
      <c r="A333" s="2" t="s">
        <v>342</v>
      </c>
      <c r="B333" s="5">
        <f t="shared" si="2"/>
        <v>330</v>
      </c>
      <c r="C333" s="5">
        <v>8.0</v>
      </c>
      <c r="E333" s="6">
        <f t="shared" ref="E333:F333" si="334">log(B333)</f>
        <v>2.51851394</v>
      </c>
      <c r="F333" s="6">
        <f t="shared" si="334"/>
        <v>0.903089987</v>
      </c>
      <c r="J333" s="6">
        <f t="shared" si="4"/>
        <v>0.001912617629</v>
      </c>
      <c r="K333" s="6">
        <f t="shared" si="5"/>
        <v>7.231154282</v>
      </c>
      <c r="M333" s="6">
        <f t="shared" si="6"/>
        <v>0.08174680212</v>
      </c>
    </row>
    <row r="334">
      <c r="A334" s="2" t="s">
        <v>343</v>
      </c>
      <c r="B334" s="5">
        <f t="shared" si="2"/>
        <v>331</v>
      </c>
      <c r="C334" s="5">
        <v>8.0</v>
      </c>
      <c r="E334" s="6">
        <f t="shared" ref="E334:F334" si="335">log(B334)</f>
        <v>2.519827994</v>
      </c>
      <c r="F334" s="6">
        <f t="shared" si="335"/>
        <v>0.903089987</v>
      </c>
      <c r="J334" s="6">
        <f t="shared" si="4"/>
        <v>0.001906381537</v>
      </c>
      <c r="K334" s="6">
        <f t="shared" si="5"/>
        <v>7.207577093</v>
      </c>
      <c r="M334" s="6">
        <f t="shared" si="6"/>
        <v>0.08712138015</v>
      </c>
    </row>
    <row r="335">
      <c r="A335" s="2" t="s">
        <v>344</v>
      </c>
      <c r="B335" s="5">
        <f t="shared" si="2"/>
        <v>332</v>
      </c>
      <c r="C335" s="5">
        <v>8.0</v>
      </c>
      <c r="E335" s="6">
        <f t="shared" ref="E335:F335" si="336">log(B335)</f>
        <v>2.521138084</v>
      </c>
      <c r="F335" s="6">
        <f t="shared" si="336"/>
        <v>0.903089987</v>
      </c>
      <c r="J335" s="6">
        <f t="shared" si="4"/>
        <v>0.001900184497</v>
      </c>
      <c r="K335" s="6">
        <f t="shared" si="5"/>
        <v>7.184147553</v>
      </c>
      <c r="M335" s="6">
        <f t="shared" si="6"/>
        <v>0.09265054911</v>
      </c>
    </row>
    <row r="336">
      <c r="A336" s="2" t="s">
        <v>345</v>
      </c>
      <c r="B336" s="5">
        <f t="shared" si="2"/>
        <v>333</v>
      </c>
      <c r="C336" s="5">
        <v>8.0</v>
      </c>
      <c r="E336" s="6">
        <f t="shared" ref="E336:F336" si="337">log(B336)</f>
        <v>2.522444234</v>
      </c>
      <c r="F336" s="6">
        <f t="shared" si="337"/>
        <v>0.903089987</v>
      </c>
      <c r="J336" s="6">
        <f t="shared" si="4"/>
        <v>0.001894026149</v>
      </c>
      <c r="K336" s="6">
        <f t="shared" si="5"/>
        <v>7.160864297</v>
      </c>
      <c r="M336" s="6">
        <f t="shared" si="6"/>
        <v>0.09833292457</v>
      </c>
    </row>
    <row r="337">
      <c r="A337" s="2" t="s">
        <v>346</v>
      </c>
      <c r="B337" s="5">
        <f t="shared" si="2"/>
        <v>334</v>
      </c>
      <c r="C337" s="5">
        <v>8.0</v>
      </c>
      <c r="E337" s="6">
        <f t="shared" ref="E337:F337" si="338">log(B337)</f>
        <v>2.523746467</v>
      </c>
      <c r="F337" s="6">
        <f t="shared" si="338"/>
        <v>0.903089987</v>
      </c>
      <c r="J337" s="6">
        <f t="shared" si="4"/>
        <v>0.001887906135</v>
      </c>
      <c r="K337" s="6">
        <f t="shared" si="5"/>
        <v>7.137725976</v>
      </c>
      <c r="M337" s="6">
        <f t="shared" si="6"/>
        <v>0.1041671389</v>
      </c>
    </row>
    <row r="338">
      <c r="A338" s="2" t="s">
        <v>347</v>
      </c>
      <c r="B338" s="5">
        <f t="shared" si="2"/>
        <v>335</v>
      </c>
      <c r="C338" s="5">
        <v>8.0</v>
      </c>
      <c r="E338" s="6">
        <f t="shared" ref="E338:F338" si="339">log(B338)</f>
        <v>2.525044807</v>
      </c>
      <c r="F338" s="6">
        <f t="shared" si="339"/>
        <v>0.903089987</v>
      </c>
      <c r="J338" s="6">
        <f t="shared" si="4"/>
        <v>0.001881824105</v>
      </c>
      <c r="K338" s="6">
        <f t="shared" si="5"/>
        <v>7.114731258</v>
      </c>
      <c r="M338" s="6">
        <f t="shared" si="6"/>
        <v>0.1101518408</v>
      </c>
    </row>
    <row r="339">
      <c r="A339" s="2" t="s">
        <v>348</v>
      </c>
      <c r="B339" s="5">
        <f t="shared" si="2"/>
        <v>336</v>
      </c>
      <c r="C339" s="5">
        <v>8.0</v>
      </c>
      <c r="E339" s="6">
        <f t="shared" ref="E339:F339" si="340">log(B339)</f>
        <v>2.526339277</v>
      </c>
      <c r="F339" s="6">
        <f t="shared" si="340"/>
        <v>0.903089987</v>
      </c>
      <c r="J339" s="6">
        <f t="shared" si="4"/>
        <v>0.001875779709</v>
      </c>
      <c r="K339" s="6">
        <f t="shared" si="5"/>
        <v>7.091878828</v>
      </c>
      <c r="M339" s="6">
        <f t="shared" si="6"/>
        <v>0.1162856957</v>
      </c>
    </row>
    <row r="340">
      <c r="A340" s="2" t="s">
        <v>349</v>
      </c>
      <c r="B340" s="5">
        <f t="shared" si="2"/>
        <v>337</v>
      </c>
      <c r="C340" s="5">
        <v>8.0</v>
      </c>
      <c r="E340" s="6">
        <f t="shared" ref="E340:F340" si="341">log(B340)</f>
        <v>2.527629901</v>
      </c>
      <c r="F340" s="6">
        <f t="shared" si="341"/>
        <v>0.903089987</v>
      </c>
      <c r="J340" s="6">
        <f t="shared" si="4"/>
        <v>0.001869772603</v>
      </c>
      <c r="K340" s="6">
        <f t="shared" si="5"/>
        <v>7.069167385</v>
      </c>
      <c r="M340" s="6">
        <f t="shared" si="6"/>
        <v>0.1225673845</v>
      </c>
    </row>
    <row r="341">
      <c r="A341" s="2" t="s">
        <v>350</v>
      </c>
      <c r="B341" s="5">
        <f t="shared" si="2"/>
        <v>338</v>
      </c>
      <c r="C341" s="5">
        <v>8.0</v>
      </c>
      <c r="E341" s="6">
        <f t="shared" ref="E341:F341" si="342">log(B341)</f>
        <v>2.5289167</v>
      </c>
      <c r="F341" s="6">
        <f t="shared" si="342"/>
        <v>0.903089987</v>
      </c>
      <c r="J341" s="6">
        <f t="shared" si="4"/>
        <v>0.001863802449</v>
      </c>
      <c r="K341" s="6">
        <f t="shared" si="5"/>
        <v>7.046595645</v>
      </c>
      <c r="M341" s="6">
        <f t="shared" si="6"/>
        <v>0.1289956044</v>
      </c>
    </row>
    <row r="342">
      <c r="A342" s="2" t="s">
        <v>351</v>
      </c>
      <c r="B342" s="5">
        <f t="shared" si="2"/>
        <v>339</v>
      </c>
      <c r="C342" s="5">
        <v>8.0</v>
      </c>
      <c r="E342" s="6">
        <f t="shared" ref="E342:F342" si="343">log(B342)</f>
        <v>2.530199698</v>
      </c>
      <c r="F342" s="6">
        <f t="shared" si="343"/>
        <v>0.903089987</v>
      </c>
      <c r="J342" s="6">
        <f t="shared" si="4"/>
        <v>0.00185786891</v>
      </c>
      <c r="K342" s="6">
        <f t="shared" si="5"/>
        <v>7.024162339</v>
      </c>
      <c r="M342" s="6">
        <f t="shared" si="6"/>
        <v>0.1355690678</v>
      </c>
    </row>
    <row r="343">
      <c r="A343" s="2" t="s">
        <v>352</v>
      </c>
      <c r="B343" s="5">
        <f t="shared" si="2"/>
        <v>340</v>
      </c>
      <c r="C343" s="5">
        <v>8.0</v>
      </c>
      <c r="E343" s="6">
        <f t="shared" ref="E343:F343" si="344">log(B343)</f>
        <v>2.531478917</v>
      </c>
      <c r="F343" s="6">
        <f t="shared" si="344"/>
        <v>0.903089987</v>
      </c>
      <c r="J343" s="6">
        <f t="shared" si="4"/>
        <v>0.001851971654</v>
      </c>
      <c r="K343" s="6">
        <f t="shared" si="5"/>
        <v>7.001866214</v>
      </c>
      <c r="M343" s="6">
        <f t="shared" si="6"/>
        <v>0.1422865026</v>
      </c>
    </row>
    <row r="344">
      <c r="A344" s="2" t="s">
        <v>353</v>
      </c>
      <c r="B344" s="5">
        <f t="shared" si="2"/>
        <v>341</v>
      </c>
      <c r="C344" s="5">
        <v>8.0</v>
      </c>
      <c r="E344" s="6">
        <f t="shared" ref="E344:F344" si="345">log(B344)</f>
        <v>2.532754379</v>
      </c>
      <c r="F344" s="6">
        <f t="shared" si="345"/>
        <v>0.903089987</v>
      </c>
      <c r="J344" s="6">
        <f t="shared" si="4"/>
        <v>0.001846110355</v>
      </c>
      <c r="K344" s="6">
        <f t="shared" si="5"/>
        <v>6.97970603</v>
      </c>
      <c r="M344" s="6">
        <f t="shared" si="6"/>
        <v>0.1491466517</v>
      </c>
    </row>
    <row r="345">
      <c r="A345" s="2" t="s">
        <v>354</v>
      </c>
      <c r="B345" s="5">
        <f t="shared" si="2"/>
        <v>342</v>
      </c>
      <c r="C345" s="5">
        <v>8.0</v>
      </c>
      <c r="E345" s="6">
        <f t="shared" ref="E345:F345" si="346">log(B345)</f>
        <v>2.534026106</v>
      </c>
      <c r="F345" s="6">
        <f t="shared" si="346"/>
        <v>0.903089987</v>
      </c>
      <c r="J345" s="6">
        <f t="shared" si="4"/>
        <v>0.001840284689</v>
      </c>
      <c r="K345" s="6">
        <f t="shared" si="5"/>
        <v>6.957680565</v>
      </c>
      <c r="M345" s="6">
        <f t="shared" si="6"/>
        <v>0.1561482731</v>
      </c>
    </row>
    <row r="346">
      <c r="A346" s="2" t="s">
        <v>355</v>
      </c>
      <c r="B346" s="5">
        <f t="shared" si="2"/>
        <v>343</v>
      </c>
      <c r="C346" s="5">
        <v>8.0</v>
      </c>
      <c r="E346" s="6">
        <f t="shared" ref="E346:F346" si="347">log(B346)</f>
        <v>2.53529412</v>
      </c>
      <c r="F346" s="6">
        <f t="shared" si="347"/>
        <v>0.903089987</v>
      </c>
      <c r="J346" s="6">
        <f t="shared" si="4"/>
        <v>0.001834494335</v>
      </c>
      <c r="K346" s="6">
        <f t="shared" si="5"/>
        <v>6.935788608</v>
      </c>
      <c r="M346" s="6">
        <f t="shared" si="6"/>
        <v>0.1632901392</v>
      </c>
    </row>
    <row r="347">
      <c r="A347" s="2" t="s">
        <v>356</v>
      </c>
      <c r="B347" s="5">
        <f t="shared" si="2"/>
        <v>344</v>
      </c>
      <c r="C347" s="5">
        <v>8.0</v>
      </c>
      <c r="E347" s="6">
        <f t="shared" ref="E347:F347" si="348">log(B347)</f>
        <v>2.536558443</v>
      </c>
      <c r="F347" s="6">
        <f t="shared" si="348"/>
        <v>0.903089987</v>
      </c>
      <c r="J347" s="6">
        <f t="shared" si="4"/>
        <v>0.001828738977</v>
      </c>
      <c r="K347" s="6">
        <f t="shared" si="5"/>
        <v>6.914028965</v>
      </c>
      <c r="M347" s="6">
        <f t="shared" si="6"/>
        <v>0.1705710369</v>
      </c>
    </row>
    <row r="348">
      <c r="A348" s="2" t="s">
        <v>357</v>
      </c>
      <c r="B348" s="5">
        <f t="shared" si="2"/>
        <v>345</v>
      </c>
      <c r="C348" s="5">
        <v>8.0</v>
      </c>
      <c r="E348" s="6">
        <f t="shared" ref="E348:F348" si="349">log(B348)</f>
        <v>2.537819095</v>
      </c>
      <c r="F348" s="6">
        <f t="shared" si="349"/>
        <v>0.903089987</v>
      </c>
      <c r="J348" s="6">
        <f t="shared" si="4"/>
        <v>0.001823018304</v>
      </c>
      <c r="K348" s="6">
        <f t="shared" si="5"/>
        <v>6.892400454</v>
      </c>
      <c r="M348" s="6">
        <f t="shared" si="6"/>
        <v>0.1779897674</v>
      </c>
    </row>
    <row r="349">
      <c r="A349" s="2" t="s">
        <v>358</v>
      </c>
      <c r="B349" s="5">
        <f t="shared" si="2"/>
        <v>346</v>
      </c>
      <c r="C349" s="5">
        <v>8.0</v>
      </c>
      <c r="E349" s="6">
        <f t="shared" ref="E349:F349" si="350">log(B349)</f>
        <v>2.539076099</v>
      </c>
      <c r="F349" s="6">
        <f t="shared" si="350"/>
        <v>0.903089987</v>
      </c>
      <c r="J349" s="6">
        <f t="shared" si="4"/>
        <v>0.001817332007</v>
      </c>
      <c r="K349" s="6">
        <f t="shared" si="5"/>
        <v>6.87090191</v>
      </c>
      <c r="M349" s="6">
        <f t="shared" si="6"/>
        <v>0.1855451459</v>
      </c>
    </row>
    <row r="350">
      <c r="A350" s="2" t="s">
        <v>359</v>
      </c>
      <c r="B350" s="5">
        <f t="shared" si="2"/>
        <v>347</v>
      </c>
      <c r="C350" s="5">
        <v>8.0</v>
      </c>
      <c r="E350" s="6">
        <f t="shared" ref="E350:F350" si="351">log(B350)</f>
        <v>2.540329475</v>
      </c>
      <c r="F350" s="6">
        <f t="shared" si="351"/>
        <v>0.903089987</v>
      </c>
      <c r="J350" s="6">
        <f t="shared" si="4"/>
        <v>0.00181167978</v>
      </c>
      <c r="K350" s="6">
        <f t="shared" si="5"/>
        <v>6.849532178</v>
      </c>
      <c r="M350" s="6">
        <f t="shared" si="6"/>
        <v>0.1932360014</v>
      </c>
    </row>
    <row r="351">
      <c r="A351" s="2" t="s">
        <v>360</v>
      </c>
      <c r="B351" s="5">
        <f t="shared" si="2"/>
        <v>348</v>
      </c>
      <c r="C351" s="5">
        <v>8.0</v>
      </c>
      <c r="E351" s="6">
        <f t="shared" ref="E351:F351" si="352">log(B351)</f>
        <v>2.541579244</v>
      </c>
      <c r="F351" s="6">
        <f t="shared" si="352"/>
        <v>0.903089987</v>
      </c>
      <c r="J351" s="6">
        <f t="shared" si="4"/>
        <v>0.001806061322</v>
      </c>
      <c r="K351" s="6">
        <f t="shared" si="5"/>
        <v>6.828290119</v>
      </c>
      <c r="M351" s="6">
        <f t="shared" si="6"/>
        <v>0.2010611765</v>
      </c>
    </row>
    <row r="352">
      <c r="A352" s="2" t="s">
        <v>361</v>
      </c>
      <c r="B352" s="5">
        <f t="shared" si="2"/>
        <v>349</v>
      </c>
      <c r="C352" s="5">
        <v>8.0</v>
      </c>
      <c r="E352" s="6">
        <f t="shared" ref="E352:F352" si="353">log(B352)</f>
        <v>2.542825427</v>
      </c>
      <c r="F352" s="6">
        <f t="shared" si="353"/>
        <v>0.903089987</v>
      </c>
      <c r="J352" s="6">
        <f t="shared" si="4"/>
        <v>0.001800476335</v>
      </c>
      <c r="K352" s="6">
        <f t="shared" si="5"/>
        <v>6.807174607</v>
      </c>
      <c r="M352" s="6">
        <f t="shared" si="6"/>
        <v>0.2090195272</v>
      </c>
    </row>
    <row r="353">
      <c r="A353" s="2" t="s">
        <v>362</v>
      </c>
      <c r="B353" s="5">
        <f t="shared" si="2"/>
        <v>350</v>
      </c>
      <c r="C353" s="5">
        <v>8.0</v>
      </c>
      <c r="E353" s="6">
        <f t="shared" ref="E353:F353" si="354">log(B353)</f>
        <v>2.544068044</v>
      </c>
      <c r="F353" s="6">
        <f t="shared" si="354"/>
        <v>0.903089987</v>
      </c>
      <c r="J353" s="6">
        <f t="shared" si="4"/>
        <v>0.001794924525</v>
      </c>
      <c r="K353" s="6">
        <f t="shared" si="5"/>
        <v>6.786184528</v>
      </c>
      <c r="M353" s="6">
        <f t="shared" si="6"/>
        <v>0.2171099229</v>
      </c>
    </row>
    <row r="354">
      <c r="A354" s="2" t="s">
        <v>363</v>
      </c>
      <c r="B354" s="5">
        <f t="shared" si="2"/>
        <v>351</v>
      </c>
      <c r="C354" s="5">
        <v>8.0</v>
      </c>
      <c r="E354" s="6">
        <f t="shared" ref="E354:F354" si="355">log(B354)</f>
        <v>2.545307116</v>
      </c>
      <c r="F354" s="6">
        <f t="shared" si="355"/>
        <v>0.903089987</v>
      </c>
      <c r="J354" s="6">
        <f t="shared" si="4"/>
        <v>0.001789405601</v>
      </c>
      <c r="K354" s="6">
        <f t="shared" si="5"/>
        <v>6.765318782</v>
      </c>
      <c r="M354" s="6">
        <f t="shared" si="6"/>
        <v>0.2253312458</v>
      </c>
    </row>
    <row r="355">
      <c r="A355" s="2" t="s">
        <v>364</v>
      </c>
      <c r="B355" s="5">
        <f t="shared" si="2"/>
        <v>352</v>
      </c>
      <c r="C355" s="5">
        <v>8.0</v>
      </c>
      <c r="E355" s="6">
        <f t="shared" ref="E355:F355" si="356">log(B355)</f>
        <v>2.546542663</v>
      </c>
      <c r="F355" s="6">
        <f t="shared" si="356"/>
        <v>0.903089987</v>
      </c>
      <c r="J355" s="6">
        <f t="shared" si="4"/>
        <v>0.001783919274</v>
      </c>
      <c r="K355" s="6">
        <f t="shared" si="5"/>
        <v>6.744576282</v>
      </c>
      <c r="M355" s="6">
        <f t="shared" si="6"/>
        <v>0.233682391</v>
      </c>
    </row>
    <row r="356">
      <c r="A356" s="2" t="s">
        <v>365</v>
      </c>
      <c r="B356" s="5">
        <f t="shared" si="2"/>
        <v>353</v>
      </c>
      <c r="C356" s="5">
        <v>7.0</v>
      </c>
      <c r="E356" s="6">
        <f t="shared" ref="E356:F356" si="357">log(B356)</f>
        <v>2.547774705</v>
      </c>
      <c r="F356" s="6">
        <f t="shared" si="357"/>
        <v>0.84509804</v>
      </c>
      <c r="J356" s="6">
        <f t="shared" si="4"/>
        <v>0.001778465262</v>
      </c>
      <c r="K356" s="6">
        <f t="shared" si="5"/>
        <v>6.723955952</v>
      </c>
      <c r="M356" s="6">
        <f t="shared" si="6"/>
        <v>0.01133266146</v>
      </c>
    </row>
    <row r="357">
      <c r="A357" s="2" t="s">
        <v>366</v>
      </c>
      <c r="B357" s="5">
        <f t="shared" si="2"/>
        <v>354</v>
      </c>
      <c r="C357" s="5">
        <v>7.0</v>
      </c>
      <c r="E357" s="6">
        <f t="shared" ref="E357:F357" si="358">log(B357)</f>
        <v>2.549003262</v>
      </c>
      <c r="F357" s="6">
        <f t="shared" si="358"/>
        <v>0.84509804</v>
      </c>
      <c r="J357" s="6">
        <f t="shared" si="4"/>
        <v>0.001773043282</v>
      </c>
      <c r="K357" s="6">
        <f t="shared" si="5"/>
        <v>6.70345673</v>
      </c>
      <c r="M357" s="6">
        <f t="shared" si="6"/>
        <v>0.01311829323</v>
      </c>
    </row>
    <row r="358">
      <c r="A358" s="2" t="s">
        <v>367</v>
      </c>
      <c r="B358" s="5">
        <f t="shared" si="2"/>
        <v>355</v>
      </c>
      <c r="C358" s="5">
        <v>7.0</v>
      </c>
      <c r="E358" s="6">
        <f t="shared" ref="E358:F358" si="359">log(B358)</f>
        <v>2.550228353</v>
      </c>
      <c r="F358" s="6">
        <f t="shared" si="359"/>
        <v>0.84509804</v>
      </c>
      <c r="J358" s="6">
        <f t="shared" si="4"/>
        <v>0.001767653057</v>
      </c>
      <c r="K358" s="6">
        <f t="shared" si="5"/>
        <v>6.683077565</v>
      </c>
      <c r="M358" s="6">
        <f t="shared" si="6"/>
        <v>0.01502897859</v>
      </c>
    </row>
    <row r="359">
      <c r="A359" s="2" t="s">
        <v>368</v>
      </c>
      <c r="B359" s="5">
        <f t="shared" si="2"/>
        <v>356</v>
      </c>
      <c r="C359" s="5">
        <v>7.0</v>
      </c>
      <c r="E359" s="6">
        <f t="shared" ref="E359:F359" si="360">log(B359)</f>
        <v>2.551449998</v>
      </c>
      <c r="F359" s="6">
        <f t="shared" si="360"/>
        <v>0.84509804</v>
      </c>
      <c r="J359" s="6">
        <f t="shared" si="4"/>
        <v>0.001762294312</v>
      </c>
      <c r="K359" s="6">
        <f t="shared" si="5"/>
        <v>6.66281742</v>
      </c>
      <c r="M359" s="6">
        <f t="shared" si="6"/>
        <v>0.0170636662</v>
      </c>
    </row>
    <row r="360">
      <c r="A360" s="2" t="s">
        <v>369</v>
      </c>
      <c r="B360" s="5">
        <f t="shared" si="2"/>
        <v>357</v>
      </c>
      <c r="C360" s="5">
        <v>7.0</v>
      </c>
      <c r="E360" s="6">
        <f t="shared" ref="E360:F360" si="361">log(B360)</f>
        <v>2.552668216</v>
      </c>
      <c r="F360" s="6">
        <f t="shared" si="361"/>
        <v>0.84509804</v>
      </c>
      <c r="J360" s="6">
        <f t="shared" si="4"/>
        <v>0.001756966775</v>
      </c>
      <c r="K360" s="6">
        <f t="shared" si="5"/>
        <v>6.642675267</v>
      </c>
      <c r="M360" s="6">
        <f t="shared" si="6"/>
        <v>0.01922131667</v>
      </c>
    </row>
    <row r="361">
      <c r="A361" s="2" t="s">
        <v>370</v>
      </c>
      <c r="B361" s="5">
        <f t="shared" si="2"/>
        <v>358</v>
      </c>
      <c r="C361" s="5">
        <v>7.0</v>
      </c>
      <c r="E361" s="6">
        <f t="shared" ref="E361:F361" si="362">log(B361)</f>
        <v>2.553883027</v>
      </c>
      <c r="F361" s="6">
        <f t="shared" si="362"/>
        <v>0.84509804</v>
      </c>
      <c r="J361" s="6">
        <f t="shared" si="4"/>
        <v>0.001751670179</v>
      </c>
      <c r="K361" s="6">
        <f t="shared" si="5"/>
        <v>6.622650092</v>
      </c>
      <c r="M361" s="6">
        <f t="shared" si="6"/>
        <v>0.02150090239</v>
      </c>
    </row>
    <row r="362">
      <c r="A362" s="2" t="s">
        <v>371</v>
      </c>
      <c r="B362" s="5">
        <f t="shared" si="2"/>
        <v>359</v>
      </c>
      <c r="C362" s="5">
        <v>7.0</v>
      </c>
      <c r="E362" s="6">
        <f t="shared" ref="E362:F362" si="363">log(B362)</f>
        <v>2.555094449</v>
      </c>
      <c r="F362" s="6">
        <f t="shared" si="363"/>
        <v>0.84509804</v>
      </c>
      <c r="J362" s="6">
        <f t="shared" si="4"/>
        <v>0.001746404258</v>
      </c>
      <c r="K362" s="6">
        <f t="shared" si="5"/>
        <v>6.602740891</v>
      </c>
      <c r="M362" s="6">
        <f t="shared" si="6"/>
        <v>0.02390140733</v>
      </c>
    </row>
    <row r="363">
      <c r="A363" s="2" t="s">
        <v>372</v>
      </c>
      <c r="B363" s="5">
        <f t="shared" si="2"/>
        <v>360</v>
      </c>
      <c r="C363" s="5">
        <v>7.0</v>
      </c>
      <c r="E363" s="6">
        <f t="shared" ref="E363:F363" si="364">log(B363)</f>
        <v>2.556302501</v>
      </c>
      <c r="F363" s="6">
        <f t="shared" si="364"/>
        <v>0.84509804</v>
      </c>
      <c r="J363" s="6">
        <f t="shared" si="4"/>
        <v>0.00174116875</v>
      </c>
      <c r="K363" s="6">
        <f t="shared" si="5"/>
        <v>6.582946673</v>
      </c>
      <c r="M363" s="6">
        <f t="shared" si="6"/>
        <v>0.02642182688</v>
      </c>
    </row>
    <row r="364">
      <c r="A364" s="2" t="s">
        <v>373</v>
      </c>
      <c r="B364" s="5">
        <f t="shared" si="2"/>
        <v>361</v>
      </c>
      <c r="C364" s="5">
        <v>7.0</v>
      </c>
      <c r="E364" s="6">
        <f t="shared" ref="E364:F364" si="365">log(B364)</f>
        <v>2.557507202</v>
      </c>
      <c r="F364" s="6">
        <f t="shared" si="365"/>
        <v>0.84509804</v>
      </c>
      <c r="J364" s="6">
        <f t="shared" si="4"/>
        <v>0.001735963394</v>
      </c>
      <c r="K364" s="6">
        <f t="shared" si="5"/>
        <v>6.563266457</v>
      </c>
      <c r="M364" s="6">
        <f t="shared" si="6"/>
        <v>0.02906116774</v>
      </c>
    </row>
    <row r="365">
      <c r="A365" s="2" t="s">
        <v>374</v>
      </c>
      <c r="B365" s="5">
        <f t="shared" si="2"/>
        <v>362</v>
      </c>
      <c r="C365" s="5">
        <v>7.0</v>
      </c>
      <c r="E365" s="6">
        <f t="shared" ref="E365:F365" si="366">log(B365)</f>
        <v>2.558708571</v>
      </c>
      <c r="F365" s="6">
        <f t="shared" si="366"/>
        <v>0.84509804</v>
      </c>
      <c r="J365" s="6">
        <f t="shared" si="4"/>
        <v>0.001730787935</v>
      </c>
      <c r="K365" s="6">
        <f t="shared" si="5"/>
        <v>6.543699273</v>
      </c>
      <c r="M365" s="6">
        <f t="shared" si="6"/>
        <v>0.03181844772</v>
      </c>
    </row>
    <row r="366">
      <c r="A366" s="2" t="s">
        <v>375</v>
      </c>
      <c r="B366" s="5">
        <f t="shared" si="2"/>
        <v>363</v>
      </c>
      <c r="C366" s="5">
        <v>7.0</v>
      </c>
      <c r="E366" s="6">
        <f t="shared" ref="E366:F366" si="367">log(B366)</f>
        <v>2.559906625</v>
      </c>
      <c r="F366" s="6">
        <f t="shared" si="367"/>
        <v>0.84509804</v>
      </c>
      <c r="J366" s="6">
        <f t="shared" si="4"/>
        <v>0.00172564212</v>
      </c>
      <c r="K366" s="6">
        <f t="shared" si="5"/>
        <v>6.524244163</v>
      </c>
      <c r="M366" s="6">
        <f t="shared" si="6"/>
        <v>0.03469269556</v>
      </c>
    </row>
    <row r="367">
      <c r="A367" s="2" t="s">
        <v>376</v>
      </c>
      <c r="B367" s="5">
        <f t="shared" si="2"/>
        <v>364</v>
      </c>
      <c r="C367" s="5">
        <v>7.0</v>
      </c>
      <c r="E367" s="6">
        <f t="shared" ref="E367:F367" si="368">log(B367)</f>
        <v>2.561101384</v>
      </c>
      <c r="F367" s="6">
        <f t="shared" si="368"/>
        <v>0.84509804</v>
      </c>
      <c r="J367" s="6">
        <f t="shared" si="4"/>
        <v>0.001720525696</v>
      </c>
      <c r="K367" s="6">
        <f t="shared" si="5"/>
        <v>6.504900178</v>
      </c>
      <c r="M367" s="6">
        <f t="shared" si="6"/>
        <v>0.03768295085</v>
      </c>
    </row>
    <row r="368">
      <c r="A368" s="2" t="s">
        <v>377</v>
      </c>
      <c r="B368" s="5">
        <f t="shared" si="2"/>
        <v>365</v>
      </c>
      <c r="C368" s="5">
        <v>7.0</v>
      </c>
      <c r="E368" s="6">
        <f t="shared" ref="E368:F368" si="369">log(B368)</f>
        <v>2.562292864</v>
      </c>
      <c r="F368" s="6">
        <f t="shared" si="369"/>
        <v>0.84509804</v>
      </c>
      <c r="J368" s="6">
        <f t="shared" si="4"/>
        <v>0.001715438418</v>
      </c>
      <c r="K368" s="6">
        <f t="shared" si="5"/>
        <v>6.485666381</v>
      </c>
      <c r="M368" s="6">
        <f t="shared" si="6"/>
        <v>0.04078826381</v>
      </c>
    </row>
    <row r="369">
      <c r="A369" s="2" t="s">
        <v>378</v>
      </c>
      <c r="B369" s="5">
        <f t="shared" si="2"/>
        <v>366</v>
      </c>
      <c r="C369" s="5">
        <v>7.0</v>
      </c>
      <c r="E369" s="6">
        <f t="shared" ref="E369:F369" si="370">log(B369)</f>
        <v>2.563481085</v>
      </c>
      <c r="F369" s="6">
        <f t="shared" si="370"/>
        <v>0.84509804</v>
      </c>
      <c r="J369" s="6">
        <f t="shared" si="4"/>
        <v>0.001710380038</v>
      </c>
      <c r="K369" s="6">
        <f t="shared" si="5"/>
        <v>6.466541846</v>
      </c>
      <c r="M369" s="6">
        <f t="shared" si="6"/>
        <v>0.0440076952</v>
      </c>
    </row>
    <row r="370">
      <c r="A370" s="2" t="s">
        <v>379</v>
      </c>
      <c r="B370" s="5">
        <f t="shared" si="2"/>
        <v>367</v>
      </c>
      <c r="C370" s="5">
        <v>7.0</v>
      </c>
      <c r="E370" s="6">
        <f t="shared" ref="E370:F370" si="371">log(B370)</f>
        <v>2.564666064</v>
      </c>
      <c r="F370" s="6">
        <f t="shared" si="371"/>
        <v>0.84509804</v>
      </c>
      <c r="J370" s="6">
        <f t="shared" si="4"/>
        <v>0.001705350315</v>
      </c>
      <c r="K370" s="6">
        <f t="shared" si="5"/>
        <v>6.447525654</v>
      </c>
      <c r="M370" s="6">
        <f t="shared" si="6"/>
        <v>0.04734031613</v>
      </c>
    </row>
    <row r="371">
      <c r="A371" s="2" t="s">
        <v>380</v>
      </c>
      <c r="B371" s="5">
        <f t="shared" si="2"/>
        <v>368</v>
      </c>
      <c r="C371" s="5">
        <v>7.0</v>
      </c>
      <c r="E371" s="6">
        <f t="shared" ref="E371:F371" si="372">log(B371)</f>
        <v>2.565847819</v>
      </c>
      <c r="F371" s="6">
        <f t="shared" si="372"/>
        <v>0.84509804</v>
      </c>
      <c r="J371" s="6">
        <f t="shared" si="4"/>
        <v>0.001700349009</v>
      </c>
      <c r="K371" s="6">
        <f t="shared" si="5"/>
        <v>6.428616901</v>
      </c>
      <c r="M371" s="6">
        <f t="shared" si="6"/>
        <v>0.05078520792</v>
      </c>
    </row>
    <row r="372">
      <c r="A372" s="2" t="s">
        <v>381</v>
      </c>
      <c r="B372" s="5">
        <f t="shared" si="2"/>
        <v>369</v>
      </c>
      <c r="C372" s="5">
        <v>7.0</v>
      </c>
      <c r="E372" s="6">
        <f t="shared" ref="E372:F372" si="373">log(B372)</f>
        <v>2.567026366</v>
      </c>
      <c r="F372" s="6">
        <f t="shared" si="373"/>
        <v>0.84509804</v>
      </c>
      <c r="J372" s="6">
        <f t="shared" si="4"/>
        <v>0.001695375883</v>
      </c>
      <c r="K372" s="6">
        <f t="shared" si="5"/>
        <v>6.409814689</v>
      </c>
      <c r="M372" s="6">
        <f t="shared" si="6"/>
        <v>0.05434146201</v>
      </c>
    </row>
    <row r="373">
      <c r="A373" s="2" t="s">
        <v>382</v>
      </c>
      <c r="B373" s="5">
        <f t="shared" si="2"/>
        <v>370</v>
      </c>
      <c r="C373" s="5">
        <v>7.0</v>
      </c>
      <c r="E373" s="6">
        <f t="shared" ref="E373:F373" si="374">log(B373)</f>
        <v>2.568201724</v>
      </c>
      <c r="F373" s="6">
        <f t="shared" si="374"/>
        <v>0.84509804</v>
      </c>
      <c r="J373" s="6">
        <f t="shared" si="4"/>
        <v>0.001690430702</v>
      </c>
      <c r="K373" s="6">
        <f t="shared" si="5"/>
        <v>6.391118132</v>
      </c>
      <c r="M373" s="6">
        <f t="shared" si="6"/>
        <v>0.05800817975</v>
      </c>
    </row>
    <row r="374">
      <c r="A374" s="2" t="s">
        <v>383</v>
      </c>
      <c r="B374" s="5">
        <f t="shared" si="2"/>
        <v>371</v>
      </c>
      <c r="C374" s="5">
        <v>7.0</v>
      </c>
      <c r="E374" s="6">
        <f t="shared" ref="E374:F374" si="375">log(B374)</f>
        <v>2.56937391</v>
      </c>
      <c r="F374" s="6">
        <f t="shared" si="375"/>
        <v>0.84509804</v>
      </c>
      <c r="J374" s="6">
        <f t="shared" si="4"/>
        <v>0.001685513235</v>
      </c>
      <c r="K374" s="6">
        <f t="shared" si="5"/>
        <v>6.372526353</v>
      </c>
      <c r="M374" s="6">
        <f t="shared" si="6"/>
        <v>0.06178447233</v>
      </c>
    </row>
    <row r="375">
      <c r="A375" s="2" t="s">
        <v>384</v>
      </c>
      <c r="B375" s="5">
        <f t="shared" si="2"/>
        <v>372</v>
      </c>
      <c r="C375" s="5">
        <v>7.0</v>
      </c>
      <c r="E375" s="6">
        <f t="shared" ref="E375:F375" si="376">log(B375)</f>
        <v>2.57054294</v>
      </c>
      <c r="F375" s="6">
        <f t="shared" si="376"/>
        <v>0.84509804</v>
      </c>
      <c r="J375" s="6">
        <f t="shared" si="4"/>
        <v>0.001680623252</v>
      </c>
      <c r="K375" s="6">
        <f t="shared" si="5"/>
        <v>6.354038484</v>
      </c>
      <c r="M375" s="6">
        <f t="shared" si="6"/>
        <v>0.0656694606</v>
      </c>
    </row>
    <row r="376">
      <c r="A376" s="2" t="s">
        <v>385</v>
      </c>
      <c r="B376" s="5">
        <f t="shared" si="2"/>
        <v>373</v>
      </c>
      <c r="C376" s="5">
        <v>7.0</v>
      </c>
      <c r="E376" s="6">
        <f t="shared" ref="E376:F376" si="377">log(B376)</f>
        <v>2.571708832</v>
      </c>
      <c r="F376" s="6">
        <f t="shared" si="377"/>
        <v>0.84509804</v>
      </c>
      <c r="J376" s="6">
        <f t="shared" si="4"/>
        <v>0.001675760526</v>
      </c>
      <c r="K376" s="6">
        <f t="shared" si="5"/>
        <v>6.335653669</v>
      </c>
      <c r="M376" s="6">
        <f t="shared" si="6"/>
        <v>0.06966227495</v>
      </c>
    </row>
    <row r="377">
      <c r="A377" s="2" t="s">
        <v>386</v>
      </c>
      <c r="B377" s="5">
        <f t="shared" si="2"/>
        <v>374</v>
      </c>
      <c r="C377" s="5">
        <v>7.0</v>
      </c>
      <c r="E377" s="6">
        <f t="shared" ref="E377:F377" si="378">log(B377)</f>
        <v>2.572871602</v>
      </c>
      <c r="F377" s="6">
        <f t="shared" si="378"/>
        <v>0.84509804</v>
      </c>
      <c r="J377" s="6">
        <f t="shared" si="4"/>
        <v>0.001670924832</v>
      </c>
      <c r="K377" s="6">
        <f t="shared" si="5"/>
        <v>6.317371058</v>
      </c>
      <c r="M377" s="6">
        <f t="shared" si="6"/>
        <v>0.0737620552</v>
      </c>
    </row>
    <row r="378">
      <c r="A378" s="2" t="s">
        <v>387</v>
      </c>
      <c r="B378" s="5">
        <f t="shared" si="2"/>
        <v>375</v>
      </c>
      <c r="C378" s="5">
        <v>7.0</v>
      </c>
      <c r="E378" s="6">
        <f t="shared" ref="E378:F378" si="379">log(B378)</f>
        <v>2.574031268</v>
      </c>
      <c r="F378" s="6">
        <f t="shared" si="379"/>
        <v>0.84509804</v>
      </c>
      <c r="J378" s="6">
        <f t="shared" si="4"/>
        <v>0.00166611595</v>
      </c>
      <c r="K378" s="6">
        <f t="shared" si="5"/>
        <v>6.299189812</v>
      </c>
      <c r="M378" s="6">
        <f t="shared" si="6"/>
        <v>0.07796795045</v>
      </c>
    </row>
    <row r="379">
      <c r="A379" s="2" t="s">
        <v>388</v>
      </c>
      <c r="B379" s="5">
        <f t="shared" si="2"/>
        <v>376</v>
      </c>
      <c r="C379" s="5">
        <v>7.0</v>
      </c>
      <c r="E379" s="6">
        <f t="shared" ref="E379:F379" si="380">log(B379)</f>
        <v>2.575187845</v>
      </c>
      <c r="F379" s="6">
        <f t="shared" si="380"/>
        <v>0.84509804</v>
      </c>
      <c r="J379" s="6">
        <f t="shared" si="4"/>
        <v>0.001661333659</v>
      </c>
      <c r="K379" s="6">
        <f t="shared" si="5"/>
        <v>6.281109102</v>
      </c>
      <c r="M379" s="6">
        <f t="shared" si="6"/>
        <v>0.08227911897</v>
      </c>
    </row>
    <row r="380">
      <c r="A380" s="2" t="s">
        <v>389</v>
      </c>
      <c r="B380" s="5">
        <f t="shared" si="2"/>
        <v>377</v>
      </c>
      <c r="C380" s="5">
        <v>7.0</v>
      </c>
      <c r="E380" s="6">
        <f t="shared" ref="E380:F380" si="381">log(B380)</f>
        <v>2.57634135</v>
      </c>
      <c r="F380" s="6">
        <f t="shared" si="381"/>
        <v>0.84509804</v>
      </c>
      <c r="J380" s="6">
        <f t="shared" si="4"/>
        <v>0.001656577742</v>
      </c>
      <c r="K380" s="6">
        <f t="shared" si="5"/>
        <v>6.263128106</v>
      </c>
      <c r="M380" s="6">
        <f t="shared" si="6"/>
        <v>0.08669472806</v>
      </c>
    </row>
    <row r="381">
      <c r="A381" s="2" t="s">
        <v>390</v>
      </c>
      <c r="B381" s="5">
        <f t="shared" si="2"/>
        <v>378</v>
      </c>
      <c r="C381" s="5">
        <v>7.0</v>
      </c>
      <c r="E381" s="6">
        <f t="shared" ref="E381:F381" si="382">log(B381)</f>
        <v>2.5774918</v>
      </c>
      <c r="F381" s="6">
        <f t="shared" si="382"/>
        <v>0.84509804</v>
      </c>
      <c r="J381" s="6">
        <f t="shared" si="4"/>
        <v>0.001651847984</v>
      </c>
      <c r="K381" s="6">
        <f t="shared" si="5"/>
        <v>6.245246012</v>
      </c>
      <c r="M381" s="6">
        <f t="shared" si="6"/>
        <v>0.09121395395</v>
      </c>
    </row>
    <row r="382">
      <c r="A382" s="2" t="s">
        <v>391</v>
      </c>
      <c r="B382" s="5">
        <f t="shared" si="2"/>
        <v>379</v>
      </c>
      <c r="C382" s="5">
        <v>7.0</v>
      </c>
      <c r="E382" s="6">
        <f t="shared" ref="E382:F382" si="383">log(B382)</f>
        <v>2.57863921</v>
      </c>
      <c r="F382" s="6">
        <f t="shared" si="383"/>
        <v>0.84509804</v>
      </c>
      <c r="J382" s="6">
        <f t="shared" si="4"/>
        <v>0.001647144173</v>
      </c>
      <c r="K382" s="6">
        <f t="shared" si="5"/>
        <v>6.227462017</v>
      </c>
      <c r="M382" s="6">
        <f t="shared" si="6"/>
        <v>0.09583598167</v>
      </c>
    </row>
    <row r="383">
      <c r="A383" s="7" t="s">
        <v>392</v>
      </c>
      <c r="B383" s="5">
        <f t="shared" si="2"/>
        <v>380</v>
      </c>
      <c r="C383" s="5">
        <v>7.0</v>
      </c>
      <c r="E383" s="6">
        <f t="shared" ref="E383:F383" si="384">log(B383)</f>
        <v>2.579783597</v>
      </c>
      <c r="F383" s="6">
        <f t="shared" si="384"/>
        <v>0.84509804</v>
      </c>
      <c r="J383" s="6">
        <f t="shared" si="4"/>
        <v>0.001642466098</v>
      </c>
      <c r="K383" s="6">
        <f t="shared" si="5"/>
        <v>6.209775325</v>
      </c>
      <c r="M383" s="6">
        <f t="shared" si="6"/>
        <v>0.1005600049</v>
      </c>
    </row>
    <row r="384">
      <c r="A384" s="2" t="s">
        <v>393</v>
      </c>
      <c r="B384" s="5">
        <f t="shared" si="2"/>
        <v>381</v>
      </c>
      <c r="C384" s="5">
        <v>7.0</v>
      </c>
      <c r="E384" s="6">
        <f t="shared" ref="E384:F384" si="385">log(B384)</f>
        <v>2.580924976</v>
      </c>
      <c r="F384" s="6">
        <f t="shared" si="385"/>
        <v>0.84509804</v>
      </c>
      <c r="J384" s="6">
        <f t="shared" si="4"/>
        <v>0.001637813552</v>
      </c>
      <c r="K384" s="6">
        <f t="shared" si="5"/>
        <v>6.19218515</v>
      </c>
      <c r="M384" s="6">
        <f t="shared" si="6"/>
        <v>0.105385226</v>
      </c>
    </row>
    <row r="385">
      <c r="A385" s="2" t="s">
        <v>394</v>
      </c>
      <c r="B385" s="5">
        <f t="shared" si="2"/>
        <v>382</v>
      </c>
      <c r="C385" s="5">
        <v>7.0</v>
      </c>
      <c r="E385" s="6">
        <f t="shared" ref="E385:F385" si="386">log(B385)</f>
        <v>2.582063363</v>
      </c>
      <c r="F385" s="6">
        <f t="shared" si="386"/>
        <v>0.84509804</v>
      </c>
      <c r="J385" s="6">
        <f t="shared" si="4"/>
        <v>0.001633186329</v>
      </c>
      <c r="K385" s="6">
        <f t="shared" si="5"/>
        <v>6.174690715</v>
      </c>
      <c r="M385" s="6">
        <f t="shared" si="6"/>
        <v>0.1103108556</v>
      </c>
    </row>
    <row r="386">
      <c r="A386" s="2" t="s">
        <v>395</v>
      </c>
      <c r="B386" s="5">
        <f t="shared" si="2"/>
        <v>383</v>
      </c>
      <c r="C386" s="5">
        <v>7.0</v>
      </c>
      <c r="E386" s="6">
        <f t="shared" ref="E386:F386" si="387">log(B386)</f>
        <v>2.583198774</v>
      </c>
      <c r="F386" s="6">
        <f t="shared" si="387"/>
        <v>0.84509804</v>
      </c>
      <c r="J386" s="6">
        <f t="shared" si="4"/>
        <v>0.001628584225</v>
      </c>
      <c r="K386" s="6">
        <f t="shared" si="5"/>
        <v>6.157291249</v>
      </c>
      <c r="M386" s="6">
        <f t="shared" si="6"/>
        <v>0.1153361128</v>
      </c>
    </row>
    <row r="387">
      <c r="A387" s="2" t="s">
        <v>396</v>
      </c>
      <c r="B387" s="5">
        <f t="shared" si="2"/>
        <v>384</v>
      </c>
      <c r="C387" s="5">
        <v>7.0</v>
      </c>
      <c r="E387" s="6">
        <f t="shared" ref="E387:F387" si="388">log(B387)</f>
        <v>2.584331224</v>
      </c>
      <c r="F387" s="6">
        <f t="shared" si="388"/>
        <v>0.84509804</v>
      </c>
      <c r="J387" s="6">
        <f t="shared" si="4"/>
        <v>0.001624007039</v>
      </c>
      <c r="K387" s="6">
        <f t="shared" si="5"/>
        <v>6.139985992</v>
      </c>
      <c r="M387" s="6">
        <f t="shared" si="6"/>
        <v>0.120460225</v>
      </c>
    </row>
    <row r="388">
      <c r="A388" s="2" t="s">
        <v>397</v>
      </c>
      <c r="B388" s="5">
        <f t="shared" si="2"/>
        <v>385</v>
      </c>
      <c r="C388" s="5">
        <v>7.0</v>
      </c>
      <c r="E388" s="6">
        <f t="shared" ref="E388:F388" si="389">log(B388)</f>
        <v>2.58546073</v>
      </c>
      <c r="F388" s="6">
        <f t="shared" si="389"/>
        <v>0.84509804</v>
      </c>
      <c r="J388" s="6">
        <f t="shared" si="4"/>
        <v>0.001619454571</v>
      </c>
      <c r="K388" s="6">
        <f t="shared" si="5"/>
        <v>6.122774189</v>
      </c>
      <c r="M388" s="6">
        <f t="shared" si="6"/>
        <v>0.1256824275</v>
      </c>
    </row>
    <row r="389">
      <c r="A389" s="2" t="s">
        <v>398</v>
      </c>
      <c r="B389" s="5">
        <f t="shared" si="2"/>
        <v>386</v>
      </c>
      <c r="C389" s="5">
        <v>7.0</v>
      </c>
      <c r="E389" s="6">
        <f t="shared" ref="E389:F389" si="390">log(B389)</f>
        <v>2.586587305</v>
      </c>
      <c r="F389" s="6">
        <f t="shared" si="390"/>
        <v>0.84509804</v>
      </c>
      <c r="J389" s="6">
        <f t="shared" si="4"/>
        <v>0.001614926624</v>
      </c>
      <c r="K389" s="6">
        <f t="shared" si="5"/>
        <v>6.105655096</v>
      </c>
      <c r="M389" s="6">
        <f t="shared" si="6"/>
        <v>0.1310019638</v>
      </c>
    </row>
    <row r="390">
      <c r="A390" s="2" t="s">
        <v>399</v>
      </c>
      <c r="B390" s="5">
        <f t="shared" si="2"/>
        <v>387</v>
      </c>
      <c r="C390" s="5">
        <v>7.0</v>
      </c>
      <c r="E390" s="6">
        <f t="shared" ref="E390:F390" si="391">log(B390)</f>
        <v>2.587710965</v>
      </c>
      <c r="F390" s="6">
        <f t="shared" si="391"/>
        <v>0.84509804</v>
      </c>
      <c r="J390" s="6">
        <f t="shared" si="4"/>
        <v>0.001610423004</v>
      </c>
      <c r="K390" s="6">
        <f t="shared" si="5"/>
        <v>6.088627974</v>
      </c>
      <c r="M390" s="6">
        <f t="shared" si="6"/>
        <v>0.1364180852</v>
      </c>
    </row>
    <row r="391">
      <c r="A391" s="2" t="s">
        <v>400</v>
      </c>
      <c r="B391" s="5">
        <f t="shared" si="2"/>
        <v>388</v>
      </c>
      <c r="C391" s="5">
        <v>7.0</v>
      </c>
      <c r="E391" s="6">
        <f t="shared" ref="E391:F391" si="392">log(B391)</f>
        <v>2.588831726</v>
      </c>
      <c r="F391" s="6">
        <f t="shared" si="392"/>
        <v>0.84509804</v>
      </c>
      <c r="J391" s="6">
        <f t="shared" si="4"/>
        <v>0.001605943517</v>
      </c>
      <c r="K391" s="6">
        <f t="shared" si="5"/>
        <v>6.071692094</v>
      </c>
      <c r="M391" s="6">
        <f t="shared" si="6"/>
        <v>0.141930051</v>
      </c>
    </row>
    <row r="392">
      <c r="A392" s="2" t="s">
        <v>401</v>
      </c>
      <c r="B392" s="5">
        <f t="shared" si="2"/>
        <v>389</v>
      </c>
      <c r="C392" s="5">
        <v>7.0</v>
      </c>
      <c r="E392" s="6">
        <f t="shared" ref="E392:F392" si="393">log(B392)</f>
        <v>2.589949601</v>
      </c>
      <c r="F392" s="6">
        <f t="shared" si="393"/>
        <v>0.84509804</v>
      </c>
      <c r="J392" s="6">
        <f t="shared" si="4"/>
        <v>0.001601487972</v>
      </c>
      <c r="K392" s="6">
        <f t="shared" si="5"/>
        <v>6.054846734</v>
      </c>
      <c r="M392" s="6">
        <f t="shared" si="6"/>
        <v>0.1475371279</v>
      </c>
    </row>
    <row r="393">
      <c r="A393" s="2" t="s">
        <v>402</v>
      </c>
      <c r="B393" s="5">
        <f t="shared" si="2"/>
        <v>390</v>
      </c>
      <c r="C393" s="5">
        <v>7.0</v>
      </c>
      <c r="E393" s="6">
        <f t="shared" ref="E393:F393" si="394">log(B393)</f>
        <v>2.591064607</v>
      </c>
      <c r="F393" s="6">
        <f t="shared" si="394"/>
        <v>0.84509804</v>
      </c>
      <c r="J393" s="6">
        <f t="shared" si="4"/>
        <v>0.00159705618</v>
      </c>
      <c r="K393" s="6">
        <f t="shared" si="5"/>
        <v>6.038091178</v>
      </c>
      <c r="M393" s="6">
        <f t="shared" si="6"/>
        <v>0.1532385905</v>
      </c>
    </row>
    <row r="394">
      <c r="A394" s="2" t="s">
        <v>403</v>
      </c>
      <c r="B394" s="5">
        <f t="shared" si="2"/>
        <v>391</v>
      </c>
      <c r="C394" s="5">
        <v>7.0</v>
      </c>
      <c r="E394" s="6">
        <f t="shared" ref="E394:F394" si="395">log(B394)</f>
        <v>2.592176757</v>
      </c>
      <c r="F394" s="6">
        <f t="shared" si="395"/>
        <v>0.84509804</v>
      </c>
      <c r="J394" s="6">
        <f t="shared" si="4"/>
        <v>0.001592647954</v>
      </c>
      <c r="K394" s="6">
        <f t="shared" si="5"/>
        <v>6.02142472</v>
      </c>
      <c r="M394" s="6">
        <f t="shared" si="6"/>
        <v>0.1590337208</v>
      </c>
    </row>
    <row r="395">
      <c r="A395" s="2" t="s">
        <v>404</v>
      </c>
      <c r="B395" s="5">
        <f t="shared" si="2"/>
        <v>392</v>
      </c>
      <c r="C395" s="5">
        <v>7.0</v>
      </c>
      <c r="E395" s="6">
        <f t="shared" ref="E395:F395" si="396">log(B395)</f>
        <v>2.593286067</v>
      </c>
      <c r="F395" s="6">
        <f t="shared" si="396"/>
        <v>0.84509804</v>
      </c>
      <c r="J395" s="6">
        <f t="shared" si="4"/>
        <v>0.001588263109</v>
      </c>
      <c r="K395" s="6">
        <f t="shared" si="5"/>
        <v>6.00484666</v>
      </c>
      <c r="M395" s="6">
        <f t="shared" si="6"/>
        <v>0.1649218082</v>
      </c>
    </row>
    <row r="396">
      <c r="A396" s="2" t="s">
        <v>405</v>
      </c>
      <c r="B396" s="5">
        <f t="shared" si="2"/>
        <v>393</v>
      </c>
      <c r="C396" s="5">
        <v>7.0</v>
      </c>
      <c r="E396" s="6">
        <f t="shared" ref="E396:F396" si="397">log(B396)</f>
        <v>2.59439255</v>
      </c>
      <c r="F396" s="6">
        <f t="shared" si="397"/>
        <v>0.84509804</v>
      </c>
      <c r="J396" s="6">
        <f t="shared" si="4"/>
        <v>0.001583901462</v>
      </c>
      <c r="K396" s="6">
        <f t="shared" si="5"/>
        <v>5.988356306</v>
      </c>
      <c r="M396" s="6">
        <f t="shared" si="6"/>
        <v>0.1709021493</v>
      </c>
    </row>
    <row r="397">
      <c r="A397" s="2" t="s">
        <v>406</v>
      </c>
      <c r="B397" s="5">
        <f t="shared" si="2"/>
        <v>394</v>
      </c>
      <c r="C397" s="5">
        <v>7.0</v>
      </c>
      <c r="E397" s="6">
        <f t="shared" ref="E397:F397" si="398">log(B397)</f>
        <v>2.595496222</v>
      </c>
      <c r="F397" s="6">
        <f t="shared" si="398"/>
        <v>0.84509804</v>
      </c>
      <c r="J397" s="6">
        <f t="shared" si="4"/>
        <v>0.001579562832</v>
      </c>
      <c r="K397" s="6">
        <f t="shared" si="5"/>
        <v>5.971952971</v>
      </c>
      <c r="M397" s="6">
        <f t="shared" si="6"/>
        <v>0.1769740482</v>
      </c>
    </row>
    <row r="398">
      <c r="A398" s="2" t="s">
        <v>407</v>
      </c>
      <c r="B398" s="5">
        <f t="shared" si="2"/>
        <v>395</v>
      </c>
      <c r="C398" s="5">
        <v>7.0</v>
      </c>
      <c r="E398" s="6">
        <f t="shared" ref="E398:F398" si="399">log(B398)</f>
        <v>2.596597096</v>
      </c>
      <c r="F398" s="6">
        <f t="shared" si="399"/>
        <v>0.84509804</v>
      </c>
      <c r="J398" s="6">
        <f t="shared" si="4"/>
        <v>0.001575247038</v>
      </c>
      <c r="K398" s="6">
        <f t="shared" si="5"/>
        <v>5.955635978</v>
      </c>
      <c r="M398" s="6">
        <f t="shared" si="6"/>
        <v>0.1831368159</v>
      </c>
    </row>
    <row r="399">
      <c r="A399" s="2" t="s">
        <v>408</v>
      </c>
      <c r="B399" s="5">
        <f t="shared" si="2"/>
        <v>396</v>
      </c>
      <c r="C399" s="5">
        <v>7.0</v>
      </c>
      <c r="E399" s="6">
        <f t="shared" ref="E399:F399" si="400">log(B399)</f>
        <v>2.597695186</v>
      </c>
      <c r="F399" s="6">
        <f t="shared" si="400"/>
        <v>0.84509804</v>
      </c>
      <c r="J399" s="6">
        <f t="shared" si="4"/>
        <v>0.001570953904</v>
      </c>
      <c r="K399" s="6">
        <f t="shared" si="5"/>
        <v>5.939404656</v>
      </c>
      <c r="M399" s="6">
        <f t="shared" si="6"/>
        <v>0.1893897705</v>
      </c>
    </row>
    <row r="400">
      <c r="A400" s="2" t="s">
        <v>409</v>
      </c>
      <c r="B400" s="5">
        <f t="shared" si="2"/>
        <v>397</v>
      </c>
      <c r="C400" s="5">
        <v>7.0</v>
      </c>
      <c r="E400" s="6">
        <f t="shared" ref="E400:F400" si="401">log(B400)</f>
        <v>2.598790507</v>
      </c>
      <c r="F400" s="6">
        <f t="shared" si="401"/>
        <v>0.84509804</v>
      </c>
      <c r="J400" s="6">
        <f t="shared" si="4"/>
        <v>0.001566683254</v>
      </c>
      <c r="K400" s="6">
        <f t="shared" si="5"/>
        <v>5.923258339</v>
      </c>
      <c r="M400" s="6">
        <f t="shared" si="6"/>
        <v>0.195732237</v>
      </c>
    </row>
    <row r="401">
      <c r="A401" s="2" t="s">
        <v>410</v>
      </c>
      <c r="B401" s="5">
        <f t="shared" si="2"/>
        <v>398</v>
      </c>
      <c r="C401" s="5">
        <v>7.0</v>
      </c>
      <c r="E401" s="6">
        <f t="shared" ref="E401:F401" si="402">log(B401)</f>
        <v>2.599883072</v>
      </c>
      <c r="F401" s="6">
        <f t="shared" si="402"/>
        <v>0.84509804</v>
      </c>
      <c r="J401" s="6">
        <f t="shared" si="4"/>
        <v>0.001562434914</v>
      </c>
      <c r="K401" s="6">
        <f t="shared" si="5"/>
        <v>5.90719637</v>
      </c>
      <c r="M401" s="6">
        <f t="shared" si="6"/>
        <v>0.2021635474</v>
      </c>
    </row>
    <row r="402">
      <c r="A402" s="2" t="s">
        <v>411</v>
      </c>
      <c r="B402" s="5">
        <f t="shared" si="2"/>
        <v>399</v>
      </c>
      <c r="C402" s="5">
        <v>7.0</v>
      </c>
      <c r="E402" s="6">
        <f t="shared" ref="E402:F402" si="403">log(B402)</f>
        <v>2.600972896</v>
      </c>
      <c r="F402" s="6">
        <f t="shared" si="403"/>
        <v>0.84509804</v>
      </c>
      <c r="J402" s="6">
        <f t="shared" si="4"/>
        <v>0.001558208711</v>
      </c>
      <c r="K402" s="6">
        <f t="shared" si="5"/>
        <v>5.891218099</v>
      </c>
      <c r="M402" s="6">
        <f t="shared" si="6"/>
        <v>0.2086830405</v>
      </c>
    </row>
    <row r="403">
      <c r="A403" s="2" t="s">
        <v>412</v>
      </c>
      <c r="B403" s="5">
        <f t="shared" si="2"/>
        <v>400</v>
      </c>
      <c r="C403" s="5">
        <v>7.0</v>
      </c>
      <c r="E403" s="6">
        <f t="shared" ref="E403:F403" si="404">log(B403)</f>
        <v>2.602059991</v>
      </c>
      <c r="F403" s="6">
        <f t="shared" si="404"/>
        <v>0.84509804</v>
      </c>
      <c r="J403" s="6">
        <f t="shared" si="4"/>
        <v>0.001554004476</v>
      </c>
      <c r="K403" s="6">
        <f t="shared" si="5"/>
        <v>5.87532288</v>
      </c>
      <c r="M403" s="6">
        <f t="shared" si="6"/>
        <v>0.2152900614</v>
      </c>
    </row>
    <row r="404">
      <c r="A404" s="2" t="s">
        <v>413</v>
      </c>
      <c r="B404" s="5">
        <f t="shared" si="2"/>
        <v>401</v>
      </c>
      <c r="C404" s="5">
        <v>7.0</v>
      </c>
      <c r="E404" s="6">
        <f t="shared" ref="E404:F404" si="405">log(B404)</f>
        <v>2.603144373</v>
      </c>
      <c r="F404" s="6">
        <f t="shared" si="405"/>
        <v>0.84509804</v>
      </c>
      <c r="J404" s="6">
        <f t="shared" si="4"/>
        <v>0.001549822039</v>
      </c>
      <c r="K404" s="6">
        <f t="shared" si="5"/>
        <v>5.859510077</v>
      </c>
      <c r="M404" s="6">
        <f t="shared" si="6"/>
        <v>0.2219839623</v>
      </c>
    </row>
    <row r="405">
      <c r="A405" s="2" t="s">
        <v>414</v>
      </c>
      <c r="B405" s="5">
        <f t="shared" si="2"/>
        <v>402</v>
      </c>
      <c r="C405" s="5">
        <v>7.0</v>
      </c>
      <c r="E405" s="6">
        <f t="shared" ref="E405:F405" si="406">log(B405)</f>
        <v>2.604226053</v>
      </c>
      <c r="F405" s="6">
        <f t="shared" si="406"/>
        <v>0.84509804</v>
      </c>
      <c r="J405" s="6">
        <f t="shared" si="4"/>
        <v>0.001545661234</v>
      </c>
      <c r="K405" s="6">
        <f t="shared" si="5"/>
        <v>5.843779058</v>
      </c>
      <c r="M405" s="6">
        <f t="shared" si="6"/>
        <v>0.2287641017</v>
      </c>
    </row>
    <row r="406">
      <c r="A406" s="2" t="s">
        <v>415</v>
      </c>
      <c r="B406" s="5">
        <f t="shared" si="2"/>
        <v>403</v>
      </c>
      <c r="C406" s="5">
        <v>7.0</v>
      </c>
      <c r="E406" s="6">
        <f t="shared" ref="E406:F406" si="407">log(B406)</f>
        <v>2.605305046</v>
      </c>
      <c r="F406" s="6">
        <f t="shared" si="407"/>
        <v>0.84509804</v>
      </c>
      <c r="J406" s="6">
        <f t="shared" si="4"/>
        <v>0.001541521895</v>
      </c>
      <c r="K406" s="6">
        <f t="shared" si="5"/>
        <v>5.828129198</v>
      </c>
      <c r="M406" s="6">
        <f t="shared" si="6"/>
        <v>0.2356298444</v>
      </c>
    </row>
    <row r="407">
      <c r="A407" s="2" t="s">
        <v>416</v>
      </c>
      <c r="B407" s="5">
        <f t="shared" si="2"/>
        <v>404</v>
      </c>
      <c r="C407" s="5">
        <v>7.0</v>
      </c>
      <c r="E407" s="6">
        <f t="shared" ref="E407:F407" si="408">log(B407)</f>
        <v>2.606381365</v>
      </c>
      <c r="F407" s="6">
        <f t="shared" si="408"/>
        <v>0.84509804</v>
      </c>
      <c r="J407" s="6">
        <f t="shared" si="4"/>
        <v>0.001537403859</v>
      </c>
      <c r="K407" s="6">
        <f t="shared" si="5"/>
        <v>5.812559879</v>
      </c>
      <c r="M407" s="6">
        <f t="shared" si="6"/>
        <v>0.2425805618</v>
      </c>
    </row>
    <row r="408">
      <c r="A408" s="2" t="s">
        <v>417</v>
      </c>
      <c r="B408" s="5">
        <f t="shared" si="2"/>
        <v>405</v>
      </c>
      <c r="C408" s="5">
        <v>7.0</v>
      </c>
      <c r="E408" s="6">
        <f t="shared" ref="E408:F408" si="409">log(B408)</f>
        <v>2.607455023</v>
      </c>
      <c r="F408" s="6">
        <f t="shared" si="409"/>
        <v>0.84509804</v>
      </c>
      <c r="J408" s="6">
        <f t="shared" si="4"/>
        <v>0.001533306963</v>
      </c>
      <c r="K408" s="6">
        <f t="shared" si="5"/>
        <v>5.797070488</v>
      </c>
      <c r="M408" s="6">
        <f t="shared" si="6"/>
        <v>0.2496156314</v>
      </c>
    </row>
    <row r="409">
      <c r="A409" s="2" t="s">
        <v>418</v>
      </c>
      <c r="B409" s="5">
        <f t="shared" si="2"/>
        <v>406</v>
      </c>
      <c r="C409" s="5">
        <v>7.0</v>
      </c>
      <c r="E409" s="6">
        <f t="shared" ref="E409:F409" si="410">log(B409)</f>
        <v>2.608526034</v>
      </c>
      <c r="F409" s="6">
        <f t="shared" si="410"/>
        <v>0.84509804</v>
      </c>
      <c r="J409" s="6">
        <f t="shared" si="4"/>
        <v>0.001529231049</v>
      </c>
      <c r="K409" s="6">
        <f t="shared" si="5"/>
        <v>5.781660419</v>
      </c>
      <c r="M409" s="6">
        <f t="shared" si="6"/>
        <v>0.2567344371</v>
      </c>
    </row>
    <row r="410">
      <c r="A410" s="2" t="s">
        <v>419</v>
      </c>
      <c r="B410" s="5">
        <f t="shared" si="2"/>
        <v>407</v>
      </c>
      <c r="C410" s="5">
        <v>7.0</v>
      </c>
      <c r="E410" s="6">
        <f t="shared" ref="E410:F410" si="411">log(B410)</f>
        <v>2.609594409</v>
      </c>
      <c r="F410" s="6">
        <f t="shared" si="411"/>
        <v>0.84509804</v>
      </c>
      <c r="J410" s="6">
        <f t="shared" si="4"/>
        <v>0.001525175955</v>
      </c>
      <c r="K410" s="6">
        <f t="shared" si="5"/>
        <v>5.766329073</v>
      </c>
      <c r="M410" s="6">
        <f t="shared" si="6"/>
        <v>0.2639363687</v>
      </c>
    </row>
    <row r="411">
      <c r="A411" s="2" t="s">
        <v>420</v>
      </c>
      <c r="B411" s="5">
        <f t="shared" si="2"/>
        <v>408</v>
      </c>
      <c r="C411" s="5">
        <v>7.0</v>
      </c>
      <c r="E411" s="6">
        <f t="shared" ref="E411:F411" si="412">log(B411)</f>
        <v>2.610660163</v>
      </c>
      <c r="F411" s="6">
        <f t="shared" si="412"/>
        <v>0.84509804</v>
      </c>
      <c r="J411" s="6">
        <f t="shared" si="4"/>
        <v>0.001521141527</v>
      </c>
      <c r="K411" s="6">
        <f t="shared" si="5"/>
        <v>5.751075854</v>
      </c>
      <c r="M411" s="6">
        <f t="shared" si="6"/>
        <v>0.2712208222</v>
      </c>
    </row>
    <row r="412">
      <c r="A412" s="2" t="s">
        <v>421</v>
      </c>
      <c r="B412" s="5">
        <f t="shared" si="2"/>
        <v>409</v>
      </c>
      <c r="C412" s="5">
        <v>6.0</v>
      </c>
      <c r="E412" s="6">
        <f t="shared" ref="E412:F412" si="413">log(B412)</f>
        <v>2.611723308</v>
      </c>
      <c r="F412" s="6">
        <f t="shared" si="413"/>
        <v>0.7781512504</v>
      </c>
      <c r="J412" s="6">
        <f t="shared" si="4"/>
        <v>0.001517127608</v>
      </c>
      <c r="K412" s="6">
        <f t="shared" si="5"/>
        <v>5.735900175</v>
      </c>
      <c r="M412" s="6">
        <f t="shared" si="6"/>
        <v>0.01216002985</v>
      </c>
    </row>
    <row r="413">
      <c r="A413" s="2" t="s">
        <v>422</v>
      </c>
      <c r="B413" s="5">
        <f t="shared" si="2"/>
        <v>410</v>
      </c>
      <c r="C413" s="5">
        <v>6.0</v>
      </c>
      <c r="E413" s="6">
        <f t="shared" ref="E413:F413" si="414">log(B413)</f>
        <v>2.612783857</v>
      </c>
      <c r="F413" s="6">
        <f t="shared" si="414"/>
        <v>0.7781512504</v>
      </c>
      <c r="J413" s="6">
        <f t="shared" si="4"/>
        <v>0.001513134043</v>
      </c>
      <c r="K413" s="6">
        <f t="shared" si="5"/>
        <v>5.720801454</v>
      </c>
      <c r="M413" s="6">
        <f t="shared" si="6"/>
        <v>0.01362603277</v>
      </c>
    </row>
    <row r="414">
      <c r="A414" s="2" t="s">
        <v>423</v>
      </c>
      <c r="B414" s="5">
        <f t="shared" si="2"/>
        <v>411</v>
      </c>
      <c r="C414" s="5">
        <v>6.0</v>
      </c>
      <c r="E414" s="6">
        <f t="shared" ref="E414:F414" si="415">log(B414)</f>
        <v>2.613841822</v>
      </c>
      <c r="F414" s="6">
        <f t="shared" si="415"/>
        <v>0.7781512504</v>
      </c>
      <c r="J414" s="6">
        <f t="shared" si="4"/>
        <v>0.001509160681</v>
      </c>
      <c r="K414" s="6">
        <f t="shared" si="5"/>
        <v>5.705779114</v>
      </c>
      <c r="M414" s="6">
        <f t="shared" si="6"/>
        <v>0.01517162306</v>
      </c>
    </row>
    <row r="415">
      <c r="A415" s="2" t="s">
        <v>424</v>
      </c>
      <c r="B415" s="5">
        <f t="shared" si="2"/>
        <v>412</v>
      </c>
      <c r="C415" s="5">
        <v>6.0</v>
      </c>
      <c r="E415" s="6">
        <f t="shared" ref="E415:F415" si="416">log(B415)</f>
        <v>2.614897216</v>
      </c>
      <c r="F415" s="6">
        <f t="shared" si="416"/>
        <v>0.7781512504</v>
      </c>
      <c r="J415" s="6">
        <f t="shared" si="4"/>
        <v>0.001505207371</v>
      </c>
      <c r="K415" s="6">
        <f t="shared" si="5"/>
        <v>5.690832583</v>
      </c>
      <c r="M415" s="6">
        <f t="shared" si="6"/>
        <v>0.01679622271</v>
      </c>
    </row>
    <row r="416">
      <c r="A416" s="2" t="s">
        <v>425</v>
      </c>
      <c r="B416" s="5">
        <f t="shared" si="2"/>
        <v>413</v>
      </c>
      <c r="C416" s="5">
        <v>6.0</v>
      </c>
      <c r="E416" s="6">
        <f t="shared" ref="E416:F416" si="417">log(B416)</f>
        <v>2.615950052</v>
      </c>
      <c r="F416" s="6">
        <f t="shared" si="417"/>
        <v>0.7781512504</v>
      </c>
      <c r="J416" s="6">
        <f t="shared" si="4"/>
        <v>0.001501273962</v>
      </c>
      <c r="K416" s="6">
        <f t="shared" si="5"/>
        <v>5.675961298</v>
      </c>
      <c r="M416" s="6">
        <f t="shared" si="6"/>
        <v>0.01849925939</v>
      </c>
    </row>
    <row r="417">
      <c r="A417" s="2" t="s">
        <v>426</v>
      </c>
      <c r="B417" s="5">
        <f t="shared" si="2"/>
        <v>414</v>
      </c>
      <c r="C417" s="5">
        <v>6.0</v>
      </c>
      <c r="E417" s="6">
        <f t="shared" ref="E417:F417" si="418">log(B417)</f>
        <v>2.617000341</v>
      </c>
      <c r="F417" s="6">
        <f t="shared" si="418"/>
        <v>0.7781512504</v>
      </c>
      <c r="J417" s="6">
        <f t="shared" si="4"/>
        <v>0.001497360308</v>
      </c>
      <c r="K417" s="6">
        <f t="shared" si="5"/>
        <v>5.661164698</v>
      </c>
      <c r="M417" s="6">
        <f t="shared" si="6"/>
        <v>0.02028016635</v>
      </c>
    </row>
    <row r="418">
      <c r="A418" s="2" t="s">
        <v>427</v>
      </c>
      <c r="B418" s="5">
        <f t="shared" si="2"/>
        <v>415</v>
      </c>
      <c r="C418" s="5">
        <v>6.0</v>
      </c>
      <c r="E418" s="6">
        <f t="shared" ref="E418:F418" si="419">log(B418)</f>
        <v>2.618048097</v>
      </c>
      <c r="F418" s="6">
        <f t="shared" si="419"/>
        <v>0.7781512504</v>
      </c>
      <c r="J418" s="6">
        <f t="shared" si="4"/>
        <v>0.001493466261</v>
      </c>
      <c r="K418" s="6">
        <f t="shared" si="5"/>
        <v>5.646442229</v>
      </c>
      <c r="M418" s="6">
        <f t="shared" si="6"/>
        <v>0.02213838239</v>
      </c>
    </row>
    <row r="419">
      <c r="A419" s="2" t="s">
        <v>428</v>
      </c>
      <c r="B419" s="5">
        <f t="shared" si="2"/>
        <v>416</v>
      </c>
      <c r="C419" s="5">
        <v>6.0</v>
      </c>
      <c r="E419" s="6">
        <f t="shared" ref="E419:F419" si="420">log(B419)</f>
        <v>2.619093331</v>
      </c>
      <c r="F419" s="6">
        <f t="shared" si="420"/>
        <v>0.7781512504</v>
      </c>
      <c r="J419" s="6">
        <f t="shared" si="4"/>
        <v>0.001489591677</v>
      </c>
      <c r="K419" s="6">
        <f t="shared" si="5"/>
        <v>5.631793343</v>
      </c>
      <c r="M419" s="6">
        <f t="shared" si="6"/>
        <v>0.02407335177</v>
      </c>
    </row>
    <row r="420">
      <c r="A420" s="2" t="s">
        <v>429</v>
      </c>
      <c r="B420" s="5">
        <f t="shared" si="2"/>
        <v>417</v>
      </c>
      <c r="C420" s="5">
        <v>6.0</v>
      </c>
      <c r="E420" s="6">
        <f t="shared" ref="E420:F420" si="421">log(B420)</f>
        <v>2.620136055</v>
      </c>
      <c r="F420" s="6">
        <f t="shared" si="421"/>
        <v>0.7781512504</v>
      </c>
      <c r="J420" s="6">
        <f t="shared" si="4"/>
        <v>0.001485736411</v>
      </c>
      <c r="K420" s="6">
        <f t="shared" si="5"/>
        <v>5.617217496</v>
      </c>
      <c r="M420" s="6">
        <f t="shared" si="6"/>
        <v>0.02608452415</v>
      </c>
    </row>
    <row r="421">
      <c r="A421" s="2" t="s">
        <v>430</v>
      </c>
      <c r="B421" s="5">
        <f t="shared" si="2"/>
        <v>418</v>
      </c>
      <c r="C421" s="5">
        <v>6.0</v>
      </c>
      <c r="E421" s="6">
        <f t="shared" ref="E421:F421" si="422">log(B421)</f>
        <v>2.621176282</v>
      </c>
      <c r="F421" s="6">
        <f t="shared" si="422"/>
        <v>0.7781512504</v>
      </c>
      <c r="J421" s="6">
        <f t="shared" si="4"/>
        <v>0.001481900321</v>
      </c>
      <c r="K421" s="6">
        <f t="shared" si="5"/>
        <v>5.60271415</v>
      </c>
      <c r="M421" s="6">
        <f t="shared" si="6"/>
        <v>0.02817135452</v>
      </c>
    </row>
    <row r="422">
      <c r="A422" s="2" t="s">
        <v>431</v>
      </c>
      <c r="B422" s="5">
        <f t="shared" si="2"/>
        <v>419</v>
      </c>
      <c r="C422" s="5">
        <v>6.0</v>
      </c>
      <c r="E422" s="6">
        <f t="shared" ref="E422:F422" si="423">log(B422)</f>
        <v>2.622214023</v>
      </c>
      <c r="F422" s="6">
        <f t="shared" si="423"/>
        <v>0.7781512504</v>
      </c>
      <c r="J422" s="6">
        <f t="shared" si="4"/>
        <v>0.001478083267</v>
      </c>
      <c r="K422" s="6">
        <f t="shared" si="5"/>
        <v>5.588282772</v>
      </c>
      <c r="M422" s="6">
        <f t="shared" si="6"/>
        <v>0.03033330316</v>
      </c>
    </row>
    <row r="423">
      <c r="A423" s="2" t="s">
        <v>432</v>
      </c>
      <c r="B423" s="5">
        <f t="shared" si="2"/>
        <v>420</v>
      </c>
      <c r="C423" s="5">
        <v>6.0</v>
      </c>
      <c r="E423" s="6">
        <f t="shared" ref="E423:F423" si="424">log(B423)</f>
        <v>2.62324929</v>
      </c>
      <c r="F423" s="6">
        <f t="shared" si="424"/>
        <v>0.7781512504</v>
      </c>
      <c r="J423" s="6">
        <f t="shared" si="4"/>
        <v>0.001474285109</v>
      </c>
      <c r="K423" s="6">
        <f t="shared" si="5"/>
        <v>5.573922836</v>
      </c>
      <c r="M423" s="6">
        <f t="shared" si="6"/>
        <v>0.03256983552</v>
      </c>
    </row>
    <row r="424">
      <c r="A424" s="2" t="s">
        <v>433</v>
      </c>
      <c r="B424" s="5">
        <f t="shared" si="2"/>
        <v>421</v>
      </c>
      <c r="C424" s="5">
        <v>6.0</v>
      </c>
      <c r="E424" s="6">
        <f t="shared" ref="E424:F424" si="425">log(B424)</f>
        <v>2.624282096</v>
      </c>
      <c r="F424" s="6">
        <f t="shared" si="425"/>
        <v>0.7781512504</v>
      </c>
      <c r="J424" s="6">
        <f t="shared" si="4"/>
        <v>0.001470505709</v>
      </c>
      <c r="K424" s="6">
        <f t="shared" si="5"/>
        <v>5.559633817</v>
      </c>
      <c r="M424" s="6">
        <f t="shared" si="6"/>
        <v>0.03488042223</v>
      </c>
    </row>
    <row r="425">
      <c r="A425" s="2" t="s">
        <v>434</v>
      </c>
      <c r="B425" s="5">
        <f t="shared" si="2"/>
        <v>422</v>
      </c>
      <c r="C425" s="5">
        <v>6.0</v>
      </c>
      <c r="E425" s="6">
        <f t="shared" ref="E425:F425" si="426">log(B425)</f>
        <v>2.625312451</v>
      </c>
      <c r="F425" s="6">
        <f t="shared" si="426"/>
        <v>0.7781512504</v>
      </c>
      <c r="J425" s="6">
        <f t="shared" si="4"/>
        <v>0.001466744929</v>
      </c>
      <c r="K425" s="6">
        <f t="shared" si="5"/>
        <v>5.5454152</v>
      </c>
      <c r="M425" s="6">
        <f t="shared" si="6"/>
        <v>0.03726453897</v>
      </c>
    </row>
    <row r="426">
      <c r="A426" s="2" t="s">
        <v>435</v>
      </c>
      <c r="B426" s="5">
        <f t="shared" si="2"/>
        <v>423</v>
      </c>
      <c r="C426" s="5">
        <v>6.0</v>
      </c>
      <c r="E426" s="6">
        <f t="shared" ref="E426:F426" si="427">log(B426)</f>
        <v>2.626340367</v>
      </c>
      <c r="F426" s="6">
        <f t="shared" si="427"/>
        <v>0.7781512504</v>
      </c>
      <c r="J426" s="6">
        <f t="shared" si="4"/>
        <v>0.001463002634</v>
      </c>
      <c r="K426" s="6">
        <f t="shared" si="5"/>
        <v>5.53126647</v>
      </c>
      <c r="M426" s="6">
        <f t="shared" si="6"/>
        <v>0.03972166647</v>
      </c>
    </row>
    <row r="427">
      <c r="A427" s="2" t="s">
        <v>436</v>
      </c>
      <c r="B427" s="5">
        <f t="shared" si="2"/>
        <v>424</v>
      </c>
      <c r="C427" s="5">
        <v>6.0</v>
      </c>
      <c r="E427" s="6">
        <f t="shared" ref="E427:F427" si="428">log(B427)</f>
        <v>2.627365857</v>
      </c>
      <c r="F427" s="6">
        <f t="shared" si="428"/>
        <v>0.7781512504</v>
      </c>
      <c r="J427" s="6">
        <f t="shared" si="4"/>
        <v>0.001459278691</v>
      </c>
      <c r="K427" s="6">
        <f t="shared" si="5"/>
        <v>5.517187122</v>
      </c>
      <c r="M427" s="6">
        <f t="shared" si="6"/>
        <v>0.04225129041</v>
      </c>
    </row>
    <row r="428">
      <c r="A428" s="2" t="s">
        <v>437</v>
      </c>
      <c r="B428" s="5">
        <f t="shared" si="2"/>
        <v>425</v>
      </c>
      <c r="C428" s="5">
        <v>6.0</v>
      </c>
      <c r="E428" s="6">
        <f t="shared" ref="E428:F428" si="429">log(B428)</f>
        <v>2.62838893</v>
      </c>
      <c r="F428" s="6">
        <f t="shared" si="429"/>
        <v>0.7781512504</v>
      </c>
      <c r="J428" s="6">
        <f t="shared" si="4"/>
        <v>0.001455572965</v>
      </c>
      <c r="K428" s="6">
        <f t="shared" si="5"/>
        <v>5.503176652</v>
      </c>
      <c r="M428" s="6">
        <f t="shared" si="6"/>
        <v>0.04485290136</v>
      </c>
    </row>
    <row r="429">
      <c r="A429" s="2" t="s">
        <v>438</v>
      </c>
      <c r="B429" s="5">
        <f t="shared" si="2"/>
        <v>426</v>
      </c>
      <c r="C429" s="5">
        <v>6.0</v>
      </c>
      <c r="E429" s="6">
        <f t="shared" ref="E429:F429" si="430">log(B429)</f>
        <v>2.629409599</v>
      </c>
      <c r="F429" s="6">
        <f t="shared" si="430"/>
        <v>0.7781512504</v>
      </c>
      <c r="J429" s="6">
        <f t="shared" si="4"/>
        <v>0.001451885326</v>
      </c>
      <c r="K429" s="6">
        <f t="shared" si="5"/>
        <v>5.489234562</v>
      </c>
      <c r="M429" s="6">
        <f t="shared" si="6"/>
        <v>0.04752599475</v>
      </c>
    </row>
    <row r="430">
      <c r="A430" s="2" t="s">
        <v>439</v>
      </c>
      <c r="B430" s="5">
        <f t="shared" si="2"/>
        <v>427</v>
      </c>
      <c r="C430" s="5">
        <v>6.0</v>
      </c>
      <c r="E430" s="6">
        <f t="shared" ref="E430:F430" si="431">log(B430)</f>
        <v>2.630427875</v>
      </c>
      <c r="F430" s="6">
        <f t="shared" si="431"/>
        <v>0.7781512504</v>
      </c>
      <c r="J430" s="6">
        <f t="shared" si="4"/>
        <v>0.001448215643</v>
      </c>
      <c r="K430" s="6">
        <f t="shared" si="5"/>
        <v>5.475360359</v>
      </c>
      <c r="M430" s="6">
        <f t="shared" si="6"/>
        <v>0.05027007078</v>
      </c>
    </row>
    <row r="431">
      <c r="A431" s="2" t="s">
        <v>440</v>
      </c>
      <c r="B431" s="5">
        <f t="shared" si="2"/>
        <v>428</v>
      </c>
      <c r="C431" s="5">
        <v>6.0</v>
      </c>
      <c r="E431" s="6">
        <f t="shared" ref="E431:F431" si="432">log(B431)</f>
        <v>2.631443769</v>
      </c>
      <c r="F431" s="6">
        <f t="shared" si="432"/>
        <v>0.7781512504</v>
      </c>
      <c r="J431" s="6">
        <f t="shared" si="4"/>
        <v>0.001444563787</v>
      </c>
      <c r="K431" s="6">
        <f t="shared" si="5"/>
        <v>5.461553555</v>
      </c>
      <c r="M431" s="6">
        <f t="shared" si="6"/>
        <v>0.05308463439</v>
      </c>
    </row>
    <row r="432">
      <c r="A432" s="2" t="s">
        <v>441</v>
      </c>
      <c r="B432" s="5">
        <f t="shared" si="2"/>
        <v>429</v>
      </c>
      <c r="C432" s="5">
        <v>6.0</v>
      </c>
      <c r="E432" s="6">
        <f t="shared" ref="E432:F432" si="433">log(B432)</f>
        <v>2.632457292</v>
      </c>
      <c r="F432" s="6">
        <f t="shared" si="433"/>
        <v>0.7781512504</v>
      </c>
      <c r="J432" s="6">
        <f t="shared" si="4"/>
        <v>0.001440929629</v>
      </c>
      <c r="K432" s="6">
        <f t="shared" si="5"/>
        <v>5.447813667</v>
      </c>
      <c r="M432" s="6">
        <f t="shared" si="6"/>
        <v>0.0559691952</v>
      </c>
    </row>
    <row r="433">
      <c r="A433" s="2" t="s">
        <v>442</v>
      </c>
      <c r="B433" s="5">
        <f t="shared" si="2"/>
        <v>430</v>
      </c>
      <c r="C433" s="5">
        <v>6.0</v>
      </c>
      <c r="E433" s="6">
        <f t="shared" ref="E433:F433" si="434">log(B433)</f>
        <v>2.633468456</v>
      </c>
      <c r="F433" s="6">
        <f t="shared" si="434"/>
        <v>0.7781512504</v>
      </c>
      <c r="J433" s="6">
        <f t="shared" si="4"/>
        <v>0.001437313044</v>
      </c>
      <c r="K433" s="6">
        <f t="shared" si="5"/>
        <v>5.434140214</v>
      </c>
      <c r="M433" s="6">
        <f t="shared" si="6"/>
        <v>0.05892326744</v>
      </c>
    </row>
    <row r="434">
      <c r="A434" s="2" t="s">
        <v>443</v>
      </c>
      <c r="B434" s="5">
        <f t="shared" si="2"/>
        <v>431</v>
      </c>
      <c r="C434" s="5">
        <v>6.0</v>
      </c>
      <c r="E434" s="6">
        <f t="shared" ref="E434:F434" si="435">log(B434)</f>
        <v>2.63447727</v>
      </c>
      <c r="F434" s="6">
        <f t="shared" si="435"/>
        <v>0.7781512504</v>
      </c>
      <c r="J434" s="6">
        <f t="shared" si="4"/>
        <v>0.001433713905</v>
      </c>
      <c r="K434" s="6">
        <f t="shared" si="5"/>
        <v>5.420532723</v>
      </c>
      <c r="M434" s="6">
        <f t="shared" si="6"/>
        <v>0.0619463699</v>
      </c>
    </row>
    <row r="435">
      <c r="A435" s="2" t="s">
        <v>444</v>
      </c>
      <c r="B435" s="5">
        <f t="shared" si="2"/>
        <v>432</v>
      </c>
      <c r="C435" s="5">
        <v>6.0</v>
      </c>
      <c r="E435" s="6">
        <f t="shared" ref="E435:F435" si="436">log(B435)</f>
        <v>2.635483747</v>
      </c>
      <c r="F435" s="6">
        <f t="shared" si="436"/>
        <v>0.7781512504</v>
      </c>
      <c r="J435" s="6">
        <f t="shared" si="4"/>
        <v>0.001430132089</v>
      </c>
      <c r="K435" s="6">
        <f t="shared" si="5"/>
        <v>5.406990723</v>
      </c>
      <c r="M435" s="6">
        <f t="shared" si="6"/>
        <v>0.06503802589</v>
      </c>
    </row>
    <row r="436">
      <c r="A436" s="2" t="s">
        <v>445</v>
      </c>
      <c r="B436" s="5">
        <f t="shared" si="2"/>
        <v>433</v>
      </c>
      <c r="C436" s="5">
        <v>6.0</v>
      </c>
      <c r="E436" s="6">
        <f t="shared" ref="E436:F436" si="437">log(B436)</f>
        <v>2.636487896</v>
      </c>
      <c r="F436" s="6">
        <f t="shared" si="437"/>
        <v>0.7781512504</v>
      </c>
      <c r="J436" s="6">
        <f t="shared" si="4"/>
        <v>0.001426567471</v>
      </c>
      <c r="K436" s="6">
        <f t="shared" si="5"/>
        <v>5.393513749</v>
      </c>
      <c r="M436" s="6">
        <f t="shared" si="6"/>
        <v>0.06819776316</v>
      </c>
    </row>
    <row r="437">
      <c r="A437" s="2" t="s">
        <v>446</v>
      </c>
      <c r="B437" s="5">
        <f t="shared" si="2"/>
        <v>434</v>
      </c>
      <c r="C437" s="5">
        <v>6.0</v>
      </c>
      <c r="E437" s="6">
        <f t="shared" ref="E437:F437" si="438">log(B437)</f>
        <v>2.63748973</v>
      </c>
      <c r="F437" s="6">
        <f t="shared" si="438"/>
        <v>0.7781512504</v>
      </c>
      <c r="J437" s="6">
        <f t="shared" si="4"/>
        <v>0.001423019931</v>
      </c>
      <c r="K437" s="6">
        <f t="shared" si="5"/>
        <v>5.380101338</v>
      </c>
      <c r="M437" s="6">
        <f t="shared" si="6"/>
        <v>0.0714251139</v>
      </c>
    </row>
    <row r="438">
      <c r="A438" s="2" t="s">
        <v>447</v>
      </c>
      <c r="B438" s="5">
        <f t="shared" si="2"/>
        <v>435</v>
      </c>
      <c r="C438" s="5">
        <v>6.0</v>
      </c>
      <c r="E438" s="6">
        <f t="shared" ref="E438:F438" si="439">log(B438)</f>
        <v>2.638489257</v>
      </c>
      <c r="F438" s="6">
        <f t="shared" si="439"/>
        <v>0.7781512504</v>
      </c>
      <c r="J438" s="6">
        <f t="shared" si="4"/>
        <v>0.001419489347</v>
      </c>
      <c r="K438" s="6">
        <f t="shared" si="5"/>
        <v>5.366753035</v>
      </c>
      <c r="M438" s="6">
        <f t="shared" si="6"/>
        <v>0.07471961463</v>
      </c>
    </row>
    <row r="439">
      <c r="A439" s="2" t="s">
        <v>448</v>
      </c>
      <c r="B439" s="5">
        <f t="shared" si="2"/>
        <v>436</v>
      </c>
      <c r="C439" s="5">
        <v>6.0</v>
      </c>
      <c r="E439" s="6">
        <f t="shared" ref="E439:F439" si="440">log(B439)</f>
        <v>2.639486489</v>
      </c>
      <c r="F439" s="6">
        <f t="shared" si="440"/>
        <v>0.7781512504</v>
      </c>
      <c r="J439" s="6">
        <f t="shared" si="4"/>
        <v>0.001415975599</v>
      </c>
      <c r="K439" s="6">
        <f t="shared" si="5"/>
        <v>5.353468386</v>
      </c>
      <c r="M439" s="6">
        <f t="shared" si="6"/>
        <v>0.07808080616</v>
      </c>
    </row>
    <row r="440">
      <c r="A440" s="2" t="s">
        <v>449</v>
      </c>
      <c r="B440" s="5">
        <f t="shared" si="2"/>
        <v>437</v>
      </c>
      <c r="C440" s="5">
        <v>6.0</v>
      </c>
      <c r="E440" s="6">
        <f t="shared" ref="E440:F440" si="441">log(B440)</f>
        <v>2.640481437</v>
      </c>
      <c r="F440" s="6">
        <f t="shared" si="441"/>
        <v>0.7781512504</v>
      </c>
      <c r="J440" s="6">
        <f t="shared" si="4"/>
        <v>0.001412478569</v>
      </c>
      <c r="K440" s="6">
        <f t="shared" si="5"/>
        <v>5.340246944</v>
      </c>
      <c r="M440" s="6">
        <f t="shared" si="6"/>
        <v>0.08150823359</v>
      </c>
    </row>
    <row r="441">
      <c r="A441" s="2" t="s">
        <v>450</v>
      </c>
      <c r="B441" s="5">
        <f t="shared" si="2"/>
        <v>438</v>
      </c>
      <c r="C441" s="5">
        <v>6.0</v>
      </c>
      <c r="E441" s="6">
        <f t="shared" ref="E441:F441" si="442">log(B441)</f>
        <v>2.641474111</v>
      </c>
      <c r="F441" s="6">
        <f t="shared" si="442"/>
        <v>0.7781512504</v>
      </c>
      <c r="J441" s="6">
        <f t="shared" si="4"/>
        <v>0.001408998139</v>
      </c>
      <c r="K441" s="6">
        <f t="shared" si="5"/>
        <v>5.327088263</v>
      </c>
      <c r="M441" s="6">
        <f t="shared" si="6"/>
        <v>0.08500144621</v>
      </c>
    </row>
    <row r="442">
      <c r="A442" s="2" t="s">
        <v>451</v>
      </c>
      <c r="B442" s="5">
        <f t="shared" si="2"/>
        <v>439</v>
      </c>
      <c r="C442" s="5">
        <v>6.0</v>
      </c>
      <c r="E442" s="6">
        <f t="shared" ref="E442:F442" si="443">log(B442)</f>
        <v>2.64246452</v>
      </c>
      <c r="F442" s="6">
        <f t="shared" si="443"/>
        <v>0.7781512504</v>
      </c>
      <c r="J442" s="6">
        <f t="shared" si="4"/>
        <v>0.001405534193</v>
      </c>
      <c r="K442" s="6">
        <f t="shared" si="5"/>
        <v>5.313991903</v>
      </c>
      <c r="M442" s="6">
        <f t="shared" si="6"/>
        <v>0.08855999745</v>
      </c>
    </row>
    <row r="443">
      <c r="A443" s="2" t="s">
        <v>452</v>
      </c>
      <c r="B443" s="5">
        <f t="shared" si="2"/>
        <v>440</v>
      </c>
      <c r="C443" s="5">
        <v>6.0</v>
      </c>
      <c r="E443" s="6">
        <f t="shared" ref="E443:F443" si="444">log(B443)</f>
        <v>2.643452676</v>
      </c>
      <c r="F443" s="6">
        <f t="shared" si="444"/>
        <v>0.7781512504</v>
      </c>
      <c r="J443" s="6">
        <f t="shared" si="4"/>
        <v>0.001402086615</v>
      </c>
      <c r="K443" s="6">
        <f t="shared" si="5"/>
        <v>5.300957428</v>
      </c>
      <c r="M443" s="6">
        <f t="shared" si="6"/>
        <v>0.09218344487</v>
      </c>
    </row>
    <row r="444">
      <c r="A444" s="2" t="s">
        <v>453</v>
      </c>
      <c r="B444" s="5">
        <f t="shared" si="2"/>
        <v>441</v>
      </c>
      <c r="C444" s="5">
        <v>6.0</v>
      </c>
      <c r="E444" s="6">
        <f t="shared" ref="E444:F444" si="445">log(B444)</f>
        <v>2.644438589</v>
      </c>
      <c r="F444" s="6">
        <f t="shared" si="445"/>
        <v>0.7781512504</v>
      </c>
      <c r="J444" s="6">
        <f t="shared" si="4"/>
        <v>0.001398655292</v>
      </c>
      <c r="K444" s="6">
        <f t="shared" si="5"/>
        <v>5.287984407</v>
      </c>
      <c r="M444" s="6">
        <f t="shared" si="6"/>
        <v>0.09587135009</v>
      </c>
    </row>
    <row r="445">
      <c r="A445" s="2" t="s">
        <v>454</v>
      </c>
      <c r="B445" s="5">
        <f t="shared" si="2"/>
        <v>442</v>
      </c>
      <c r="C445" s="5">
        <v>6.0</v>
      </c>
      <c r="E445" s="6">
        <f t="shared" ref="E445:F445" si="446">log(B445)</f>
        <v>2.645422269</v>
      </c>
      <c r="F445" s="6">
        <f t="shared" si="446"/>
        <v>0.7781512504</v>
      </c>
      <c r="J445" s="6">
        <f t="shared" si="4"/>
        <v>0.001395240109</v>
      </c>
      <c r="K445" s="6">
        <f t="shared" si="5"/>
        <v>5.275072411</v>
      </c>
      <c r="M445" s="6">
        <f t="shared" si="6"/>
        <v>0.09962327873</v>
      </c>
    </row>
    <row r="446">
      <c r="A446" s="2" t="s">
        <v>455</v>
      </c>
      <c r="B446" s="5">
        <f t="shared" si="2"/>
        <v>443</v>
      </c>
      <c r="C446" s="5">
        <v>6.0</v>
      </c>
      <c r="E446" s="6">
        <f t="shared" ref="E446:F446" si="447">log(B446)</f>
        <v>2.646403726</v>
      </c>
      <c r="F446" s="6">
        <f t="shared" si="447"/>
        <v>0.7781512504</v>
      </c>
      <c r="J446" s="6">
        <f t="shared" si="4"/>
        <v>0.001391840955</v>
      </c>
      <c r="K446" s="6">
        <f t="shared" si="5"/>
        <v>5.262221016</v>
      </c>
      <c r="M446" s="6">
        <f t="shared" si="6"/>
        <v>0.1034388004</v>
      </c>
    </row>
    <row r="447">
      <c r="A447" s="2" t="s">
        <v>456</v>
      </c>
      <c r="B447" s="5">
        <f t="shared" si="2"/>
        <v>444</v>
      </c>
      <c r="C447" s="5">
        <v>6.0</v>
      </c>
      <c r="E447" s="6">
        <f t="shared" ref="E447:F447" si="448">log(B447)</f>
        <v>2.64738297</v>
      </c>
      <c r="F447" s="6">
        <f t="shared" si="448"/>
        <v>0.7781512504</v>
      </c>
      <c r="J447" s="6">
        <f t="shared" si="4"/>
        <v>0.001388457719</v>
      </c>
      <c r="K447" s="6">
        <f t="shared" si="5"/>
        <v>5.249429802</v>
      </c>
      <c r="M447" s="6">
        <f t="shared" si="6"/>
        <v>0.1073174886</v>
      </c>
    </row>
    <row r="448">
      <c r="A448" s="2" t="s">
        <v>457</v>
      </c>
      <c r="B448" s="5">
        <f t="shared" si="2"/>
        <v>445</v>
      </c>
      <c r="C448" s="5">
        <v>6.0</v>
      </c>
      <c r="E448" s="6">
        <f t="shared" ref="E448:F448" si="449">log(B448)</f>
        <v>2.648360011</v>
      </c>
      <c r="F448" s="6">
        <f t="shared" si="449"/>
        <v>0.7781512504</v>
      </c>
      <c r="J448" s="6">
        <f t="shared" si="4"/>
        <v>0.001385090291</v>
      </c>
      <c r="K448" s="6">
        <f t="shared" si="5"/>
        <v>5.236698351</v>
      </c>
      <c r="M448" s="6">
        <f t="shared" si="6"/>
        <v>0.1112589207</v>
      </c>
    </row>
    <row r="449">
      <c r="A449" s="2" t="s">
        <v>458</v>
      </c>
      <c r="B449" s="5">
        <f t="shared" si="2"/>
        <v>446</v>
      </c>
      <c r="C449" s="5">
        <v>6.0</v>
      </c>
      <c r="E449" s="6">
        <f t="shared" ref="E449:F449" si="450">log(B449)</f>
        <v>2.649334859</v>
      </c>
      <c r="F449" s="6">
        <f t="shared" si="450"/>
        <v>0.7781512504</v>
      </c>
      <c r="J449" s="6">
        <f t="shared" si="4"/>
        <v>0.00138173856</v>
      </c>
      <c r="K449" s="6">
        <f t="shared" si="5"/>
        <v>5.224026253</v>
      </c>
      <c r="M449" s="6">
        <f t="shared" si="6"/>
        <v>0.1152626781</v>
      </c>
    </row>
    <row r="450">
      <c r="A450" s="2" t="s">
        <v>459</v>
      </c>
      <c r="B450" s="5">
        <f t="shared" si="2"/>
        <v>447</v>
      </c>
      <c r="C450" s="5">
        <v>6.0</v>
      </c>
      <c r="E450" s="6">
        <f t="shared" ref="E450:F450" si="451">log(B450)</f>
        <v>2.650307523</v>
      </c>
      <c r="F450" s="6">
        <f t="shared" si="451"/>
        <v>0.7781512504</v>
      </c>
      <c r="J450" s="6">
        <f t="shared" si="4"/>
        <v>0.00137840242</v>
      </c>
      <c r="K450" s="6">
        <f t="shared" si="5"/>
        <v>5.211413097</v>
      </c>
      <c r="M450" s="6">
        <f t="shared" si="6"/>
        <v>0.1193283456</v>
      </c>
    </row>
    <row r="451">
      <c r="A451" s="2" t="s">
        <v>460</v>
      </c>
      <c r="B451" s="5">
        <f t="shared" si="2"/>
        <v>448</v>
      </c>
      <c r="C451" s="5">
        <v>6.0</v>
      </c>
      <c r="E451" s="6">
        <f t="shared" ref="E451:F451" si="452">log(B451)</f>
        <v>2.651278014</v>
      </c>
      <c r="F451" s="6">
        <f t="shared" si="452"/>
        <v>0.7781512504</v>
      </c>
      <c r="J451" s="6">
        <f t="shared" si="4"/>
        <v>0.001375081763</v>
      </c>
      <c r="K451" s="6">
        <f t="shared" si="5"/>
        <v>5.198858479</v>
      </c>
      <c r="M451" s="6">
        <f t="shared" si="6"/>
        <v>0.1234555121</v>
      </c>
    </row>
    <row r="452">
      <c r="A452" s="2" t="s">
        <v>461</v>
      </c>
      <c r="B452" s="5">
        <f t="shared" si="2"/>
        <v>449</v>
      </c>
      <c r="C452" s="5">
        <v>6.0</v>
      </c>
      <c r="E452" s="6">
        <f t="shared" ref="E452:F452" si="453">log(B452)</f>
        <v>2.652246341</v>
      </c>
      <c r="F452" s="6">
        <f t="shared" si="453"/>
        <v>0.7781512504</v>
      </c>
      <c r="J452" s="6">
        <f t="shared" si="4"/>
        <v>0.001371776483</v>
      </c>
      <c r="K452" s="6">
        <f t="shared" si="5"/>
        <v>5.186361998</v>
      </c>
      <c r="M452" s="6">
        <f t="shared" si="6"/>
        <v>0.1276437701</v>
      </c>
    </row>
    <row r="453">
      <c r="A453" s="2" t="s">
        <v>462</v>
      </c>
      <c r="B453" s="5">
        <f t="shared" si="2"/>
        <v>450</v>
      </c>
      <c r="C453" s="5">
        <v>6.0</v>
      </c>
      <c r="E453" s="6">
        <f t="shared" ref="E453:F453" si="454">log(B453)</f>
        <v>2.653212514</v>
      </c>
      <c r="F453" s="6">
        <f t="shared" si="454"/>
        <v>0.7781512504</v>
      </c>
      <c r="J453" s="6">
        <f t="shared" si="4"/>
        <v>0.001368486474</v>
      </c>
      <c r="K453" s="6">
        <f t="shared" si="5"/>
        <v>5.173923255</v>
      </c>
      <c r="M453" s="6">
        <f t="shared" si="6"/>
        <v>0.1318927157</v>
      </c>
    </row>
    <row r="454">
      <c r="A454" s="2" t="s">
        <v>463</v>
      </c>
      <c r="B454" s="5">
        <f t="shared" si="2"/>
        <v>451</v>
      </c>
      <c r="C454" s="5">
        <v>6.0</v>
      </c>
      <c r="E454" s="6">
        <f t="shared" ref="E454:F454" si="455">log(B454)</f>
        <v>2.654176542</v>
      </c>
      <c r="F454" s="6">
        <f t="shared" si="455"/>
        <v>0.7781512504</v>
      </c>
      <c r="J454" s="6">
        <f t="shared" si="4"/>
        <v>0.001365211633</v>
      </c>
      <c r="K454" s="6">
        <f t="shared" si="5"/>
        <v>5.161541856</v>
      </c>
      <c r="M454" s="6">
        <f t="shared" si="6"/>
        <v>0.1362019487</v>
      </c>
    </row>
    <row r="455">
      <c r="A455" s="2" t="s">
        <v>464</v>
      </c>
      <c r="B455" s="5">
        <f t="shared" si="2"/>
        <v>452</v>
      </c>
      <c r="C455" s="5">
        <v>6.0</v>
      </c>
      <c r="E455" s="6">
        <f t="shared" ref="E455:F455" si="456">log(B455)</f>
        <v>2.655138435</v>
      </c>
      <c r="F455" s="6">
        <f t="shared" si="456"/>
        <v>0.7781512504</v>
      </c>
      <c r="J455" s="6">
        <f t="shared" si="4"/>
        <v>0.001361951856</v>
      </c>
      <c r="K455" s="6">
        <f t="shared" si="5"/>
        <v>5.149217411</v>
      </c>
      <c r="M455" s="6">
        <f t="shared" si="6"/>
        <v>0.1405710724</v>
      </c>
    </row>
    <row r="456">
      <c r="A456" s="2" t="s">
        <v>465</v>
      </c>
      <c r="B456" s="5">
        <f t="shared" si="2"/>
        <v>453</v>
      </c>
      <c r="C456" s="5">
        <v>6.0</v>
      </c>
      <c r="E456" s="6">
        <f t="shared" ref="E456:F456" si="457">log(B456)</f>
        <v>2.656098202</v>
      </c>
      <c r="F456" s="6">
        <f t="shared" si="457"/>
        <v>0.7781512504</v>
      </c>
      <c r="J456" s="6">
        <f t="shared" si="4"/>
        <v>0.001358707041</v>
      </c>
      <c r="K456" s="6">
        <f t="shared" si="5"/>
        <v>5.136949533</v>
      </c>
      <c r="M456" s="6">
        <f t="shared" si="6"/>
        <v>0.1449996938</v>
      </c>
    </row>
    <row r="457">
      <c r="A457" s="2" t="s">
        <v>466</v>
      </c>
      <c r="B457" s="5">
        <f t="shared" si="2"/>
        <v>454</v>
      </c>
      <c r="C457" s="5">
        <v>6.0</v>
      </c>
      <c r="E457" s="6">
        <f t="shared" ref="E457:F457" si="458">log(B457)</f>
        <v>2.657055853</v>
      </c>
      <c r="F457" s="6">
        <f t="shared" si="458"/>
        <v>0.7781512504</v>
      </c>
      <c r="J457" s="6">
        <f t="shared" si="4"/>
        <v>0.001355477086</v>
      </c>
      <c r="K457" s="6">
        <f t="shared" si="5"/>
        <v>5.124737837</v>
      </c>
      <c r="M457" s="6">
        <f t="shared" si="6"/>
        <v>0.1494874232</v>
      </c>
    </row>
    <row r="458">
      <c r="A458" s="2" t="s">
        <v>467</v>
      </c>
      <c r="B458" s="5">
        <f t="shared" si="2"/>
        <v>455</v>
      </c>
      <c r="C458" s="5">
        <v>6.0</v>
      </c>
      <c r="E458" s="6">
        <f t="shared" ref="E458:F458" si="459">log(B458)</f>
        <v>2.658011397</v>
      </c>
      <c r="F458" s="6">
        <f t="shared" si="459"/>
        <v>0.7781512504</v>
      </c>
      <c r="J458" s="6">
        <f t="shared" si="4"/>
        <v>0.00135226189</v>
      </c>
      <c r="K458" s="6">
        <f t="shared" si="5"/>
        <v>5.112581944</v>
      </c>
      <c r="M458" s="6">
        <f t="shared" si="6"/>
        <v>0.1540338745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5"/>
  </cols>
  <sheetData>
    <row r="1">
      <c r="A1" s="1" t="s">
        <v>472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</v>
      </c>
      <c r="G3" s="4" t="s">
        <v>5</v>
      </c>
      <c r="I3" s="4" t="s">
        <v>6</v>
      </c>
      <c r="J3" s="4" t="s">
        <v>7</v>
      </c>
      <c r="K3" s="4" t="s">
        <v>8</v>
      </c>
    </row>
    <row r="4">
      <c r="A4" s="2" t="s">
        <v>9</v>
      </c>
      <c r="B4" s="5">
        <f t="shared" ref="B4:B114" si="1">ROW()-3</f>
        <v>1</v>
      </c>
      <c r="C4" s="5">
        <v>691.0</v>
      </c>
      <c r="E4" s="6">
        <f t="shared" ref="E4:E92" si="2">log(2*C4)</f>
        <v>3.140508043</v>
      </c>
      <c r="G4" s="6">
        <f> 1 + count(C:C)*(sum(E:E))^(-1)</f>
        <v>1.824763423</v>
      </c>
      <c r="I4" s="6">
        <f t="shared" ref="I4:I92" si="3">1/B4^G$4</f>
        <v>1</v>
      </c>
      <c r="J4" s="6">
        <f t="shared" ref="J4:J92" si="4">I4/G$7*G$10</f>
        <v>1642.703105</v>
      </c>
      <c r="K4" s="6">
        <f t="shared" ref="K4:K92" si="5">(J4 - C4)^2/J4</f>
        <v>551.3709673</v>
      </c>
    </row>
    <row r="5">
      <c r="A5" s="2" t="s">
        <v>10</v>
      </c>
      <c r="B5" s="5">
        <f t="shared" si="1"/>
        <v>2</v>
      </c>
      <c r="C5" s="5">
        <v>239.0</v>
      </c>
      <c r="E5" s="6">
        <f t="shared" si="2"/>
        <v>2.679427897</v>
      </c>
      <c r="I5" s="6">
        <f t="shared" si="3"/>
        <v>0.2822873877</v>
      </c>
      <c r="J5" s="6">
        <f t="shared" si="4"/>
        <v>463.7143683</v>
      </c>
      <c r="K5" s="6">
        <f t="shared" si="5"/>
        <v>108.8958005</v>
      </c>
    </row>
    <row r="6">
      <c r="A6" s="7" t="s">
        <v>11</v>
      </c>
      <c r="B6" s="5">
        <f t="shared" si="1"/>
        <v>3</v>
      </c>
      <c r="C6" s="5">
        <v>209.0</v>
      </c>
      <c r="E6" s="6">
        <f t="shared" si="2"/>
        <v>2.621176282</v>
      </c>
      <c r="G6" s="4" t="s">
        <v>13</v>
      </c>
      <c r="I6" s="6">
        <f t="shared" si="3"/>
        <v>0.1346996869</v>
      </c>
      <c r="J6" s="6">
        <f t="shared" si="4"/>
        <v>221.2715939</v>
      </c>
      <c r="K6" s="6">
        <f t="shared" si="5"/>
        <v>0.6805754625</v>
      </c>
    </row>
    <row r="7">
      <c r="A7" s="2" t="s">
        <v>22</v>
      </c>
      <c r="B7" s="5">
        <f t="shared" si="1"/>
        <v>4</v>
      </c>
      <c r="C7" s="5">
        <v>112.0</v>
      </c>
      <c r="E7" s="6">
        <f t="shared" si="2"/>
        <v>2.350248018</v>
      </c>
      <c r="G7" s="6">
        <f>sum(I:I)</f>
        <v>1.816518147</v>
      </c>
      <c r="I7" s="6">
        <f t="shared" si="3"/>
        <v>0.07968616927</v>
      </c>
      <c r="J7" s="6">
        <f t="shared" si="4"/>
        <v>130.9007177</v>
      </c>
      <c r="K7" s="6">
        <f t="shared" si="5"/>
        <v>2.729069294</v>
      </c>
    </row>
    <row r="8">
      <c r="A8" s="2" t="s">
        <v>14</v>
      </c>
      <c r="B8" s="5">
        <f t="shared" si="1"/>
        <v>5</v>
      </c>
      <c r="C8" s="5">
        <v>95.0</v>
      </c>
      <c r="E8" s="6">
        <f t="shared" si="2"/>
        <v>2.278753601</v>
      </c>
      <c r="I8" s="6">
        <f t="shared" si="3"/>
        <v>0.05303286658</v>
      </c>
      <c r="J8" s="6">
        <f t="shared" si="4"/>
        <v>87.11725459</v>
      </c>
      <c r="K8" s="6">
        <f t="shared" si="5"/>
        <v>0.7132648454</v>
      </c>
    </row>
    <row r="9">
      <c r="A9" s="2" t="s">
        <v>25</v>
      </c>
      <c r="B9" s="5">
        <f t="shared" si="1"/>
        <v>6</v>
      </c>
      <c r="C9" s="5">
        <v>90.0</v>
      </c>
      <c r="E9" s="6">
        <f t="shared" si="2"/>
        <v>2.255272505</v>
      </c>
      <c r="G9" s="4" t="s">
        <v>17</v>
      </c>
      <c r="I9" s="6">
        <f t="shared" si="3"/>
        <v>0.03802402274</v>
      </c>
      <c r="J9" s="6">
        <f t="shared" si="4"/>
        <v>62.46218023</v>
      </c>
      <c r="K9" s="6">
        <f t="shared" si="5"/>
        <v>12.14065079</v>
      </c>
    </row>
    <row r="10">
      <c r="A10" s="2" t="s">
        <v>18</v>
      </c>
      <c r="B10" s="5">
        <f t="shared" si="1"/>
        <v>7</v>
      </c>
      <c r="C10" s="5">
        <v>75.0</v>
      </c>
      <c r="E10" s="6">
        <f t="shared" si="2"/>
        <v>2.176091259</v>
      </c>
      <c r="G10" s="6">
        <f>sum(C:C)</f>
        <v>2984</v>
      </c>
      <c r="I10" s="6">
        <f t="shared" si="3"/>
        <v>0.02870093255</v>
      </c>
      <c r="J10" s="6">
        <f t="shared" si="4"/>
        <v>47.14711102</v>
      </c>
      <c r="K10" s="6">
        <f t="shared" si="5"/>
        <v>16.45452728</v>
      </c>
    </row>
    <row r="11">
      <c r="A11" s="2" t="s">
        <v>27</v>
      </c>
      <c r="B11" s="5">
        <f t="shared" si="1"/>
        <v>8</v>
      </c>
      <c r="C11" s="5">
        <v>70.0</v>
      </c>
      <c r="E11" s="6">
        <f t="shared" si="2"/>
        <v>2.146128036</v>
      </c>
      <c r="I11" s="6">
        <f t="shared" si="3"/>
        <v>0.02249440056</v>
      </c>
      <c r="J11" s="6">
        <f t="shared" si="4"/>
        <v>36.95162165</v>
      </c>
      <c r="K11" s="6">
        <f t="shared" si="5"/>
        <v>29.55743924</v>
      </c>
    </row>
    <row r="12">
      <c r="A12" s="2" t="s">
        <v>30</v>
      </c>
      <c r="B12" s="5">
        <f t="shared" si="1"/>
        <v>9</v>
      </c>
      <c r="C12" s="5">
        <v>66.0</v>
      </c>
      <c r="E12" s="6">
        <f t="shared" si="2"/>
        <v>2.120573931</v>
      </c>
      <c r="G12" s="4" t="s">
        <v>473</v>
      </c>
      <c r="I12" s="6">
        <f t="shared" si="3"/>
        <v>0.01814400565</v>
      </c>
      <c r="J12" s="6">
        <f t="shared" si="4"/>
        <v>29.80521442</v>
      </c>
      <c r="K12" s="6">
        <f t="shared" si="5"/>
        <v>43.95413784</v>
      </c>
    </row>
    <row r="13">
      <c r="A13" s="7" t="s">
        <v>23</v>
      </c>
      <c r="B13" s="5">
        <f t="shared" si="1"/>
        <v>10</v>
      </c>
      <c r="C13" s="5">
        <v>56.0</v>
      </c>
      <c r="E13" s="6">
        <f t="shared" si="2"/>
        <v>2.049218023</v>
      </c>
      <c r="G13" s="6">
        <f>sum(K:K)</f>
        <v>6344.787043</v>
      </c>
      <c r="I13" s="6">
        <f t="shared" si="3"/>
        <v>0.01497050937</v>
      </c>
      <c r="J13" s="6">
        <f t="shared" si="4"/>
        <v>24.59210223</v>
      </c>
      <c r="K13" s="6">
        <f t="shared" si="5"/>
        <v>40.11271723</v>
      </c>
    </row>
    <row r="14">
      <c r="A14" s="2" t="s">
        <v>16</v>
      </c>
      <c r="B14" s="5">
        <f t="shared" si="1"/>
        <v>11</v>
      </c>
      <c r="C14" s="5">
        <v>52.0</v>
      </c>
      <c r="E14" s="6">
        <f t="shared" si="2"/>
        <v>2.017033339</v>
      </c>
      <c r="I14" s="6">
        <f t="shared" si="3"/>
        <v>0.01258069749</v>
      </c>
      <c r="J14" s="6">
        <f t="shared" si="4"/>
        <v>20.66635083</v>
      </c>
      <c r="K14" s="6">
        <f t="shared" si="5"/>
        <v>47.50706008</v>
      </c>
    </row>
    <row r="15">
      <c r="A15" s="2" t="s">
        <v>32</v>
      </c>
      <c r="B15" s="5">
        <f t="shared" si="1"/>
        <v>12</v>
      </c>
      <c r="C15" s="5">
        <v>42.0</v>
      </c>
      <c r="E15" s="6">
        <f t="shared" si="2"/>
        <v>1.924279286</v>
      </c>
      <c r="G15" s="4" t="s">
        <v>24</v>
      </c>
      <c r="I15" s="6">
        <f t="shared" si="3"/>
        <v>0.01073370205</v>
      </c>
      <c r="J15" s="6">
        <f t="shared" si="4"/>
        <v>17.63228569</v>
      </c>
      <c r="K15" s="6">
        <f t="shared" si="5"/>
        <v>33.67603675</v>
      </c>
    </row>
    <row r="16">
      <c r="A16" s="2" t="s">
        <v>28</v>
      </c>
      <c r="B16" s="5">
        <f t="shared" si="1"/>
        <v>13</v>
      </c>
      <c r="C16" s="5">
        <v>38.0</v>
      </c>
      <c r="E16" s="6">
        <f t="shared" si="2"/>
        <v>1.880813592</v>
      </c>
      <c r="G16" s="6">
        <f>1 - _xlfn.CHIsq.dist(G13,89,true)</f>
        <v>0</v>
      </c>
      <c r="I16" s="6">
        <f t="shared" si="3"/>
        <v>0.009275064018</v>
      </c>
      <c r="J16" s="6">
        <f t="shared" si="4"/>
        <v>15.23617646</v>
      </c>
      <c r="K16" s="6">
        <f t="shared" si="5"/>
        <v>34.01061043</v>
      </c>
    </row>
    <row r="17">
      <c r="A17" s="2" t="s">
        <v>36</v>
      </c>
      <c r="B17" s="5">
        <f t="shared" si="1"/>
        <v>14</v>
      </c>
      <c r="C17" s="5">
        <v>36.0</v>
      </c>
      <c r="E17" s="6">
        <f t="shared" si="2"/>
        <v>1.857332496</v>
      </c>
      <c r="I17" s="6">
        <f t="shared" si="3"/>
        <v>0.008101911276</v>
      </c>
      <c r="J17" s="6">
        <f t="shared" si="4"/>
        <v>13.30903481</v>
      </c>
      <c r="K17" s="6">
        <f t="shared" si="5"/>
        <v>38.68649445</v>
      </c>
    </row>
    <row r="18">
      <c r="A18" s="2" t="s">
        <v>20</v>
      </c>
      <c r="B18" s="5">
        <f t="shared" si="1"/>
        <v>15</v>
      </c>
      <c r="C18" s="5">
        <v>31.0</v>
      </c>
      <c r="E18" s="6">
        <f t="shared" si="2"/>
        <v>1.792391689</v>
      </c>
      <c r="I18" s="6">
        <f t="shared" si="3"/>
        <v>0.007143510524</v>
      </c>
      <c r="J18" s="6">
        <f t="shared" si="4"/>
        <v>11.73466692</v>
      </c>
      <c r="K18" s="6">
        <f t="shared" si="5"/>
        <v>31.62876811</v>
      </c>
    </row>
    <row r="19">
      <c r="A19" s="7" t="s">
        <v>47</v>
      </c>
      <c r="B19" s="5">
        <f t="shared" si="1"/>
        <v>16</v>
      </c>
      <c r="C19" s="5">
        <v>29.0</v>
      </c>
      <c r="E19" s="6">
        <f t="shared" si="2"/>
        <v>1.763427994</v>
      </c>
      <c r="I19" s="6">
        <f t="shared" si="3"/>
        <v>0.006349885573</v>
      </c>
      <c r="J19" s="6">
        <f t="shared" si="4"/>
        <v>10.43097675</v>
      </c>
      <c r="K19" s="6">
        <f t="shared" si="5"/>
        <v>33.05621639</v>
      </c>
    </row>
    <row r="20">
      <c r="A20" s="7" t="s">
        <v>37</v>
      </c>
      <c r="B20" s="5">
        <f t="shared" si="1"/>
        <v>17</v>
      </c>
      <c r="C20" s="5">
        <v>28.0</v>
      </c>
      <c r="E20" s="6">
        <f t="shared" si="2"/>
        <v>1.748188027</v>
      </c>
      <c r="I20" s="6">
        <f t="shared" si="3"/>
        <v>0.005684886717</v>
      </c>
      <c r="J20" s="6">
        <f t="shared" si="4"/>
        <v>9.338581062</v>
      </c>
      <c r="K20" s="6">
        <f t="shared" si="5"/>
        <v>37.29137804</v>
      </c>
    </row>
    <row r="21">
      <c r="A21" s="2" t="s">
        <v>38</v>
      </c>
      <c r="B21" s="5">
        <f t="shared" si="1"/>
        <v>18</v>
      </c>
      <c r="C21" s="5">
        <v>27.0</v>
      </c>
      <c r="E21" s="6">
        <f t="shared" si="2"/>
        <v>1.73239376</v>
      </c>
      <c r="I21" s="6">
        <f t="shared" si="3"/>
        <v>0.005121823959</v>
      </c>
      <c r="J21" s="6">
        <f t="shared" si="4"/>
        <v>8.41363612</v>
      </c>
      <c r="K21" s="6">
        <f t="shared" si="5"/>
        <v>41.05869536</v>
      </c>
    </row>
    <row r="22">
      <c r="A22" s="2" t="s">
        <v>26</v>
      </c>
      <c r="B22" s="5">
        <f t="shared" si="1"/>
        <v>19</v>
      </c>
      <c r="C22" s="5">
        <v>26.0</v>
      </c>
      <c r="E22" s="6">
        <f t="shared" si="2"/>
        <v>1.716003344</v>
      </c>
      <c r="I22" s="6">
        <f t="shared" si="3"/>
        <v>0.00464063277</v>
      </c>
      <c r="J22" s="6">
        <f t="shared" si="4"/>
        <v>7.62318186</v>
      </c>
      <c r="K22" s="6">
        <f t="shared" si="5"/>
        <v>44.30006408</v>
      </c>
    </row>
    <row r="23">
      <c r="A23" s="2" t="s">
        <v>31</v>
      </c>
      <c r="B23" s="5">
        <f t="shared" si="1"/>
        <v>20</v>
      </c>
      <c r="C23" s="5">
        <v>26.0</v>
      </c>
      <c r="E23" s="6">
        <f t="shared" si="2"/>
        <v>1.716003344</v>
      </c>
      <c r="I23" s="6">
        <f t="shared" si="3"/>
        <v>0.004225985983</v>
      </c>
      <c r="J23" s="6">
        <f t="shared" si="4"/>
        <v>6.942040296</v>
      </c>
      <c r="K23" s="6">
        <f t="shared" si="5"/>
        <v>52.3197522</v>
      </c>
    </row>
    <row r="24">
      <c r="A24" s="2" t="s">
        <v>12</v>
      </c>
      <c r="B24" s="5">
        <f t="shared" si="1"/>
        <v>21</v>
      </c>
      <c r="C24" s="5">
        <v>25.0</v>
      </c>
      <c r="E24" s="6">
        <f t="shared" si="2"/>
        <v>1.698970004</v>
      </c>
      <c r="I24" s="6">
        <f t="shared" si="3"/>
        <v>0.003866006629</v>
      </c>
      <c r="J24" s="6">
        <f t="shared" si="4"/>
        <v>6.350701093</v>
      </c>
      <c r="K24" s="6">
        <f t="shared" si="5"/>
        <v>54.76503218</v>
      </c>
    </row>
    <row r="25">
      <c r="A25" s="7" t="s">
        <v>49</v>
      </c>
      <c r="B25" s="5">
        <f t="shared" si="1"/>
        <v>22</v>
      </c>
      <c r="C25" s="5">
        <v>24.0</v>
      </c>
      <c r="E25" s="6">
        <f t="shared" si="2"/>
        <v>1.681241237</v>
      </c>
      <c r="I25" s="6">
        <f t="shared" si="3"/>
        <v>0.00355137223</v>
      </c>
      <c r="J25" s="6">
        <f t="shared" si="4"/>
        <v>5.833850189</v>
      </c>
      <c r="K25" s="6">
        <f t="shared" si="5"/>
        <v>56.56795911</v>
      </c>
    </row>
    <row r="26">
      <c r="A26" s="2" t="s">
        <v>43</v>
      </c>
      <c r="B26" s="5">
        <f t="shared" si="1"/>
        <v>23</v>
      </c>
      <c r="C26" s="5">
        <v>23.0</v>
      </c>
      <c r="E26" s="6">
        <f t="shared" si="2"/>
        <v>1.662757832</v>
      </c>
      <c r="I26" s="6">
        <f t="shared" si="3"/>
        <v>0.003274679894</v>
      </c>
      <c r="J26" s="6">
        <f t="shared" si="4"/>
        <v>5.37932683</v>
      </c>
      <c r="K26" s="6">
        <f t="shared" si="5"/>
        <v>57.71876905</v>
      </c>
    </row>
    <row r="27">
      <c r="A27" s="2" t="s">
        <v>77</v>
      </c>
      <c r="B27" s="5">
        <f t="shared" si="1"/>
        <v>24</v>
      </c>
      <c r="C27" s="5">
        <v>21.0</v>
      </c>
      <c r="E27" s="6">
        <f t="shared" si="2"/>
        <v>1.62324929</v>
      </c>
      <c r="I27" s="6">
        <f t="shared" si="3"/>
        <v>0.003029988713</v>
      </c>
      <c r="J27" s="6">
        <f t="shared" si="4"/>
        <v>4.977371867</v>
      </c>
      <c r="K27" s="6">
        <f t="shared" si="5"/>
        <v>51.5783468</v>
      </c>
    </row>
    <row r="28">
      <c r="A28" s="2" t="s">
        <v>29</v>
      </c>
      <c r="B28" s="5">
        <f t="shared" si="1"/>
        <v>25</v>
      </c>
      <c r="C28" s="5">
        <v>20.0</v>
      </c>
      <c r="E28" s="6">
        <f t="shared" si="2"/>
        <v>1.602059991</v>
      </c>
      <c r="I28" s="6">
        <f t="shared" si="3"/>
        <v>0.002812484937</v>
      </c>
      <c r="J28" s="6">
        <f t="shared" si="4"/>
        <v>4.62007774</v>
      </c>
      <c r="K28" s="6">
        <f t="shared" si="5"/>
        <v>51.19870748</v>
      </c>
    </row>
    <row r="29">
      <c r="A29" s="2" t="s">
        <v>15</v>
      </c>
      <c r="B29" s="5">
        <f t="shared" si="1"/>
        <v>26</v>
      </c>
      <c r="C29" s="5">
        <v>19.0</v>
      </c>
      <c r="E29" s="6">
        <f t="shared" si="2"/>
        <v>1.579783597</v>
      </c>
      <c r="I29" s="6">
        <f t="shared" si="3"/>
        <v>0.002618233593</v>
      </c>
      <c r="J29" s="6">
        <f t="shared" si="4"/>
        <v>4.300980452</v>
      </c>
      <c r="K29" s="6">
        <f t="shared" si="5"/>
        <v>50.23533077</v>
      </c>
    </row>
    <row r="30">
      <c r="A30" s="7" t="s">
        <v>35</v>
      </c>
      <c r="B30" s="5">
        <f t="shared" si="1"/>
        <v>27</v>
      </c>
      <c r="C30" s="5">
        <v>19.0</v>
      </c>
      <c r="E30" s="6">
        <f t="shared" si="2"/>
        <v>1.579783597</v>
      </c>
      <c r="I30" s="6">
        <f t="shared" si="3"/>
        <v>0.002443991881</v>
      </c>
      <c r="J30" s="6">
        <f t="shared" si="4"/>
        <v>4.014753051</v>
      </c>
      <c r="K30" s="6">
        <f t="shared" si="5"/>
        <v>55.93311053</v>
      </c>
    </row>
    <row r="31">
      <c r="A31" s="2" t="s">
        <v>58</v>
      </c>
      <c r="B31" s="5">
        <f t="shared" si="1"/>
        <v>28</v>
      </c>
      <c r="C31" s="5">
        <v>18.0</v>
      </c>
      <c r="E31" s="6">
        <f t="shared" si="2"/>
        <v>1.556302501</v>
      </c>
      <c r="I31" s="6">
        <f t="shared" si="3"/>
        <v>0.00228706737</v>
      </c>
      <c r="J31" s="6">
        <f t="shared" si="4"/>
        <v>3.756972669</v>
      </c>
      <c r="K31" s="6">
        <f t="shared" si="5"/>
        <v>53.99662052</v>
      </c>
    </row>
    <row r="32">
      <c r="A32" s="2" t="s">
        <v>19</v>
      </c>
      <c r="B32" s="5">
        <f t="shared" si="1"/>
        <v>29</v>
      </c>
      <c r="C32" s="5">
        <v>17.0</v>
      </c>
      <c r="E32" s="6">
        <f t="shared" si="2"/>
        <v>1.531478917</v>
      </c>
      <c r="I32" s="6">
        <f t="shared" si="3"/>
        <v>0.002145209068</v>
      </c>
      <c r="J32" s="6">
        <f t="shared" si="4"/>
        <v>3.523941598</v>
      </c>
      <c r="K32" s="6">
        <f t="shared" si="5"/>
        <v>51.53438133</v>
      </c>
    </row>
    <row r="33">
      <c r="A33" s="2" t="s">
        <v>63</v>
      </c>
      <c r="B33" s="5">
        <f t="shared" si="1"/>
        <v>30</v>
      </c>
      <c r="C33" s="5">
        <v>17.0</v>
      </c>
      <c r="E33" s="6">
        <f t="shared" si="2"/>
        <v>1.531478917</v>
      </c>
      <c r="I33" s="6">
        <f t="shared" si="3"/>
        <v>0.002016522925</v>
      </c>
      <c r="J33" s="6">
        <f t="shared" si="4"/>
        <v>3.31254847</v>
      </c>
      <c r="K33" s="6">
        <f t="shared" si="5"/>
        <v>56.55655489</v>
      </c>
    </row>
    <row r="34">
      <c r="A34" s="2" t="s">
        <v>57</v>
      </c>
      <c r="B34" s="5">
        <f t="shared" si="1"/>
        <v>31</v>
      </c>
      <c r="C34" s="5">
        <v>17.0</v>
      </c>
      <c r="E34" s="6">
        <f t="shared" si="2"/>
        <v>1.531478917</v>
      </c>
      <c r="I34" s="6">
        <f t="shared" si="3"/>
        <v>0.001899405675</v>
      </c>
      <c r="J34" s="6">
        <f t="shared" si="4"/>
        <v>3.1201596</v>
      </c>
      <c r="K34" s="6">
        <f t="shared" si="5"/>
        <v>61.74362668</v>
      </c>
    </row>
    <row r="35">
      <c r="A35" s="2" t="s">
        <v>64</v>
      </c>
      <c r="B35" s="5">
        <f t="shared" si="1"/>
        <v>32</v>
      </c>
      <c r="C35" s="5">
        <v>17.0</v>
      </c>
      <c r="E35" s="6">
        <f t="shared" si="2"/>
        <v>1.531478917</v>
      </c>
      <c r="I35" s="6">
        <f t="shared" si="3"/>
        <v>0.001792492611</v>
      </c>
      <c r="J35" s="6">
        <f t="shared" si="4"/>
        <v>2.944533178</v>
      </c>
      <c r="K35" s="6">
        <f t="shared" si="5"/>
        <v>67.09251881</v>
      </c>
    </row>
    <row r="36">
      <c r="A36" s="8" t="s">
        <v>56</v>
      </c>
      <c r="B36" s="5">
        <f t="shared" si="1"/>
        <v>33</v>
      </c>
      <c r="C36" s="5">
        <v>17.0</v>
      </c>
      <c r="E36" s="6">
        <f t="shared" si="2"/>
        <v>1.531478917</v>
      </c>
      <c r="I36" s="6">
        <f t="shared" si="3"/>
        <v>0.001694616013</v>
      </c>
      <c r="J36" s="6">
        <f t="shared" si="4"/>
        <v>2.783750986</v>
      </c>
      <c r="K36" s="6">
        <f t="shared" si="5"/>
        <v>72.60050811</v>
      </c>
    </row>
    <row r="37">
      <c r="A37" s="2" t="s">
        <v>92</v>
      </c>
      <c r="B37" s="5">
        <f t="shared" si="1"/>
        <v>34</v>
      </c>
      <c r="C37" s="5">
        <v>16.0</v>
      </c>
      <c r="E37" s="6">
        <f t="shared" si="2"/>
        <v>1.505149978</v>
      </c>
      <c r="I37" s="6">
        <f t="shared" si="3"/>
        <v>0.001604771821</v>
      </c>
      <c r="J37" s="6">
        <f t="shared" si="4"/>
        <v>2.636163653</v>
      </c>
      <c r="K37" s="6">
        <f t="shared" si="5"/>
        <v>67.74697834</v>
      </c>
    </row>
    <row r="38">
      <c r="A38" s="2" t="s">
        <v>41</v>
      </c>
      <c r="B38" s="5">
        <f t="shared" si="1"/>
        <v>35</v>
      </c>
      <c r="C38" s="5">
        <v>16.0</v>
      </c>
      <c r="E38" s="6">
        <f t="shared" si="2"/>
        <v>1.505149978</v>
      </c>
      <c r="I38" s="6">
        <f t="shared" si="3"/>
        <v>0.001522092727</v>
      </c>
      <c r="J38" s="6">
        <f t="shared" si="4"/>
        <v>2.500346448</v>
      </c>
      <c r="K38" s="6">
        <f t="shared" si="5"/>
        <v>72.88615789</v>
      </c>
    </row>
    <row r="39">
      <c r="A39" s="2" t="s">
        <v>52</v>
      </c>
      <c r="B39" s="5">
        <f t="shared" si="1"/>
        <v>36</v>
      </c>
      <c r="C39" s="5">
        <v>16.0</v>
      </c>
      <c r="E39" s="6">
        <f t="shared" si="2"/>
        <v>1.505149978</v>
      </c>
      <c r="I39" s="6">
        <f t="shared" si="3"/>
        <v>0.001445826306</v>
      </c>
      <c r="J39" s="6">
        <f t="shared" si="4"/>
        <v>2.375063362</v>
      </c>
      <c r="K39" s="6">
        <f t="shared" si="5"/>
        <v>78.16166145</v>
      </c>
    </row>
    <row r="40">
      <c r="A40" s="2" t="s">
        <v>62</v>
      </c>
      <c r="B40" s="5">
        <f t="shared" si="1"/>
        <v>37</v>
      </c>
      <c r="C40" s="5">
        <v>15.0</v>
      </c>
      <c r="E40" s="6">
        <f t="shared" si="2"/>
        <v>1.477121255</v>
      </c>
      <c r="I40" s="6">
        <f t="shared" si="3"/>
        <v>0.001375317138</v>
      </c>
      <c r="J40" s="6">
        <f t="shared" si="4"/>
        <v>2.259237732</v>
      </c>
      <c r="K40" s="6">
        <f t="shared" si="5"/>
        <v>71.8503506</v>
      </c>
    </row>
    <row r="41">
      <c r="A41" s="7" t="s">
        <v>65</v>
      </c>
      <c r="B41" s="5">
        <f t="shared" si="1"/>
        <v>38</v>
      </c>
      <c r="C41" s="5">
        <v>15.0</v>
      </c>
      <c r="E41" s="6">
        <f t="shared" si="2"/>
        <v>1.477121255</v>
      </c>
      <c r="I41" s="6">
        <f t="shared" si="3"/>
        <v>0.001309992102</v>
      </c>
      <c r="J41" s="6">
        <f t="shared" si="4"/>
        <v>2.151928094</v>
      </c>
      <c r="K41" s="6">
        <f t="shared" si="5"/>
        <v>76.7093251</v>
      </c>
    </row>
    <row r="42">
      <c r="A42" s="2" t="s">
        <v>40</v>
      </c>
      <c r="B42" s="5">
        <f t="shared" si="1"/>
        <v>39</v>
      </c>
      <c r="C42" s="5">
        <v>15.0</v>
      </c>
      <c r="E42" s="6">
        <f t="shared" si="2"/>
        <v>1.477121255</v>
      </c>
      <c r="I42" s="6">
        <f t="shared" si="3"/>
        <v>0.001249348219</v>
      </c>
      <c r="J42" s="6">
        <f t="shared" si="4"/>
        <v>2.052308199</v>
      </c>
      <c r="K42" s="6">
        <f t="shared" si="5"/>
        <v>81.68496479</v>
      </c>
    </row>
    <row r="43">
      <c r="A43" s="2" t="s">
        <v>81</v>
      </c>
      <c r="B43" s="5">
        <f t="shared" si="1"/>
        <v>40</v>
      </c>
      <c r="C43" s="5">
        <v>14.0</v>
      </c>
      <c r="E43" s="6">
        <f t="shared" si="2"/>
        <v>1.447158031</v>
      </c>
      <c r="I43" s="6">
        <f t="shared" si="3"/>
        <v>0.001192942544</v>
      </c>
      <c r="J43" s="6">
        <f t="shared" si="4"/>
        <v>1.959650421</v>
      </c>
      <c r="K43" s="6">
        <f t="shared" si="5"/>
        <v>73.97748928</v>
      </c>
    </row>
    <row r="44">
      <c r="A44" s="2" t="s">
        <v>42</v>
      </c>
      <c r="B44" s="5">
        <f t="shared" si="1"/>
        <v>41</v>
      </c>
      <c r="C44" s="5">
        <v>13.0</v>
      </c>
      <c r="E44" s="6">
        <f t="shared" si="2"/>
        <v>1.414973348</v>
      </c>
      <c r="I44" s="6">
        <f t="shared" si="3"/>
        <v>0.001140383723</v>
      </c>
      <c r="J44" s="6">
        <f t="shared" si="4"/>
        <v>1.873311882</v>
      </c>
      <c r="K44" s="6">
        <f t="shared" si="5"/>
        <v>66.08786805</v>
      </c>
    </row>
    <row r="45">
      <c r="A45" s="2" t="s">
        <v>83</v>
      </c>
      <c r="B45" s="5">
        <f t="shared" si="1"/>
        <v>42</v>
      </c>
      <c r="C45" s="5">
        <v>13.0</v>
      </c>
      <c r="E45" s="6">
        <f t="shared" si="2"/>
        <v>1.414973348</v>
      </c>
      <c r="I45" s="6">
        <f t="shared" si="3"/>
        <v>0.001091324912</v>
      </c>
      <c r="J45" s="6">
        <f t="shared" si="4"/>
        <v>1.792722822</v>
      </c>
      <c r="K45" s="6">
        <f t="shared" si="5"/>
        <v>70.06273375</v>
      </c>
    </row>
    <row r="46">
      <c r="A46" s="2" t="s">
        <v>50</v>
      </c>
      <c r="B46" s="5">
        <f t="shared" si="1"/>
        <v>43</v>
      </c>
      <c r="C46" s="5">
        <v>13.0</v>
      </c>
      <c r="E46" s="6">
        <f t="shared" si="2"/>
        <v>1.414973348</v>
      </c>
      <c r="I46" s="6">
        <f t="shared" si="3"/>
        <v>0.001045457808</v>
      </c>
      <c r="J46" s="6">
        <f t="shared" si="4"/>
        <v>1.717376787</v>
      </c>
      <c r="K46" s="6">
        <f t="shared" si="5"/>
        <v>74.12327194</v>
      </c>
    </row>
    <row r="47">
      <c r="A47" s="2" t="s">
        <v>66</v>
      </c>
      <c r="B47" s="5">
        <f t="shared" si="1"/>
        <v>44</v>
      </c>
      <c r="C47" s="5">
        <v>13.0</v>
      </c>
      <c r="E47" s="6">
        <f t="shared" si="2"/>
        <v>1.414973348</v>
      </c>
      <c r="I47" s="6">
        <f t="shared" si="3"/>
        <v>0.00100250759</v>
      </c>
      <c r="J47" s="6">
        <f t="shared" si="4"/>
        <v>1.64682233</v>
      </c>
      <c r="K47" s="6">
        <f t="shared" si="5"/>
        <v>78.26870017</v>
      </c>
    </row>
    <row r="48">
      <c r="A48" s="2" t="s">
        <v>90</v>
      </c>
      <c r="B48" s="5">
        <f t="shared" si="1"/>
        <v>45</v>
      </c>
      <c r="C48" s="5">
        <v>13.0</v>
      </c>
      <c r="E48" s="6">
        <f t="shared" si="2"/>
        <v>1.414973348</v>
      </c>
      <c r="I48" s="6">
        <f t="shared" si="3"/>
        <v>0.0009622286309</v>
      </c>
      <c r="J48" s="6">
        <f t="shared" si="4"/>
        <v>1.58065596</v>
      </c>
      <c r="K48" s="6">
        <f t="shared" si="5"/>
        <v>82.49829288</v>
      </c>
    </row>
    <row r="49">
      <c r="A49" s="2" t="s">
        <v>51</v>
      </c>
      <c r="B49" s="5">
        <f t="shared" si="1"/>
        <v>46</v>
      </c>
      <c r="C49" s="5">
        <v>12.0</v>
      </c>
      <c r="E49" s="6">
        <f t="shared" si="2"/>
        <v>1.380211242</v>
      </c>
      <c r="I49" s="6">
        <f t="shared" si="3"/>
        <v>0.000924400833</v>
      </c>
      <c r="J49" s="6">
        <f t="shared" si="4"/>
        <v>1.518516119</v>
      </c>
      <c r="K49" s="6">
        <f t="shared" si="5"/>
        <v>72.34793428</v>
      </c>
    </row>
    <row r="50">
      <c r="A50" s="2" t="s">
        <v>181</v>
      </c>
      <c r="B50" s="5">
        <f t="shared" si="1"/>
        <v>47</v>
      </c>
      <c r="C50" s="5">
        <v>12.0</v>
      </c>
      <c r="E50" s="6">
        <f t="shared" si="2"/>
        <v>1.380211242</v>
      </c>
      <c r="I50" s="6">
        <f t="shared" si="3"/>
        <v>0.0008888264906</v>
      </c>
      <c r="J50" s="6">
        <f t="shared" si="4"/>
        <v>1.460078036</v>
      </c>
      <c r="K50" s="6">
        <f t="shared" si="5"/>
        <v>76.08494359</v>
      </c>
    </row>
    <row r="51">
      <c r="A51" s="2" t="s">
        <v>33</v>
      </c>
      <c r="B51" s="5">
        <f t="shared" si="1"/>
        <v>48</v>
      </c>
      <c r="C51" s="5">
        <v>12.0</v>
      </c>
      <c r="E51" s="6">
        <f t="shared" si="2"/>
        <v>1.380211242</v>
      </c>
      <c r="I51" s="6">
        <f t="shared" si="3"/>
        <v>0.0008553275986</v>
      </c>
      <c r="J51" s="6">
        <f t="shared" si="4"/>
        <v>1.405049302</v>
      </c>
      <c r="K51" s="6">
        <f t="shared" si="5"/>
        <v>79.89255618</v>
      </c>
    </row>
    <row r="52">
      <c r="A52" s="2" t="s">
        <v>86</v>
      </c>
      <c r="B52" s="5">
        <f t="shared" si="1"/>
        <v>49</v>
      </c>
      <c r="C52" s="5">
        <v>11.0</v>
      </c>
      <c r="E52" s="6">
        <f t="shared" si="2"/>
        <v>1.342422681</v>
      </c>
      <c r="I52" s="6">
        <f t="shared" si="3"/>
        <v>0.0008237435294</v>
      </c>
      <c r="J52" s="6">
        <f t="shared" si="4"/>
        <v>1.353166053</v>
      </c>
      <c r="K52" s="6">
        <f t="shared" si="5"/>
        <v>68.77308587</v>
      </c>
    </row>
    <row r="53">
      <c r="A53" s="2" t="s">
        <v>72</v>
      </c>
      <c r="B53" s="5">
        <f t="shared" si="1"/>
        <v>50</v>
      </c>
      <c r="C53" s="5">
        <v>11.0</v>
      </c>
      <c r="E53" s="6">
        <f t="shared" si="2"/>
        <v>1.342422681</v>
      </c>
      <c r="I53" s="6">
        <f t="shared" si="3"/>
        <v>0.000793929026</v>
      </c>
      <c r="J53" s="6">
        <f t="shared" si="4"/>
        <v>1.304189676</v>
      </c>
      <c r="K53" s="6">
        <f t="shared" si="5"/>
        <v>72.0821055</v>
      </c>
    </row>
    <row r="54">
      <c r="A54" s="2" t="s">
        <v>98</v>
      </c>
      <c r="B54" s="5">
        <f t="shared" si="1"/>
        <v>51</v>
      </c>
      <c r="C54" s="5">
        <v>11.0</v>
      </c>
      <c r="E54" s="6">
        <f t="shared" si="2"/>
        <v>1.342422681</v>
      </c>
      <c r="I54" s="6">
        <f t="shared" si="3"/>
        <v>0.0007657524609</v>
      </c>
      <c r="J54" s="6">
        <f t="shared" si="4"/>
        <v>1.257903945</v>
      </c>
      <c r="K54" s="6">
        <f t="shared" si="5"/>
        <v>75.4496684</v>
      </c>
    </row>
    <row r="55">
      <c r="A55" s="2" t="s">
        <v>80</v>
      </c>
      <c r="B55" s="5">
        <f t="shared" si="1"/>
        <v>52</v>
      </c>
      <c r="C55" s="5">
        <v>11.0</v>
      </c>
      <c r="E55" s="6">
        <f t="shared" si="2"/>
        <v>1.342422681</v>
      </c>
      <c r="I55" s="6">
        <f t="shared" si="3"/>
        <v>0.0007390943214</v>
      </c>
      <c r="J55" s="6">
        <f t="shared" si="4"/>
        <v>1.214112537</v>
      </c>
      <c r="K55" s="6">
        <f t="shared" si="5"/>
        <v>78.87538474</v>
      </c>
    </row>
    <row r="56">
      <c r="A56" s="2" t="s">
        <v>55</v>
      </c>
      <c r="B56" s="5">
        <f t="shared" si="1"/>
        <v>53</v>
      </c>
      <c r="C56" s="5">
        <v>11.0</v>
      </c>
      <c r="E56" s="6">
        <f t="shared" si="2"/>
        <v>1.342422681</v>
      </c>
      <c r="I56" s="6">
        <f t="shared" si="3"/>
        <v>0.0007138458889</v>
      </c>
      <c r="J56" s="6">
        <f t="shared" si="4"/>
        <v>1.172636858</v>
      </c>
      <c r="K56" s="6">
        <f t="shared" si="5"/>
        <v>82.35888685</v>
      </c>
    </row>
    <row r="57">
      <c r="A57" s="2" t="s">
        <v>188</v>
      </c>
      <c r="B57" s="5">
        <f t="shared" si="1"/>
        <v>54</v>
      </c>
      <c r="C57" s="5">
        <v>11.0</v>
      </c>
      <c r="E57" s="6">
        <f t="shared" si="2"/>
        <v>1.342422681</v>
      </c>
      <c r="I57" s="6">
        <f t="shared" si="3"/>
        <v>0.0006899080836</v>
      </c>
      <c r="J57" s="6">
        <f t="shared" si="4"/>
        <v>1.133314151</v>
      </c>
      <c r="K57" s="6">
        <f t="shared" si="5"/>
        <v>85.89982711</v>
      </c>
    </row>
    <row r="58">
      <c r="A58" s="2" t="s">
        <v>48</v>
      </c>
      <c r="B58" s="5">
        <f t="shared" si="1"/>
        <v>55</v>
      </c>
      <c r="C58" s="5">
        <v>11.0</v>
      </c>
      <c r="E58" s="6">
        <f t="shared" si="2"/>
        <v>1.342422681</v>
      </c>
      <c r="I58" s="6">
        <f t="shared" si="3"/>
        <v>0.0006671904514</v>
      </c>
      <c r="J58" s="6">
        <f t="shared" si="4"/>
        <v>1.095995826</v>
      </c>
      <c r="K58" s="6">
        <f t="shared" si="5"/>
        <v>89.49787612</v>
      </c>
    </row>
    <row r="59">
      <c r="A59" s="2" t="s">
        <v>129</v>
      </c>
      <c r="B59" s="5">
        <f t="shared" si="1"/>
        <v>56</v>
      </c>
      <c r="C59" s="5">
        <v>10.0</v>
      </c>
      <c r="E59" s="6">
        <f t="shared" si="2"/>
        <v>1.301029996</v>
      </c>
      <c r="I59" s="6">
        <f t="shared" si="3"/>
        <v>0.0006456102733</v>
      </c>
      <c r="J59" s="6">
        <f t="shared" si="4"/>
        <v>1.060546001</v>
      </c>
      <c r="K59" s="6">
        <f t="shared" si="5"/>
        <v>75.3515998</v>
      </c>
    </row>
    <row r="60">
      <c r="A60" s="2" t="s">
        <v>239</v>
      </c>
      <c r="B60" s="5">
        <f t="shared" si="1"/>
        <v>57</v>
      </c>
      <c r="C60" s="5">
        <v>10.0</v>
      </c>
      <c r="E60" s="6">
        <f t="shared" si="2"/>
        <v>1.301029996</v>
      </c>
      <c r="I60" s="6">
        <f t="shared" si="3"/>
        <v>0.0006250917812</v>
      </c>
      <c r="J60" s="6">
        <f t="shared" si="4"/>
        <v>1.02684021</v>
      </c>
      <c r="K60" s="6">
        <f t="shared" si="5"/>
        <v>78.41297589</v>
      </c>
    </row>
    <row r="61">
      <c r="A61" s="2" t="s">
        <v>46</v>
      </c>
      <c r="B61" s="5">
        <f t="shared" si="1"/>
        <v>58</v>
      </c>
      <c r="C61" s="5">
        <v>10.0</v>
      </c>
      <c r="E61" s="6">
        <f t="shared" si="2"/>
        <v>1.301029996</v>
      </c>
      <c r="I61" s="6">
        <f t="shared" si="3"/>
        <v>0.0006055654641</v>
      </c>
      <c r="J61" s="6">
        <f t="shared" si="4"/>
        <v>0.9947642681</v>
      </c>
      <c r="K61" s="6">
        <f t="shared" si="5"/>
        <v>81.52109318</v>
      </c>
    </row>
    <row r="62">
      <c r="A62" s="2" t="s">
        <v>342</v>
      </c>
      <c r="B62" s="5">
        <f t="shared" si="1"/>
        <v>59</v>
      </c>
      <c r="C62" s="5">
        <v>10.0</v>
      </c>
      <c r="E62" s="6">
        <f t="shared" si="2"/>
        <v>1.301029996</v>
      </c>
      <c r="I62" s="6">
        <f t="shared" si="3"/>
        <v>0.0005869674555</v>
      </c>
      <c r="J62" s="6">
        <f t="shared" si="4"/>
        <v>0.9642132616</v>
      </c>
      <c r="K62" s="6">
        <f t="shared" si="5"/>
        <v>84.67570944</v>
      </c>
    </row>
    <row r="63">
      <c r="A63" s="7" t="s">
        <v>68</v>
      </c>
      <c r="B63" s="5">
        <f t="shared" si="1"/>
        <v>60</v>
      </c>
      <c r="C63" s="5">
        <v>10.0</v>
      </c>
      <c r="E63" s="6">
        <f t="shared" si="2"/>
        <v>1.301029996</v>
      </c>
      <c r="I63" s="6">
        <f t="shared" si="3"/>
        <v>0.0005692389888</v>
      </c>
      <c r="J63" s="6">
        <f t="shared" si="4"/>
        <v>0.9350906544</v>
      </c>
      <c r="K63" s="6">
        <f t="shared" si="5"/>
        <v>87.87659363</v>
      </c>
    </row>
    <row r="64">
      <c r="A64" s="2" t="s">
        <v>309</v>
      </c>
      <c r="B64" s="5">
        <f t="shared" si="1"/>
        <v>61</v>
      </c>
      <c r="C64" s="5">
        <v>9.0</v>
      </c>
      <c r="E64" s="6">
        <f t="shared" si="2"/>
        <v>1.255272505</v>
      </c>
      <c r="I64" s="6">
        <f t="shared" si="3"/>
        <v>0.0005523259139</v>
      </c>
      <c r="J64" s="6">
        <f t="shared" si="4"/>
        <v>0.9073074937</v>
      </c>
      <c r="K64" s="6">
        <f t="shared" si="5"/>
        <v>72.18244361</v>
      </c>
    </row>
    <row r="65">
      <c r="A65" s="2" t="s">
        <v>53</v>
      </c>
      <c r="B65" s="5">
        <f t="shared" si="1"/>
        <v>62</v>
      </c>
      <c r="C65" s="5">
        <v>9.0</v>
      </c>
      <c r="E65" s="6">
        <f t="shared" si="2"/>
        <v>1.255272505</v>
      </c>
      <c r="I65" s="6">
        <f t="shared" si="3"/>
        <v>0.0005361782663</v>
      </c>
      <c r="J65" s="6">
        <f t="shared" si="4"/>
        <v>0.8807817028</v>
      </c>
      <c r="K65" s="6">
        <f t="shared" si="5"/>
        <v>74.84454496</v>
      </c>
    </row>
    <row r="66">
      <c r="A66" s="2" t="s">
        <v>258</v>
      </c>
      <c r="B66" s="5">
        <f t="shared" si="1"/>
        <v>63</v>
      </c>
      <c r="C66" s="5">
        <v>9.0</v>
      </c>
      <c r="E66" s="6">
        <f t="shared" si="2"/>
        <v>1.255272505</v>
      </c>
      <c r="I66" s="6">
        <f t="shared" si="3"/>
        <v>0.0005207498825</v>
      </c>
      <c r="J66" s="6">
        <f t="shared" si="4"/>
        <v>0.8554374488</v>
      </c>
      <c r="K66" s="6">
        <f t="shared" si="5"/>
        <v>77.54383355</v>
      </c>
    </row>
    <row r="67">
      <c r="A67" s="2" t="s">
        <v>39</v>
      </c>
      <c r="B67" s="5">
        <f t="shared" si="1"/>
        <v>64</v>
      </c>
      <c r="C67" s="5">
        <v>9.0</v>
      </c>
      <c r="E67" s="6">
        <f t="shared" si="2"/>
        <v>1.255272505</v>
      </c>
      <c r="I67" s="6">
        <f t="shared" si="3"/>
        <v>0.0005059980567</v>
      </c>
      <c r="J67" s="6">
        <f t="shared" si="4"/>
        <v>0.8312045788</v>
      </c>
      <c r="K67" s="6">
        <f t="shared" si="5"/>
        <v>80.28013841</v>
      </c>
    </row>
    <row r="68">
      <c r="A68" s="7" t="s">
        <v>121</v>
      </c>
      <c r="B68" s="5">
        <f t="shared" si="1"/>
        <v>65</v>
      </c>
      <c r="C68" s="5">
        <v>9.0</v>
      </c>
      <c r="E68" s="6">
        <f t="shared" si="2"/>
        <v>1.255272505</v>
      </c>
      <c r="I68" s="6">
        <f t="shared" si="3"/>
        <v>0.0004918832326</v>
      </c>
      <c r="J68" s="6">
        <f t="shared" si="4"/>
        <v>0.8080181135</v>
      </c>
      <c r="K68" s="6">
        <f t="shared" si="5"/>
        <v>83.0532956</v>
      </c>
    </row>
    <row r="69">
      <c r="A69" s="2" t="s">
        <v>171</v>
      </c>
      <c r="B69" s="5">
        <f t="shared" si="1"/>
        <v>66</v>
      </c>
      <c r="C69" s="5">
        <v>9.0</v>
      </c>
      <c r="E69" s="6">
        <f t="shared" si="2"/>
        <v>1.255272505</v>
      </c>
      <c r="I69" s="6">
        <f t="shared" si="3"/>
        <v>0.0004783687275</v>
      </c>
      <c r="J69" s="6">
        <f t="shared" si="4"/>
        <v>0.7858177939</v>
      </c>
      <c r="K69" s="6">
        <f t="shared" si="5"/>
        <v>85.86314771</v>
      </c>
    </row>
    <row r="70">
      <c r="A70" s="2" t="s">
        <v>89</v>
      </c>
      <c r="B70" s="5">
        <f t="shared" si="1"/>
        <v>67</v>
      </c>
      <c r="C70" s="5">
        <v>9.0</v>
      </c>
      <c r="E70" s="6">
        <f t="shared" si="2"/>
        <v>1.255272505</v>
      </c>
      <c r="I70" s="6">
        <f t="shared" si="3"/>
        <v>0.0004654204837</v>
      </c>
      <c r="J70" s="6">
        <f t="shared" si="4"/>
        <v>0.7645476736</v>
      </c>
      <c r="K70" s="6">
        <f t="shared" si="5"/>
        <v>88.70954338</v>
      </c>
    </row>
    <row r="71">
      <c r="A71" s="2" t="s">
        <v>155</v>
      </c>
      <c r="B71" s="5">
        <f t="shared" si="1"/>
        <v>68</v>
      </c>
      <c r="C71" s="5">
        <v>8.0</v>
      </c>
      <c r="E71" s="6">
        <f t="shared" si="2"/>
        <v>1.204119983</v>
      </c>
      <c r="I71" s="6">
        <f t="shared" si="3"/>
        <v>0.0004530068452</v>
      </c>
      <c r="J71" s="6">
        <f t="shared" si="4"/>
        <v>0.7441557513</v>
      </c>
      <c r="K71" s="6">
        <f t="shared" si="5"/>
        <v>70.74765689</v>
      </c>
    </row>
    <row r="72">
      <c r="A72" s="2" t="s">
        <v>424</v>
      </c>
      <c r="B72" s="5">
        <f t="shared" si="1"/>
        <v>69</v>
      </c>
      <c r="C72" s="5">
        <v>8.0</v>
      </c>
      <c r="E72" s="6">
        <f t="shared" si="2"/>
        <v>1.204119983</v>
      </c>
      <c r="I72" s="6">
        <f t="shared" si="3"/>
        <v>0.0004410983565</v>
      </c>
      <c r="J72" s="6">
        <f t="shared" si="4"/>
        <v>0.7245936397</v>
      </c>
      <c r="K72" s="6">
        <f t="shared" si="5"/>
        <v>73.0499618</v>
      </c>
    </row>
    <row r="73">
      <c r="A73" s="2" t="s">
        <v>34</v>
      </c>
      <c r="B73" s="5">
        <f t="shared" si="1"/>
        <v>70</v>
      </c>
      <c r="C73" s="5">
        <v>8.0</v>
      </c>
      <c r="E73" s="6">
        <f t="shared" si="2"/>
        <v>1.204119983</v>
      </c>
      <c r="I73" s="6">
        <f t="shared" si="3"/>
        <v>0.0004296675797</v>
      </c>
      <c r="J73" s="6">
        <f t="shared" si="4"/>
        <v>0.7058162673</v>
      </c>
      <c r="K73" s="6">
        <f t="shared" si="5"/>
        <v>75.38097206</v>
      </c>
    </row>
    <row r="74">
      <c r="A74" s="2" t="s">
        <v>76</v>
      </c>
      <c r="B74" s="5">
        <f t="shared" si="1"/>
        <v>71</v>
      </c>
      <c r="C74" s="5">
        <v>8.0</v>
      </c>
      <c r="E74" s="6">
        <f t="shared" si="2"/>
        <v>1.204119983</v>
      </c>
      <c r="I74" s="6">
        <f t="shared" si="3"/>
        <v>0.000418688931</v>
      </c>
      <c r="J74" s="6">
        <f t="shared" si="4"/>
        <v>0.687781607</v>
      </c>
      <c r="K74" s="6">
        <f t="shared" si="5"/>
        <v>77.74057532</v>
      </c>
    </row>
    <row r="75">
      <c r="A75" s="2" t="s">
        <v>226</v>
      </c>
      <c r="B75" s="5">
        <f t="shared" si="1"/>
        <v>72</v>
      </c>
      <c r="C75" s="5">
        <v>8.0</v>
      </c>
      <c r="E75" s="6">
        <f t="shared" si="2"/>
        <v>1.204119983</v>
      </c>
      <c r="I75" s="6">
        <f t="shared" si="3"/>
        <v>0.0004081385309</v>
      </c>
      <c r="J75" s="6">
        <f t="shared" si="4"/>
        <v>0.6704504321</v>
      </c>
      <c r="K75" s="6">
        <f t="shared" si="5"/>
        <v>80.12866321</v>
      </c>
    </row>
    <row r="76">
      <c r="A76" s="2" t="s">
        <v>291</v>
      </c>
      <c r="B76" s="5">
        <f t="shared" si="1"/>
        <v>73</v>
      </c>
      <c r="C76" s="5">
        <v>8.0</v>
      </c>
      <c r="E76" s="6">
        <f t="shared" si="2"/>
        <v>1.204119983</v>
      </c>
      <c r="I76" s="6">
        <f t="shared" si="3"/>
        <v>0.0003979940692</v>
      </c>
      <c r="J76" s="6">
        <f t="shared" si="4"/>
        <v>0.6537860933</v>
      </c>
      <c r="K76" s="6">
        <f t="shared" si="5"/>
        <v>82.54513107</v>
      </c>
    </row>
    <row r="77">
      <c r="A77" s="2" t="s">
        <v>168</v>
      </c>
      <c r="B77" s="5">
        <f t="shared" si="1"/>
        <v>74</v>
      </c>
      <c r="C77" s="5">
        <v>8.0</v>
      </c>
      <c r="E77" s="6">
        <f t="shared" si="2"/>
        <v>1.204119983</v>
      </c>
      <c r="I77" s="6">
        <f t="shared" si="3"/>
        <v>0.0003882346821</v>
      </c>
      <c r="J77" s="6">
        <f t="shared" si="4"/>
        <v>0.6377543177</v>
      </c>
      <c r="K77" s="6">
        <f t="shared" si="5"/>
        <v>84.98987773</v>
      </c>
    </row>
    <row r="78">
      <c r="A78" s="2" t="s">
        <v>184</v>
      </c>
      <c r="B78" s="5">
        <f t="shared" si="1"/>
        <v>75</v>
      </c>
      <c r="C78" s="5">
        <v>8.0</v>
      </c>
      <c r="E78" s="6">
        <f t="shared" si="2"/>
        <v>1.204119983</v>
      </c>
      <c r="I78" s="6">
        <f t="shared" si="3"/>
        <v>0.0003788408405</v>
      </c>
      <c r="J78" s="6">
        <f t="shared" si="4"/>
        <v>0.622323025</v>
      </c>
      <c r="K78" s="6">
        <f t="shared" si="5"/>
        <v>87.46280527</v>
      </c>
    </row>
    <row r="79">
      <c r="A79" s="2" t="s">
        <v>156</v>
      </c>
      <c r="B79" s="5">
        <f t="shared" si="1"/>
        <v>76</v>
      </c>
      <c r="C79" s="5">
        <v>7.0</v>
      </c>
      <c r="E79" s="6">
        <f t="shared" si="2"/>
        <v>1.146128036</v>
      </c>
      <c r="I79" s="6">
        <f t="shared" si="3"/>
        <v>0.0003697942484</v>
      </c>
      <c r="J79" s="6">
        <f t="shared" si="4"/>
        <v>0.6074621601</v>
      </c>
      <c r="K79" s="6">
        <f t="shared" si="5"/>
        <v>67.27092273</v>
      </c>
    </row>
    <row r="80">
      <c r="A80" s="2" t="s">
        <v>104</v>
      </c>
      <c r="B80" s="5">
        <f t="shared" si="1"/>
        <v>77</v>
      </c>
      <c r="C80" s="5">
        <v>7.0</v>
      </c>
      <c r="E80" s="6">
        <f t="shared" si="2"/>
        <v>1.146128036</v>
      </c>
      <c r="I80" s="6">
        <f t="shared" si="3"/>
        <v>0.0003610777501</v>
      </c>
      <c r="J80" s="6">
        <f t="shared" si="4"/>
        <v>0.5931435412</v>
      </c>
      <c r="K80" s="6">
        <f t="shared" si="5"/>
        <v>69.20383824</v>
      </c>
    </row>
    <row r="81">
      <c r="A81" s="2" t="s">
        <v>255</v>
      </c>
      <c r="B81" s="5">
        <f t="shared" si="1"/>
        <v>78</v>
      </c>
      <c r="C81" s="5">
        <v>7.0</v>
      </c>
      <c r="E81" s="6">
        <f t="shared" si="2"/>
        <v>1.146128036</v>
      </c>
      <c r="I81" s="6">
        <f t="shared" si="3"/>
        <v>0.0003526752452</v>
      </c>
      <c r="J81" s="6">
        <f t="shared" si="4"/>
        <v>0.5793407203</v>
      </c>
      <c r="K81" s="6">
        <f t="shared" si="5"/>
        <v>71.15823925</v>
      </c>
    </row>
    <row r="82">
      <c r="A82" s="2" t="s">
        <v>474</v>
      </c>
      <c r="B82" s="5">
        <f t="shared" si="1"/>
        <v>79</v>
      </c>
      <c r="C82" s="5">
        <v>7.0</v>
      </c>
      <c r="E82" s="6">
        <f t="shared" si="2"/>
        <v>1.146128036</v>
      </c>
      <c r="I82" s="6">
        <f t="shared" si="3"/>
        <v>0.0003445716116</v>
      </c>
      <c r="J82" s="6">
        <f t="shared" si="4"/>
        <v>0.5660288562</v>
      </c>
      <c r="K82" s="6">
        <f t="shared" si="5"/>
        <v>73.13405354</v>
      </c>
    </row>
    <row r="83">
      <c r="A83" s="2" t="s">
        <v>100</v>
      </c>
      <c r="B83" s="5">
        <f t="shared" si="1"/>
        <v>80</v>
      </c>
      <c r="C83" s="5">
        <v>7.0</v>
      </c>
      <c r="E83" s="6">
        <f t="shared" si="2"/>
        <v>1.146128036</v>
      </c>
      <c r="I83" s="6">
        <f t="shared" si="3"/>
        <v>0.0003367526344</v>
      </c>
      <c r="J83" s="6">
        <f t="shared" si="4"/>
        <v>0.5531845981</v>
      </c>
      <c r="K83" s="6">
        <f t="shared" si="5"/>
        <v>75.13121111</v>
      </c>
    </row>
    <row r="84">
      <c r="A84" s="7" t="s">
        <v>118</v>
      </c>
      <c r="B84" s="5">
        <f t="shared" si="1"/>
        <v>81</v>
      </c>
      <c r="C84" s="5">
        <v>7.0</v>
      </c>
      <c r="E84" s="6">
        <f t="shared" si="2"/>
        <v>1.146128036</v>
      </c>
      <c r="I84" s="6">
        <f t="shared" si="3"/>
        <v>0.0003292049411</v>
      </c>
      <c r="J84" s="6">
        <f t="shared" si="4"/>
        <v>0.5407859789</v>
      </c>
      <c r="K84" s="6">
        <f t="shared" si="5"/>
        <v>77.14964403</v>
      </c>
    </row>
    <row r="85">
      <c r="A85" s="2" t="s">
        <v>106</v>
      </c>
      <c r="B85" s="5">
        <f t="shared" si="1"/>
        <v>82</v>
      </c>
      <c r="C85" s="5">
        <v>7.0</v>
      </c>
      <c r="E85" s="6">
        <f t="shared" si="2"/>
        <v>1.146128036</v>
      </c>
      <c r="I85" s="6">
        <f t="shared" si="3"/>
        <v>0.0003219159421</v>
      </c>
      <c r="J85" s="6">
        <f t="shared" si="4"/>
        <v>0.5288123176</v>
      </c>
      <c r="K85" s="6">
        <f t="shared" si="5"/>
        <v>79.18928631</v>
      </c>
    </row>
    <row r="86">
      <c r="A86" s="2" t="s">
        <v>387</v>
      </c>
      <c r="B86" s="5">
        <f t="shared" si="1"/>
        <v>83</v>
      </c>
      <c r="C86" s="5">
        <v>7.0</v>
      </c>
      <c r="E86" s="6">
        <f t="shared" si="2"/>
        <v>1.146128036</v>
      </c>
      <c r="I86" s="6">
        <f t="shared" si="3"/>
        <v>0.0003148737758</v>
      </c>
      <c r="J86" s="6">
        <f t="shared" si="4"/>
        <v>0.5172441291</v>
      </c>
      <c r="K86" s="6">
        <f t="shared" si="5"/>
        <v>81.25007383</v>
      </c>
    </row>
    <row r="87">
      <c r="A87" s="2" t="s">
        <v>151</v>
      </c>
      <c r="B87" s="5">
        <f t="shared" si="1"/>
        <v>84</v>
      </c>
      <c r="C87" s="5">
        <v>7.0</v>
      </c>
      <c r="E87" s="6">
        <f t="shared" si="2"/>
        <v>1.146128036</v>
      </c>
      <c r="I87" s="6">
        <f t="shared" si="3"/>
        <v>0.0003080672586</v>
      </c>
      <c r="J87" s="6">
        <f t="shared" si="4"/>
        <v>0.5060630423</v>
      </c>
      <c r="K87" s="6">
        <f t="shared" si="5"/>
        <v>83.33194422</v>
      </c>
    </row>
    <row r="88">
      <c r="A88" s="2" t="s">
        <v>45</v>
      </c>
      <c r="B88" s="5">
        <f t="shared" si="1"/>
        <v>85</v>
      </c>
      <c r="C88" s="5">
        <v>7.0</v>
      </c>
      <c r="E88" s="6">
        <f t="shared" si="2"/>
        <v>1.146128036</v>
      </c>
      <c r="I88" s="6">
        <f t="shared" si="3"/>
        <v>0.0003014858388</v>
      </c>
      <c r="J88" s="6">
        <f t="shared" si="4"/>
        <v>0.4952517235</v>
      </c>
      <c r="K88" s="6">
        <f t="shared" si="5"/>
        <v>85.43483674</v>
      </c>
    </row>
    <row r="89">
      <c r="A89" s="2" t="s">
        <v>153</v>
      </c>
      <c r="B89" s="5">
        <f t="shared" si="1"/>
        <v>86</v>
      </c>
      <c r="C89" s="5">
        <v>7.0</v>
      </c>
      <c r="E89" s="6">
        <f t="shared" si="2"/>
        <v>1.146128036</v>
      </c>
      <c r="I89" s="6">
        <f t="shared" si="3"/>
        <v>0.0002951195535</v>
      </c>
      <c r="J89" s="6">
        <f t="shared" si="4"/>
        <v>0.4847938069</v>
      </c>
      <c r="K89" s="6">
        <f t="shared" si="5"/>
        <v>87.55869225</v>
      </c>
    </row>
    <row r="90">
      <c r="A90" s="2" t="s">
        <v>475</v>
      </c>
      <c r="B90" s="5">
        <f t="shared" si="1"/>
        <v>87</v>
      </c>
      <c r="C90" s="5">
        <v>7.0</v>
      </c>
      <c r="E90" s="6">
        <f t="shared" si="2"/>
        <v>1.146128036</v>
      </c>
      <c r="I90" s="6">
        <f t="shared" si="3"/>
        <v>0.0002889589899</v>
      </c>
      <c r="J90" s="6">
        <f t="shared" si="4"/>
        <v>0.4746738299</v>
      </c>
      <c r="K90" s="6">
        <f t="shared" si="5"/>
        <v>89.70345308</v>
      </c>
    </row>
    <row r="91">
      <c r="A91" s="2" t="s">
        <v>97</v>
      </c>
      <c r="B91" s="5">
        <f t="shared" si="1"/>
        <v>88</v>
      </c>
      <c r="C91" s="5">
        <v>7.0</v>
      </c>
      <c r="E91" s="6">
        <f t="shared" si="2"/>
        <v>1.146128036</v>
      </c>
      <c r="I91" s="6">
        <f t="shared" si="3"/>
        <v>0.0002829952487</v>
      </c>
      <c r="J91" s="6">
        <f t="shared" si="4"/>
        <v>0.4648771737</v>
      </c>
      <c r="K91" s="6">
        <f t="shared" si="5"/>
        <v>91.869063</v>
      </c>
    </row>
    <row r="92">
      <c r="A92" s="2" t="s">
        <v>133</v>
      </c>
      <c r="B92" s="5">
        <f t="shared" si="1"/>
        <v>89</v>
      </c>
      <c r="C92" s="5">
        <v>7.0</v>
      </c>
      <c r="E92" s="6">
        <f t="shared" si="2"/>
        <v>1.146128036</v>
      </c>
      <c r="I92" s="6">
        <f t="shared" si="3"/>
        <v>0.0002772199109</v>
      </c>
      <c r="J92" s="6">
        <f t="shared" si="4"/>
        <v>0.4553900083</v>
      </c>
      <c r="K92" s="6">
        <f t="shared" si="5"/>
        <v>94.05546709</v>
      </c>
    </row>
    <row r="93">
      <c r="A93" s="2" t="s">
        <v>252</v>
      </c>
      <c r="B93" s="5">
        <f t="shared" si="1"/>
        <v>90</v>
      </c>
      <c r="C93" s="5">
        <v>6.0</v>
      </c>
    </row>
    <row r="94">
      <c r="A94" s="2" t="s">
        <v>78</v>
      </c>
      <c r="B94" s="5">
        <f t="shared" si="1"/>
        <v>91</v>
      </c>
      <c r="C94" s="5">
        <v>6.0</v>
      </c>
    </row>
    <row r="95">
      <c r="A95" s="2" t="s">
        <v>104</v>
      </c>
      <c r="B95" s="5">
        <f t="shared" si="1"/>
        <v>92</v>
      </c>
      <c r="C95" s="5">
        <v>6.0</v>
      </c>
    </row>
    <row r="96">
      <c r="A96" s="2" t="s">
        <v>125</v>
      </c>
      <c r="B96" s="5">
        <f t="shared" si="1"/>
        <v>93</v>
      </c>
      <c r="C96" s="5">
        <v>6.0</v>
      </c>
    </row>
    <row r="97">
      <c r="A97" s="2" t="s">
        <v>144</v>
      </c>
      <c r="B97" s="5">
        <f t="shared" si="1"/>
        <v>94</v>
      </c>
      <c r="C97" s="5">
        <v>6.0</v>
      </c>
    </row>
    <row r="98">
      <c r="A98" s="2" t="s">
        <v>476</v>
      </c>
      <c r="B98" s="5">
        <f t="shared" si="1"/>
        <v>95</v>
      </c>
      <c r="C98" s="5">
        <v>6.0</v>
      </c>
    </row>
    <row r="99">
      <c r="A99" s="2" t="s">
        <v>477</v>
      </c>
      <c r="B99" s="5">
        <f t="shared" si="1"/>
        <v>96</v>
      </c>
      <c r="C99" s="5">
        <v>6.0</v>
      </c>
    </row>
    <row r="100">
      <c r="A100" s="2" t="s">
        <v>224</v>
      </c>
      <c r="B100" s="5">
        <f t="shared" si="1"/>
        <v>97</v>
      </c>
      <c r="C100" s="5">
        <v>6.0</v>
      </c>
    </row>
    <row r="101">
      <c r="A101" s="2" t="s">
        <v>101</v>
      </c>
      <c r="B101" s="5">
        <f t="shared" si="1"/>
        <v>98</v>
      </c>
      <c r="C101" s="5">
        <v>6.0</v>
      </c>
    </row>
    <row r="102">
      <c r="A102" s="2" t="s">
        <v>93</v>
      </c>
      <c r="B102" s="5">
        <f t="shared" si="1"/>
        <v>99</v>
      </c>
      <c r="C102" s="5">
        <v>6.0</v>
      </c>
    </row>
    <row r="103">
      <c r="A103" s="2" t="s">
        <v>88</v>
      </c>
      <c r="B103" s="5">
        <f t="shared" si="1"/>
        <v>100</v>
      </c>
      <c r="C103" s="5">
        <v>6.0</v>
      </c>
    </row>
    <row r="104">
      <c r="A104" s="2" t="s">
        <v>179</v>
      </c>
      <c r="B104" s="5">
        <f t="shared" si="1"/>
        <v>101</v>
      </c>
      <c r="C104" s="5">
        <v>6.0</v>
      </c>
    </row>
    <row r="105">
      <c r="A105" s="2" t="s">
        <v>385</v>
      </c>
      <c r="B105" s="5">
        <f t="shared" si="1"/>
        <v>102</v>
      </c>
      <c r="C105" s="5">
        <v>6.0</v>
      </c>
    </row>
    <row r="106">
      <c r="A106" s="2" t="s">
        <v>58</v>
      </c>
      <c r="B106" s="5">
        <f t="shared" si="1"/>
        <v>103</v>
      </c>
      <c r="C106" s="5">
        <v>6.0</v>
      </c>
    </row>
    <row r="107">
      <c r="A107" s="2" t="s">
        <v>478</v>
      </c>
      <c r="B107" s="5">
        <f t="shared" si="1"/>
        <v>104</v>
      </c>
      <c r="C107" s="5">
        <v>6.0</v>
      </c>
    </row>
    <row r="108">
      <c r="A108" s="2" t="s">
        <v>295</v>
      </c>
      <c r="B108" s="5">
        <f t="shared" si="1"/>
        <v>105</v>
      </c>
      <c r="C108" s="5">
        <v>6.0</v>
      </c>
    </row>
    <row r="109">
      <c r="A109" s="2" t="s">
        <v>270</v>
      </c>
      <c r="B109" s="5">
        <f t="shared" si="1"/>
        <v>106</v>
      </c>
      <c r="C109" s="5">
        <v>6.0</v>
      </c>
    </row>
    <row r="110">
      <c r="A110" s="2" t="s">
        <v>475</v>
      </c>
      <c r="B110" s="5">
        <f t="shared" si="1"/>
        <v>107</v>
      </c>
      <c r="C110" s="5">
        <v>6.0</v>
      </c>
    </row>
    <row r="111">
      <c r="A111" s="2" t="s">
        <v>112</v>
      </c>
      <c r="B111" s="5">
        <f t="shared" si="1"/>
        <v>108</v>
      </c>
      <c r="C111" s="5">
        <v>6.0</v>
      </c>
    </row>
    <row r="112">
      <c r="A112" s="2" t="s">
        <v>60</v>
      </c>
      <c r="B112" s="5">
        <f t="shared" si="1"/>
        <v>109</v>
      </c>
      <c r="C112" s="5">
        <v>6.0</v>
      </c>
    </row>
    <row r="113">
      <c r="A113" s="2" t="s">
        <v>463</v>
      </c>
      <c r="B113" s="5">
        <f t="shared" si="1"/>
        <v>110</v>
      </c>
      <c r="C113" s="5">
        <v>6.0</v>
      </c>
    </row>
    <row r="114">
      <c r="A114" s="2" t="s">
        <v>479</v>
      </c>
      <c r="B114" s="5">
        <f t="shared" si="1"/>
        <v>111</v>
      </c>
      <c r="C114" s="5">
        <v>6.0</v>
      </c>
    </row>
    <row r="115">
      <c r="A115" s="2"/>
      <c r="B115" s="5"/>
      <c r="C115" s="5"/>
    </row>
    <row r="116">
      <c r="A116" s="2"/>
      <c r="B116" s="5"/>
      <c r="C116" s="5"/>
    </row>
    <row r="117">
      <c r="A117" s="2"/>
      <c r="B117" s="5"/>
      <c r="C117" s="5"/>
    </row>
    <row r="118">
      <c r="A118" s="2"/>
      <c r="B118" s="5"/>
      <c r="C118" s="5"/>
    </row>
    <row r="119">
      <c r="A119" s="2"/>
      <c r="B119" s="5"/>
      <c r="C119" s="5"/>
    </row>
    <row r="120">
      <c r="A120" s="2"/>
      <c r="B120" s="5"/>
      <c r="C120" s="5"/>
    </row>
    <row r="121">
      <c r="A121" s="2"/>
      <c r="B121" s="5"/>
      <c r="C121" s="5"/>
    </row>
    <row r="122">
      <c r="A122" s="2"/>
      <c r="B122" s="5"/>
      <c r="C122" s="5"/>
    </row>
    <row r="123">
      <c r="A123" s="2"/>
      <c r="B123" s="5"/>
      <c r="C123" s="5"/>
    </row>
    <row r="124">
      <c r="A124" s="2"/>
      <c r="B124" s="5"/>
      <c r="C124" s="5"/>
    </row>
    <row r="125">
      <c r="A125" s="2"/>
      <c r="B125" s="5"/>
      <c r="C125" s="5"/>
    </row>
    <row r="126">
      <c r="A126" s="7"/>
      <c r="B126" s="5"/>
      <c r="C126" s="5"/>
    </row>
    <row r="127">
      <c r="A127" s="2"/>
      <c r="B127" s="5"/>
      <c r="C127" s="5"/>
    </row>
    <row r="128">
      <c r="A128" s="2"/>
      <c r="B128" s="5"/>
      <c r="C128" s="5"/>
    </row>
    <row r="129">
      <c r="A129" s="2"/>
      <c r="B129" s="5"/>
      <c r="C129" s="5"/>
    </row>
    <row r="130">
      <c r="A130" s="2"/>
      <c r="B130" s="5"/>
      <c r="C130" s="5"/>
    </row>
    <row r="131">
      <c r="A131" s="2"/>
      <c r="B131" s="5"/>
      <c r="C131" s="5"/>
    </row>
    <row r="132">
      <c r="A132" s="2"/>
      <c r="B132" s="5"/>
      <c r="C132" s="5"/>
    </row>
    <row r="133">
      <c r="A133" s="2"/>
      <c r="B133" s="5"/>
      <c r="C133" s="5"/>
    </row>
    <row r="134">
      <c r="A134" s="2"/>
      <c r="B134" s="5"/>
      <c r="C134" s="5"/>
    </row>
    <row r="135">
      <c r="A135" s="2"/>
      <c r="B135" s="5"/>
      <c r="C135" s="5"/>
    </row>
    <row r="136">
      <c r="A136" s="2"/>
      <c r="B136" s="5"/>
      <c r="C136" s="5"/>
    </row>
    <row r="137">
      <c r="A137" s="2"/>
      <c r="B137" s="5"/>
      <c r="C137" s="5"/>
    </row>
    <row r="138">
      <c r="A138" s="2"/>
      <c r="B138" s="5"/>
      <c r="C138" s="5"/>
    </row>
    <row r="139">
      <c r="A139" s="2"/>
      <c r="B139" s="5"/>
      <c r="C139" s="5"/>
    </row>
    <row r="140">
      <c r="A140" s="2"/>
      <c r="B140" s="5"/>
      <c r="C140" s="5"/>
    </row>
    <row r="141">
      <c r="A141" s="2"/>
      <c r="B141" s="5"/>
      <c r="C141" s="5"/>
    </row>
    <row r="142">
      <c r="A142" s="2"/>
      <c r="B142" s="5"/>
      <c r="C142" s="5"/>
    </row>
    <row r="143">
      <c r="A143" s="2"/>
      <c r="B143" s="5"/>
      <c r="C143" s="5"/>
    </row>
    <row r="144">
      <c r="A144" s="2"/>
      <c r="B144" s="5"/>
      <c r="C144" s="5"/>
    </row>
    <row r="145">
      <c r="A145" s="2"/>
      <c r="B145" s="5"/>
      <c r="C145" s="5"/>
    </row>
    <row r="146">
      <c r="A146" s="2"/>
      <c r="B146" s="5"/>
      <c r="C146" s="5"/>
    </row>
    <row r="147">
      <c r="A147" s="2"/>
      <c r="B147" s="5"/>
      <c r="C147" s="5"/>
    </row>
    <row r="148">
      <c r="A148" s="2"/>
      <c r="B148" s="5"/>
      <c r="C148" s="5"/>
    </row>
    <row r="149">
      <c r="A149" s="2"/>
      <c r="B149" s="5"/>
      <c r="C149" s="5"/>
    </row>
    <row r="150">
      <c r="A150" s="2"/>
      <c r="B150" s="5"/>
      <c r="C150" s="5"/>
    </row>
    <row r="151">
      <c r="A151" s="2"/>
      <c r="B151" s="5"/>
      <c r="C151" s="5"/>
    </row>
    <row r="152">
      <c r="A152" s="2"/>
      <c r="B152" s="5"/>
      <c r="C152" s="5"/>
    </row>
    <row r="153">
      <c r="A153" s="2"/>
      <c r="B153" s="5"/>
      <c r="C153" s="5"/>
    </row>
    <row r="154">
      <c r="A154" s="2"/>
      <c r="B154" s="5"/>
      <c r="C154" s="5"/>
    </row>
    <row r="155">
      <c r="A155" s="2"/>
      <c r="B155" s="5"/>
      <c r="C155" s="5"/>
    </row>
    <row r="156">
      <c r="A156" s="2"/>
      <c r="B156" s="5"/>
      <c r="C156" s="5"/>
    </row>
    <row r="157">
      <c r="A157" s="2"/>
      <c r="B157" s="5"/>
      <c r="C157" s="5"/>
    </row>
    <row r="158">
      <c r="A158" s="2"/>
      <c r="B158" s="5"/>
      <c r="C158" s="5"/>
    </row>
    <row r="159">
      <c r="A159" s="2"/>
      <c r="B159" s="5"/>
      <c r="C159" s="5"/>
    </row>
    <row r="160">
      <c r="A160" s="2"/>
      <c r="B160" s="5"/>
      <c r="C160" s="5"/>
    </row>
    <row r="161">
      <c r="A161" s="2"/>
      <c r="B161" s="5"/>
      <c r="C161" s="5"/>
    </row>
    <row r="162">
      <c r="A162" s="2"/>
      <c r="B162" s="5"/>
      <c r="C162" s="5"/>
    </row>
    <row r="163">
      <c r="A163" s="2"/>
      <c r="B163" s="5"/>
      <c r="C163" s="5"/>
    </row>
    <row r="164">
      <c r="A164" s="2"/>
      <c r="B164" s="5"/>
      <c r="C164" s="5"/>
    </row>
    <row r="165">
      <c r="A165" s="2"/>
      <c r="B165" s="5"/>
      <c r="C165" s="5"/>
    </row>
    <row r="166">
      <c r="A166" s="2"/>
      <c r="B166" s="5"/>
      <c r="C166" s="5"/>
    </row>
    <row r="167">
      <c r="A167" s="2"/>
      <c r="B167" s="5"/>
      <c r="C167" s="5"/>
    </row>
    <row r="168">
      <c r="A168" s="2"/>
      <c r="B168" s="5"/>
      <c r="C168" s="5"/>
    </row>
    <row r="169">
      <c r="A169" s="2"/>
      <c r="B169" s="5"/>
      <c r="C169" s="5"/>
    </row>
    <row r="170">
      <c r="A170" s="2"/>
      <c r="B170" s="5"/>
      <c r="C170" s="5"/>
    </row>
    <row r="171">
      <c r="A171" s="2"/>
      <c r="B171" s="5"/>
      <c r="C171" s="5"/>
    </row>
    <row r="172">
      <c r="A172" s="2"/>
      <c r="B172" s="5"/>
      <c r="C172" s="5"/>
    </row>
    <row r="173">
      <c r="A173" s="2"/>
      <c r="B173" s="5"/>
      <c r="C173" s="5"/>
    </row>
    <row r="174">
      <c r="A174" s="2"/>
      <c r="B174" s="5"/>
      <c r="C174" s="5"/>
    </row>
    <row r="175">
      <c r="A175" s="2"/>
      <c r="B175" s="5"/>
      <c r="C175" s="5"/>
    </row>
    <row r="176">
      <c r="A176" s="2"/>
      <c r="B176" s="5"/>
      <c r="C176" s="5"/>
    </row>
    <row r="177">
      <c r="A177" s="2"/>
      <c r="B177" s="5"/>
      <c r="C177" s="5"/>
    </row>
    <row r="178">
      <c r="A178" s="2"/>
      <c r="B178" s="5"/>
      <c r="C178" s="5"/>
    </row>
    <row r="179">
      <c r="A179" s="2"/>
      <c r="B179" s="5"/>
      <c r="C179" s="5"/>
    </row>
    <row r="180">
      <c r="A180" s="2"/>
      <c r="B180" s="5"/>
      <c r="C180" s="5"/>
    </row>
    <row r="181">
      <c r="A181" s="2"/>
      <c r="B181" s="5"/>
      <c r="C181" s="5"/>
    </row>
    <row r="182">
      <c r="A182" s="2"/>
      <c r="B182" s="5"/>
      <c r="C182" s="5"/>
    </row>
    <row r="183">
      <c r="A183" s="2"/>
      <c r="B183" s="5"/>
      <c r="C183" s="5"/>
    </row>
    <row r="184">
      <c r="A184" s="2"/>
      <c r="B184" s="5"/>
      <c r="C184" s="5"/>
    </row>
    <row r="185">
      <c r="A185" s="2"/>
      <c r="B185" s="5"/>
      <c r="C185" s="5"/>
    </row>
    <row r="186">
      <c r="A186" s="2"/>
      <c r="B186" s="5"/>
      <c r="C186" s="5"/>
    </row>
    <row r="187">
      <c r="A187" s="2"/>
      <c r="B187" s="5"/>
      <c r="C187" s="5"/>
    </row>
    <row r="188">
      <c r="A188" s="2"/>
      <c r="B188" s="5"/>
      <c r="C188" s="5"/>
    </row>
    <row r="189">
      <c r="A189" s="2"/>
      <c r="B189" s="5"/>
      <c r="C189" s="5"/>
    </row>
    <row r="190">
      <c r="A190" s="2"/>
      <c r="B190" s="5"/>
      <c r="C190" s="5"/>
    </row>
    <row r="191">
      <c r="A191" s="2"/>
      <c r="B191" s="5"/>
      <c r="C191" s="5"/>
    </row>
    <row r="192">
      <c r="A192" s="2"/>
      <c r="B192" s="5"/>
      <c r="C192" s="5"/>
    </row>
    <row r="193">
      <c r="A193" s="2"/>
      <c r="B193" s="5"/>
      <c r="C193" s="5"/>
    </row>
    <row r="194">
      <c r="A194" s="2"/>
      <c r="B194" s="5"/>
      <c r="C194" s="5"/>
    </row>
    <row r="195">
      <c r="A195" s="2"/>
      <c r="B195" s="5"/>
      <c r="C195" s="5"/>
    </row>
    <row r="196">
      <c r="A196" s="2"/>
      <c r="B196" s="5"/>
      <c r="C196" s="5"/>
    </row>
    <row r="197">
      <c r="A197" s="2"/>
      <c r="B197" s="5"/>
      <c r="C197" s="5"/>
    </row>
    <row r="198">
      <c r="A198" s="2"/>
      <c r="B198" s="5"/>
      <c r="C198" s="5"/>
    </row>
    <row r="199">
      <c r="A199" s="2"/>
      <c r="B199" s="5"/>
      <c r="C199" s="5"/>
    </row>
    <row r="200">
      <c r="A200" s="2"/>
      <c r="B200" s="5"/>
      <c r="C200" s="5"/>
    </row>
    <row r="201">
      <c r="A201" s="2"/>
      <c r="B201" s="5"/>
      <c r="C201" s="5"/>
    </row>
    <row r="202">
      <c r="A202" s="2"/>
      <c r="B202" s="5"/>
      <c r="C202" s="5"/>
    </row>
    <row r="203">
      <c r="A203" s="2"/>
      <c r="B203" s="5"/>
      <c r="C203" s="5"/>
    </row>
    <row r="204">
      <c r="A204" s="2"/>
      <c r="B204" s="5"/>
      <c r="C204" s="5"/>
    </row>
    <row r="205">
      <c r="A205" s="2"/>
      <c r="B205" s="5"/>
      <c r="C205" s="5"/>
    </row>
    <row r="206">
      <c r="A206" s="2"/>
      <c r="B206" s="5"/>
      <c r="C206" s="5"/>
    </row>
    <row r="207">
      <c r="A207" s="2"/>
      <c r="B207" s="5"/>
      <c r="C207" s="5"/>
    </row>
    <row r="208">
      <c r="A208" s="2"/>
      <c r="B208" s="5"/>
      <c r="C208" s="5"/>
    </row>
    <row r="209">
      <c r="A209" s="2"/>
      <c r="B209" s="5"/>
      <c r="C209" s="5"/>
    </row>
    <row r="210">
      <c r="A210" s="2"/>
      <c r="B210" s="5"/>
      <c r="C210" s="5"/>
    </row>
    <row r="211">
      <c r="A211" s="2"/>
      <c r="B211" s="5"/>
      <c r="C211" s="5"/>
    </row>
    <row r="212">
      <c r="A212" s="2"/>
      <c r="B212" s="5"/>
      <c r="C212" s="5"/>
    </row>
    <row r="213">
      <c r="A213" s="2"/>
      <c r="B213" s="5"/>
      <c r="C213" s="5"/>
    </row>
    <row r="214">
      <c r="A214" s="2"/>
      <c r="B214" s="5"/>
      <c r="C214" s="5"/>
    </row>
    <row r="215">
      <c r="A215" s="2"/>
      <c r="B215" s="5"/>
      <c r="C215" s="5"/>
    </row>
    <row r="216">
      <c r="A216" s="2"/>
      <c r="B216" s="5"/>
      <c r="C216" s="5"/>
    </row>
    <row r="217">
      <c r="A217" s="2"/>
      <c r="B217" s="5"/>
      <c r="C217" s="5"/>
    </row>
    <row r="218">
      <c r="A218" s="2"/>
      <c r="B218" s="5"/>
      <c r="C218" s="5"/>
    </row>
    <row r="219">
      <c r="A219" s="2"/>
      <c r="B219" s="5"/>
      <c r="C219" s="5"/>
    </row>
    <row r="220">
      <c r="A220" s="2"/>
      <c r="B220" s="5"/>
      <c r="C220" s="5"/>
    </row>
    <row r="221">
      <c r="A221" s="2"/>
      <c r="B221" s="5"/>
      <c r="C221" s="5"/>
    </row>
    <row r="222">
      <c r="A222" s="2"/>
      <c r="B222" s="5"/>
      <c r="C222" s="5"/>
    </row>
    <row r="223">
      <c r="A223" s="2"/>
      <c r="B223" s="5"/>
      <c r="C223" s="5"/>
    </row>
    <row r="224">
      <c r="A224" s="2"/>
      <c r="B224" s="5"/>
      <c r="C224" s="5"/>
    </row>
    <row r="225">
      <c r="A225" s="2"/>
      <c r="B225" s="5"/>
      <c r="C225" s="5"/>
    </row>
    <row r="226">
      <c r="A226" s="2"/>
      <c r="B226" s="5"/>
      <c r="C226" s="5"/>
    </row>
    <row r="227">
      <c r="A227" s="2"/>
      <c r="B227" s="5"/>
      <c r="C227" s="5"/>
    </row>
    <row r="228">
      <c r="A228" s="2"/>
      <c r="B228" s="5"/>
      <c r="C228" s="5"/>
    </row>
    <row r="229">
      <c r="A229" s="2"/>
      <c r="B229" s="5"/>
      <c r="C229" s="5"/>
    </row>
    <row r="230">
      <c r="A230" s="2"/>
      <c r="B230" s="5"/>
      <c r="C230" s="5"/>
    </row>
    <row r="231">
      <c r="A231" s="2"/>
      <c r="B231" s="5"/>
      <c r="C231" s="5"/>
    </row>
    <row r="232">
      <c r="A232" s="2"/>
      <c r="B232" s="5"/>
      <c r="C232" s="5"/>
    </row>
    <row r="233">
      <c r="A233" s="2"/>
      <c r="B233" s="5"/>
      <c r="C233" s="5"/>
    </row>
    <row r="234">
      <c r="A234" s="2"/>
      <c r="B234" s="5"/>
      <c r="C234" s="5"/>
    </row>
    <row r="235">
      <c r="A235" s="2"/>
      <c r="B235" s="5"/>
      <c r="C235" s="5"/>
    </row>
    <row r="236">
      <c r="A236" s="2"/>
      <c r="B236" s="5"/>
      <c r="C236" s="5"/>
    </row>
    <row r="237">
      <c r="A237" s="2"/>
      <c r="B237" s="5"/>
      <c r="C237" s="5"/>
    </row>
    <row r="238">
      <c r="A238" s="2"/>
      <c r="B238" s="5"/>
      <c r="C238" s="5"/>
    </row>
    <row r="239">
      <c r="A239" s="2"/>
      <c r="B239" s="5"/>
      <c r="C239" s="5"/>
    </row>
    <row r="240">
      <c r="A240" s="2"/>
      <c r="B240" s="5"/>
      <c r="C240" s="5"/>
    </row>
    <row r="241">
      <c r="A241" s="2"/>
      <c r="B241" s="5"/>
      <c r="C241" s="5"/>
    </row>
    <row r="242">
      <c r="A242" s="2"/>
      <c r="B242" s="5"/>
      <c r="C242" s="5"/>
    </row>
    <row r="243">
      <c r="A243" s="2"/>
      <c r="B243" s="5"/>
      <c r="C243" s="5"/>
    </row>
    <row r="244">
      <c r="A244" s="2"/>
      <c r="B244" s="5"/>
      <c r="C244" s="5"/>
    </row>
    <row r="245">
      <c r="A245" s="2"/>
      <c r="B245" s="5"/>
      <c r="C245" s="5"/>
    </row>
    <row r="246">
      <c r="A246" s="2"/>
      <c r="B246" s="5"/>
      <c r="C246" s="5"/>
    </row>
    <row r="247">
      <c r="A247" s="2"/>
      <c r="B247" s="5"/>
      <c r="C247" s="5"/>
    </row>
    <row r="248">
      <c r="A248" s="2"/>
      <c r="B248" s="5"/>
      <c r="C248" s="5"/>
    </row>
    <row r="249">
      <c r="A249" s="2"/>
      <c r="B249" s="5"/>
      <c r="C249" s="5"/>
    </row>
    <row r="250">
      <c r="A250" s="2"/>
      <c r="B250" s="5"/>
      <c r="C250" s="5"/>
    </row>
    <row r="251">
      <c r="A251" s="2"/>
      <c r="B251" s="5"/>
      <c r="C251" s="5"/>
    </row>
    <row r="252">
      <c r="A252" s="2"/>
      <c r="B252" s="5"/>
      <c r="C252" s="5"/>
    </row>
    <row r="253">
      <c r="A253" s="2"/>
      <c r="B253" s="5"/>
      <c r="C253" s="5"/>
    </row>
    <row r="254">
      <c r="A254" s="2"/>
      <c r="B254" s="5"/>
      <c r="C254" s="5"/>
    </row>
    <row r="255">
      <c r="A255" s="2"/>
      <c r="B255" s="5"/>
      <c r="C255" s="5"/>
    </row>
    <row r="256">
      <c r="A256" s="2"/>
      <c r="B256" s="5"/>
      <c r="C256" s="5"/>
    </row>
    <row r="257">
      <c r="A257" s="2"/>
      <c r="B257" s="5"/>
      <c r="C257" s="5"/>
    </row>
    <row r="258">
      <c r="A258" s="2"/>
      <c r="B258" s="5"/>
      <c r="C258" s="5"/>
    </row>
    <row r="259">
      <c r="A259" s="2"/>
      <c r="B259" s="5"/>
      <c r="C259" s="5"/>
    </row>
    <row r="260">
      <c r="A260" s="2"/>
      <c r="B260" s="5"/>
      <c r="C260" s="5"/>
    </row>
    <row r="261">
      <c r="A261" s="2"/>
      <c r="B261" s="5"/>
      <c r="C261" s="5"/>
    </row>
    <row r="262">
      <c r="A262" s="2"/>
      <c r="B262" s="5"/>
      <c r="C262" s="5"/>
    </row>
    <row r="263">
      <c r="A263" s="2"/>
      <c r="B263" s="5"/>
      <c r="C263" s="5"/>
    </row>
    <row r="264">
      <c r="A264" s="2"/>
      <c r="B264" s="5"/>
      <c r="C264" s="5"/>
    </row>
    <row r="265">
      <c r="A265" s="2"/>
      <c r="B265" s="5"/>
      <c r="C265" s="5"/>
    </row>
    <row r="266">
      <c r="A266" s="2"/>
      <c r="B266" s="5"/>
      <c r="C266" s="5"/>
    </row>
    <row r="267">
      <c r="A267" s="7"/>
      <c r="B267" s="5"/>
      <c r="C267" s="5"/>
    </row>
    <row r="268">
      <c r="A268" s="2"/>
      <c r="B268" s="5"/>
      <c r="C268" s="5"/>
    </row>
    <row r="269">
      <c r="A269" s="2"/>
      <c r="B269" s="5"/>
      <c r="C269" s="5"/>
    </row>
    <row r="270">
      <c r="A270" s="2"/>
      <c r="B270" s="5"/>
      <c r="C270" s="5"/>
    </row>
    <row r="271">
      <c r="A271" s="2"/>
      <c r="B271" s="5"/>
      <c r="C271" s="5"/>
    </row>
    <row r="272">
      <c r="A272" s="2"/>
      <c r="B272" s="5"/>
      <c r="C272" s="5"/>
    </row>
    <row r="273">
      <c r="A273" s="2"/>
      <c r="B273" s="5"/>
      <c r="C273" s="5"/>
    </row>
    <row r="274">
      <c r="A274" s="2"/>
      <c r="B274" s="5"/>
      <c r="C274" s="5"/>
    </row>
    <row r="275">
      <c r="A275" s="2"/>
      <c r="B275" s="5"/>
      <c r="C275" s="5"/>
    </row>
    <row r="276">
      <c r="A276" s="2"/>
      <c r="B276" s="5"/>
      <c r="C276" s="5"/>
    </row>
    <row r="277">
      <c r="A277" s="2"/>
      <c r="B277" s="5"/>
      <c r="C277" s="5"/>
    </row>
    <row r="278">
      <c r="A278" s="2"/>
      <c r="B278" s="5"/>
      <c r="C278" s="5"/>
    </row>
    <row r="279">
      <c r="A279" s="2"/>
      <c r="B279" s="5"/>
      <c r="C279" s="5"/>
    </row>
    <row r="280">
      <c r="A280" s="2"/>
      <c r="B280" s="5"/>
      <c r="C280" s="5"/>
    </row>
    <row r="281">
      <c r="A281" s="2"/>
      <c r="B281" s="5"/>
      <c r="C281" s="5"/>
    </row>
    <row r="282">
      <c r="A282" s="2"/>
      <c r="B282" s="5"/>
      <c r="C282" s="5"/>
    </row>
    <row r="283">
      <c r="A283" s="2"/>
      <c r="B283" s="5"/>
      <c r="C283" s="5"/>
    </row>
    <row r="284">
      <c r="A284" s="2"/>
      <c r="B284" s="5"/>
      <c r="C284" s="5"/>
    </row>
    <row r="285">
      <c r="A285" s="2"/>
      <c r="B285" s="5"/>
      <c r="C285" s="5"/>
    </row>
    <row r="286">
      <c r="A286" s="2"/>
      <c r="B286" s="5"/>
      <c r="C286" s="5"/>
    </row>
    <row r="287">
      <c r="A287" s="2"/>
      <c r="B287" s="5"/>
      <c r="C287" s="5"/>
    </row>
    <row r="288">
      <c r="A288" s="2"/>
      <c r="B288" s="5"/>
      <c r="C288" s="5"/>
    </row>
    <row r="289">
      <c r="A289" s="2"/>
      <c r="B289" s="5"/>
      <c r="C289" s="5"/>
    </row>
    <row r="290">
      <c r="A290" s="2"/>
      <c r="B290" s="5"/>
      <c r="C290" s="5"/>
    </row>
    <row r="291">
      <c r="A291" s="2"/>
      <c r="B291" s="5"/>
      <c r="C291" s="5"/>
    </row>
    <row r="292">
      <c r="A292" s="2"/>
      <c r="B292" s="5"/>
      <c r="C292" s="5"/>
    </row>
    <row r="293">
      <c r="A293" s="2"/>
      <c r="B293" s="5"/>
      <c r="C293" s="5"/>
    </row>
    <row r="294">
      <c r="A294" s="2"/>
      <c r="B294" s="5"/>
      <c r="C294" s="5"/>
    </row>
    <row r="295">
      <c r="A295" s="2"/>
      <c r="B295" s="5"/>
      <c r="C295" s="5"/>
    </row>
    <row r="296">
      <c r="A296" s="2"/>
      <c r="B296" s="5"/>
      <c r="C296" s="5"/>
    </row>
    <row r="297">
      <c r="A297" s="2"/>
      <c r="B297" s="5"/>
      <c r="C297" s="5"/>
    </row>
    <row r="298">
      <c r="A298" s="2"/>
      <c r="B298" s="5"/>
      <c r="C298" s="5"/>
    </row>
    <row r="299">
      <c r="A299" s="2"/>
      <c r="B299" s="5"/>
      <c r="C299" s="5"/>
    </row>
    <row r="300">
      <c r="A300" s="2"/>
      <c r="B300" s="5"/>
      <c r="C300" s="5"/>
    </row>
    <row r="301">
      <c r="A301" s="2"/>
      <c r="B301" s="5"/>
      <c r="C301" s="5"/>
    </row>
    <row r="302">
      <c r="A302" s="2"/>
      <c r="B302" s="5"/>
      <c r="C302" s="5"/>
    </row>
    <row r="303">
      <c r="A303" s="2"/>
      <c r="B303" s="5"/>
      <c r="C303" s="5"/>
    </row>
    <row r="304">
      <c r="A304" s="2"/>
      <c r="B304" s="5"/>
      <c r="C304" s="5"/>
    </row>
    <row r="305">
      <c r="A305" s="2"/>
      <c r="B305" s="5"/>
      <c r="C305" s="5"/>
    </row>
    <row r="306">
      <c r="A306" s="2"/>
      <c r="B306" s="5"/>
      <c r="C306" s="5"/>
    </row>
    <row r="307">
      <c r="A307" s="2"/>
      <c r="B307" s="5"/>
      <c r="C307" s="5"/>
    </row>
    <row r="308">
      <c r="A308" s="2"/>
      <c r="B308" s="5"/>
      <c r="C308" s="5"/>
    </row>
    <row r="309">
      <c r="A309" s="2"/>
      <c r="B309" s="5"/>
      <c r="C309" s="5"/>
    </row>
    <row r="310">
      <c r="A310" s="2"/>
      <c r="B310" s="5"/>
      <c r="C310" s="5"/>
    </row>
    <row r="311">
      <c r="A311" s="2"/>
      <c r="B311" s="5"/>
      <c r="C311" s="5"/>
    </row>
    <row r="312">
      <c r="A312" s="2"/>
      <c r="B312" s="5"/>
      <c r="C312" s="5"/>
    </row>
    <row r="313">
      <c r="A313" s="2"/>
      <c r="B313" s="5"/>
      <c r="C313" s="5"/>
    </row>
    <row r="314">
      <c r="A314" s="2"/>
      <c r="B314" s="5"/>
      <c r="C314" s="5"/>
    </row>
    <row r="315">
      <c r="A315" s="2"/>
      <c r="B315" s="5"/>
      <c r="C315" s="5"/>
    </row>
    <row r="316">
      <c r="A316" s="2"/>
      <c r="B316" s="5"/>
      <c r="C316" s="5"/>
    </row>
    <row r="317">
      <c r="A317" s="2"/>
      <c r="B317" s="5"/>
      <c r="C317" s="5"/>
    </row>
    <row r="318">
      <c r="A318" s="2"/>
      <c r="B318" s="5"/>
      <c r="C318" s="5"/>
    </row>
    <row r="319">
      <c r="A319" s="2"/>
      <c r="B319" s="5"/>
      <c r="C319" s="5"/>
    </row>
    <row r="320">
      <c r="A320" s="2"/>
      <c r="B320" s="5"/>
      <c r="C320" s="5"/>
    </row>
    <row r="321">
      <c r="A321" s="2"/>
      <c r="B321" s="5"/>
      <c r="C321" s="5"/>
    </row>
    <row r="322">
      <c r="A322" s="2"/>
      <c r="B322" s="5"/>
      <c r="C322" s="5"/>
    </row>
    <row r="323">
      <c r="A323" s="2"/>
      <c r="B323" s="5"/>
      <c r="C323" s="5"/>
    </row>
    <row r="324">
      <c r="A324" s="2"/>
      <c r="B324" s="5"/>
      <c r="C324" s="5"/>
    </row>
    <row r="325">
      <c r="A325" s="2"/>
      <c r="B325" s="5"/>
      <c r="C325" s="5"/>
    </row>
    <row r="326">
      <c r="A326" s="2"/>
      <c r="B326" s="5"/>
      <c r="C326" s="5"/>
    </row>
    <row r="327">
      <c r="A327" s="2"/>
      <c r="B327" s="5"/>
      <c r="C327" s="5"/>
    </row>
    <row r="328">
      <c r="A328" s="2"/>
      <c r="B328" s="5"/>
      <c r="C328" s="5"/>
    </row>
    <row r="329">
      <c r="A329" s="2"/>
      <c r="B329" s="5"/>
      <c r="C329" s="5"/>
    </row>
    <row r="330">
      <c r="A330" s="2"/>
      <c r="B330" s="5"/>
      <c r="C330" s="5"/>
    </row>
    <row r="331">
      <c r="A331" s="2"/>
      <c r="B331" s="5"/>
      <c r="C331" s="5"/>
    </row>
    <row r="332">
      <c r="A332" s="2"/>
      <c r="B332" s="5"/>
      <c r="C332" s="5"/>
    </row>
    <row r="333">
      <c r="A333" s="2"/>
      <c r="B333" s="5"/>
      <c r="C333" s="5"/>
    </row>
    <row r="334">
      <c r="A334" s="2"/>
      <c r="B334" s="5"/>
      <c r="C334" s="5"/>
    </row>
    <row r="335">
      <c r="A335" s="2"/>
      <c r="B335" s="5"/>
      <c r="C335" s="5"/>
    </row>
    <row r="336">
      <c r="A336" s="2"/>
      <c r="B336" s="5"/>
      <c r="C336" s="5"/>
    </row>
    <row r="337">
      <c r="A337" s="2"/>
      <c r="B337" s="5"/>
      <c r="C337" s="5"/>
    </row>
    <row r="338">
      <c r="A338" s="2"/>
      <c r="B338" s="5"/>
      <c r="C338" s="5"/>
    </row>
    <row r="339">
      <c r="A339" s="2"/>
      <c r="B339" s="5"/>
      <c r="C339" s="5"/>
    </row>
    <row r="340">
      <c r="A340" s="2"/>
      <c r="B340" s="5"/>
      <c r="C340" s="5"/>
    </row>
    <row r="341">
      <c r="A341" s="2"/>
      <c r="B341" s="5"/>
      <c r="C341" s="5"/>
    </row>
    <row r="342">
      <c r="A342" s="2"/>
      <c r="B342" s="5"/>
      <c r="C342" s="5"/>
    </row>
    <row r="343">
      <c r="A343" s="2"/>
      <c r="B343" s="5"/>
      <c r="C343" s="5"/>
    </row>
    <row r="344">
      <c r="A344" s="2"/>
      <c r="B344" s="5"/>
      <c r="C344" s="5"/>
    </row>
    <row r="345">
      <c r="A345" s="2"/>
      <c r="B345" s="5"/>
      <c r="C345" s="5"/>
    </row>
    <row r="346">
      <c r="A346" s="2"/>
      <c r="B346" s="5"/>
      <c r="C346" s="5"/>
    </row>
    <row r="347">
      <c r="A347" s="2"/>
      <c r="B347" s="5"/>
      <c r="C347" s="5"/>
    </row>
    <row r="348">
      <c r="A348" s="2"/>
      <c r="B348" s="5"/>
      <c r="C348" s="5"/>
    </row>
    <row r="349">
      <c r="A349" s="2"/>
      <c r="B349" s="5"/>
      <c r="C349" s="5"/>
    </row>
    <row r="350">
      <c r="A350" s="2"/>
      <c r="B350" s="5"/>
      <c r="C350" s="5"/>
    </row>
    <row r="351">
      <c r="A351" s="2"/>
      <c r="B351" s="5"/>
      <c r="C351" s="5"/>
    </row>
    <row r="352">
      <c r="A352" s="2"/>
      <c r="B352" s="5"/>
      <c r="C352" s="5"/>
    </row>
    <row r="353">
      <c r="A353" s="2"/>
      <c r="B353" s="5"/>
      <c r="C353" s="5"/>
    </row>
    <row r="354">
      <c r="A354" s="2"/>
      <c r="B354" s="5"/>
      <c r="C354" s="5"/>
    </row>
    <row r="355">
      <c r="A355" s="2"/>
      <c r="B355" s="5"/>
      <c r="C355" s="5"/>
    </row>
    <row r="356">
      <c r="A356" s="2"/>
      <c r="B356" s="5"/>
      <c r="C356" s="5"/>
    </row>
    <row r="357">
      <c r="A357" s="2"/>
      <c r="B357" s="5"/>
      <c r="C357" s="5"/>
    </row>
    <row r="358">
      <c r="A358" s="2"/>
      <c r="B358" s="5"/>
      <c r="C358" s="5"/>
    </row>
    <row r="359">
      <c r="A359" s="2"/>
      <c r="B359" s="5"/>
      <c r="C359" s="5"/>
    </row>
    <row r="360">
      <c r="A360" s="2"/>
      <c r="B360" s="5"/>
      <c r="C360" s="5"/>
    </row>
    <row r="361">
      <c r="A361" s="2"/>
      <c r="B361" s="5"/>
      <c r="C361" s="5"/>
    </row>
    <row r="362">
      <c r="A362" s="2"/>
      <c r="B362" s="5"/>
      <c r="C362" s="5"/>
    </row>
    <row r="363">
      <c r="A363" s="2"/>
      <c r="B363" s="5"/>
      <c r="C363" s="5"/>
    </row>
    <row r="364">
      <c r="A364" s="2"/>
      <c r="B364" s="5"/>
      <c r="C364" s="5"/>
    </row>
    <row r="365">
      <c r="A365" s="2"/>
      <c r="B365" s="5"/>
      <c r="C365" s="5"/>
    </row>
    <row r="366">
      <c r="A366" s="2"/>
      <c r="B366" s="5"/>
      <c r="C366" s="5"/>
    </row>
    <row r="367">
      <c r="A367" s="2"/>
      <c r="B367" s="5"/>
      <c r="C367" s="5"/>
    </row>
    <row r="368">
      <c r="A368" s="2"/>
      <c r="B368" s="5"/>
      <c r="C368" s="5"/>
    </row>
    <row r="369">
      <c r="A369" s="2"/>
      <c r="B369" s="5"/>
      <c r="C369" s="5"/>
    </row>
    <row r="370">
      <c r="A370" s="2"/>
      <c r="B370" s="5"/>
      <c r="C370" s="5"/>
    </row>
    <row r="371">
      <c r="A371" s="2"/>
      <c r="B371" s="5"/>
      <c r="C371" s="5"/>
    </row>
    <row r="372">
      <c r="A372" s="2"/>
      <c r="B372" s="5"/>
      <c r="C372" s="5"/>
    </row>
    <row r="373">
      <c r="A373" s="2"/>
      <c r="B373" s="5"/>
      <c r="C373" s="5"/>
    </row>
    <row r="374">
      <c r="A374" s="2"/>
      <c r="B374" s="5"/>
      <c r="C374" s="5"/>
    </row>
    <row r="375">
      <c r="A375" s="2"/>
      <c r="B375" s="5"/>
      <c r="C375" s="5"/>
    </row>
    <row r="376">
      <c r="A376" s="2"/>
      <c r="B376" s="5"/>
      <c r="C376" s="5"/>
    </row>
    <row r="377">
      <c r="A377" s="2"/>
      <c r="B377" s="5"/>
      <c r="C377" s="5"/>
    </row>
    <row r="378">
      <c r="A378" s="2"/>
      <c r="B378" s="5"/>
      <c r="C378" s="5"/>
    </row>
    <row r="379">
      <c r="A379" s="2"/>
      <c r="B379" s="5"/>
      <c r="C379" s="5"/>
    </row>
    <row r="380">
      <c r="A380" s="2"/>
      <c r="B380" s="5"/>
      <c r="C380" s="5"/>
    </row>
    <row r="381">
      <c r="A381" s="2"/>
      <c r="B381" s="5"/>
      <c r="C381" s="5"/>
    </row>
    <row r="382">
      <c r="A382" s="2"/>
      <c r="B382" s="5"/>
      <c r="C382" s="5"/>
    </row>
    <row r="383">
      <c r="A383" s="2"/>
      <c r="B383" s="5"/>
      <c r="C383" s="5"/>
    </row>
    <row r="384">
      <c r="A384" s="2"/>
      <c r="B384" s="5"/>
      <c r="C384" s="5"/>
    </row>
    <row r="385">
      <c r="A385" s="2"/>
      <c r="B385" s="5"/>
      <c r="C385" s="5"/>
    </row>
    <row r="386">
      <c r="A386" s="2"/>
      <c r="B386" s="5"/>
      <c r="C386" s="5"/>
    </row>
    <row r="387">
      <c r="A387" s="2"/>
      <c r="B387" s="5"/>
      <c r="C387" s="5"/>
    </row>
    <row r="388">
      <c r="A388" s="2"/>
      <c r="B388" s="5"/>
      <c r="C388" s="5"/>
    </row>
    <row r="389">
      <c r="A389" s="2"/>
      <c r="B389" s="5"/>
      <c r="C389" s="5"/>
    </row>
    <row r="390">
      <c r="A390" s="2"/>
      <c r="B390" s="5"/>
      <c r="C390" s="5"/>
    </row>
    <row r="391">
      <c r="A391" s="2"/>
      <c r="B391" s="5"/>
      <c r="C391" s="5"/>
    </row>
    <row r="392">
      <c r="A392" s="2"/>
      <c r="B392" s="5"/>
      <c r="C392" s="5"/>
    </row>
    <row r="393">
      <c r="A393" s="2"/>
      <c r="B393" s="5"/>
      <c r="C393" s="5"/>
    </row>
    <row r="394">
      <c r="A394" s="2"/>
      <c r="B394" s="5"/>
      <c r="C394" s="5"/>
    </row>
    <row r="395">
      <c r="A395" s="2"/>
      <c r="B395" s="5"/>
      <c r="C395" s="5"/>
    </row>
    <row r="396">
      <c r="A396" s="2"/>
      <c r="B396" s="5"/>
      <c r="C396" s="5"/>
    </row>
    <row r="397">
      <c r="A397" s="2"/>
      <c r="B397" s="5"/>
      <c r="C397" s="5"/>
    </row>
    <row r="398">
      <c r="A398" s="2"/>
      <c r="B398" s="5"/>
      <c r="C398" s="5"/>
    </row>
    <row r="399">
      <c r="A399" s="2"/>
      <c r="B399" s="5"/>
      <c r="C399" s="5"/>
    </row>
    <row r="400">
      <c r="A400" s="2"/>
      <c r="B400" s="5"/>
      <c r="C400" s="5"/>
    </row>
    <row r="401">
      <c r="A401" s="2"/>
      <c r="B401" s="5"/>
      <c r="C401" s="5"/>
    </row>
    <row r="402">
      <c r="A402" s="2"/>
      <c r="B402" s="5"/>
      <c r="C402" s="5"/>
    </row>
    <row r="403">
      <c r="A403" s="2"/>
      <c r="B403" s="5"/>
      <c r="C403" s="5"/>
    </row>
    <row r="404">
      <c r="A404" s="2"/>
      <c r="B404" s="5"/>
      <c r="C404" s="5"/>
    </row>
    <row r="405">
      <c r="A405" s="2"/>
      <c r="B405" s="5"/>
      <c r="C405" s="5"/>
    </row>
    <row r="406">
      <c r="A406" s="2"/>
      <c r="B406" s="5"/>
      <c r="C406" s="5"/>
    </row>
    <row r="407">
      <c r="A407" s="2"/>
      <c r="B407" s="5"/>
      <c r="C407" s="5"/>
    </row>
    <row r="408">
      <c r="A408" s="2"/>
      <c r="B408" s="5"/>
      <c r="C408" s="5"/>
    </row>
    <row r="409">
      <c r="A409" s="2"/>
      <c r="B409" s="5"/>
      <c r="C409" s="5"/>
    </row>
    <row r="410">
      <c r="A410" s="2"/>
      <c r="B410" s="5"/>
      <c r="C410" s="5"/>
    </row>
    <row r="411">
      <c r="A411" s="2"/>
      <c r="B411" s="5"/>
      <c r="C411" s="5"/>
    </row>
    <row r="412">
      <c r="A412" s="2"/>
      <c r="B412" s="5"/>
      <c r="C412" s="5"/>
    </row>
    <row r="413">
      <c r="A413" s="2"/>
      <c r="B413" s="5"/>
      <c r="C413" s="5"/>
    </row>
    <row r="414">
      <c r="A414" s="2"/>
      <c r="B414" s="5"/>
      <c r="C414" s="5"/>
    </row>
    <row r="415">
      <c r="A415" s="2"/>
      <c r="B415" s="5"/>
      <c r="C415" s="5"/>
    </row>
    <row r="416">
      <c r="A416" s="2"/>
      <c r="B416" s="5"/>
      <c r="C416" s="5"/>
    </row>
    <row r="417">
      <c r="A417" s="2"/>
      <c r="B417" s="5"/>
      <c r="C417" s="5"/>
    </row>
    <row r="418">
      <c r="A418" s="2"/>
      <c r="B418" s="5"/>
      <c r="C418" s="5"/>
    </row>
    <row r="419">
      <c r="A419" s="2"/>
      <c r="B419" s="5"/>
      <c r="C419" s="5"/>
    </row>
    <row r="420">
      <c r="A420" s="2"/>
      <c r="B420" s="5"/>
      <c r="C420" s="5"/>
    </row>
    <row r="421">
      <c r="A421" s="2"/>
      <c r="B421" s="5"/>
      <c r="C421" s="5"/>
    </row>
    <row r="422">
      <c r="A422" s="2"/>
      <c r="B422" s="5"/>
      <c r="C422" s="5"/>
    </row>
    <row r="423">
      <c r="A423" s="2"/>
      <c r="B423" s="5"/>
      <c r="C423" s="5"/>
    </row>
    <row r="424">
      <c r="A424" s="2"/>
      <c r="B424" s="5"/>
      <c r="C424" s="5"/>
    </row>
    <row r="425">
      <c r="A425" s="2"/>
      <c r="B425" s="5"/>
      <c r="C425" s="5"/>
    </row>
    <row r="426">
      <c r="A426" s="2"/>
      <c r="B426" s="5"/>
      <c r="C426" s="5"/>
    </row>
    <row r="427">
      <c r="A427" s="2"/>
      <c r="B427" s="5"/>
      <c r="C427" s="5"/>
    </row>
    <row r="428">
      <c r="A428" s="2"/>
      <c r="B428" s="5"/>
      <c r="C428" s="5"/>
    </row>
    <row r="429">
      <c r="A429" s="2"/>
      <c r="B429" s="5"/>
      <c r="C429" s="5"/>
    </row>
    <row r="430">
      <c r="A430" s="2"/>
      <c r="B430" s="5"/>
      <c r="C430" s="5"/>
    </row>
    <row r="431">
      <c r="A431" s="2"/>
      <c r="B431" s="5"/>
      <c r="C431" s="5"/>
    </row>
    <row r="432">
      <c r="A432" s="2"/>
      <c r="B432" s="5"/>
      <c r="C432" s="5"/>
    </row>
    <row r="433">
      <c r="A433" s="2"/>
      <c r="B433" s="5"/>
      <c r="C433" s="5"/>
    </row>
    <row r="434">
      <c r="A434" s="2"/>
      <c r="B434" s="5"/>
      <c r="C434" s="5"/>
    </row>
    <row r="435">
      <c r="A435" s="2"/>
      <c r="B435" s="5"/>
      <c r="C435" s="5"/>
    </row>
    <row r="436">
      <c r="A436" s="2"/>
      <c r="B436" s="5"/>
      <c r="C436" s="5"/>
    </row>
    <row r="437">
      <c r="A437" s="2"/>
      <c r="B437" s="5"/>
      <c r="C437" s="5"/>
    </row>
    <row r="438">
      <c r="A438" s="2"/>
      <c r="B438" s="5"/>
      <c r="C438" s="5"/>
    </row>
    <row r="439">
      <c r="A439" s="2"/>
      <c r="B439" s="5"/>
      <c r="C439" s="5"/>
    </row>
    <row r="440">
      <c r="A440" s="2"/>
      <c r="B440" s="5"/>
      <c r="C440" s="5"/>
    </row>
    <row r="441">
      <c r="A441" s="2"/>
      <c r="B441" s="5"/>
      <c r="C441" s="5"/>
    </row>
    <row r="442">
      <c r="A442" s="2"/>
      <c r="B442" s="5"/>
      <c r="C442" s="5"/>
    </row>
    <row r="443">
      <c r="A443" s="2"/>
      <c r="B443" s="5"/>
      <c r="C443" s="5"/>
    </row>
    <row r="444">
      <c r="A444" s="2"/>
      <c r="B444" s="5"/>
      <c r="C444" s="5"/>
    </row>
    <row r="445">
      <c r="A445" s="2"/>
      <c r="B445" s="5"/>
      <c r="C445" s="5"/>
    </row>
    <row r="446">
      <c r="A446" s="2"/>
      <c r="B446" s="5"/>
      <c r="C446" s="5"/>
    </row>
    <row r="447">
      <c r="A447" s="2"/>
      <c r="B447" s="5"/>
      <c r="C447" s="5"/>
    </row>
    <row r="448">
      <c r="A448" s="2"/>
      <c r="B448" s="5"/>
      <c r="C448" s="5"/>
    </row>
    <row r="449">
      <c r="A449" s="2"/>
      <c r="B449" s="5"/>
      <c r="C449" s="5"/>
    </row>
    <row r="450">
      <c r="A450" s="2"/>
      <c r="B450" s="5"/>
      <c r="C450" s="5"/>
    </row>
    <row r="451">
      <c r="A451" s="2"/>
      <c r="B451" s="5"/>
      <c r="C451" s="5"/>
    </row>
    <row r="452">
      <c r="A452" s="2"/>
      <c r="B452" s="5"/>
      <c r="C452" s="5"/>
    </row>
    <row r="453">
      <c r="A453" s="2"/>
      <c r="B453" s="5"/>
      <c r="C453" s="5"/>
    </row>
    <row r="454">
      <c r="A454" s="2"/>
      <c r="B454" s="5"/>
      <c r="C454" s="5"/>
    </row>
    <row r="455">
      <c r="A455" s="2"/>
      <c r="B455" s="5"/>
      <c r="C455" s="5"/>
    </row>
    <row r="456">
      <c r="A456" s="2"/>
      <c r="B456" s="5"/>
      <c r="C456" s="5"/>
    </row>
    <row r="457">
      <c r="A457" s="2"/>
      <c r="B457" s="5"/>
      <c r="C457" s="5"/>
    </row>
    <row r="458">
      <c r="A458" s="2"/>
      <c r="B458" s="5"/>
      <c r="C458" s="5"/>
    </row>
    <row r="459">
      <c r="A459" s="2"/>
      <c r="B459" s="5"/>
      <c r="C459" s="5"/>
    </row>
    <row r="460">
      <c r="A460" s="2"/>
      <c r="B460" s="5"/>
      <c r="C460" s="5"/>
    </row>
    <row r="461">
      <c r="A461" s="2"/>
      <c r="B461" s="5"/>
      <c r="C461" s="5"/>
    </row>
    <row r="462">
      <c r="A462" s="2"/>
      <c r="B462" s="5"/>
      <c r="C462" s="5"/>
    </row>
    <row r="463">
      <c r="A463" s="2"/>
      <c r="B463" s="5"/>
      <c r="C463" s="5"/>
    </row>
    <row r="464">
      <c r="A464" s="2"/>
      <c r="B464" s="5"/>
      <c r="C464" s="5"/>
    </row>
    <row r="465">
      <c r="A465" s="2"/>
      <c r="B465" s="5"/>
      <c r="C465" s="5"/>
    </row>
    <row r="466">
      <c r="A466" s="2"/>
      <c r="B466" s="5"/>
      <c r="C466" s="5"/>
    </row>
    <row r="467">
      <c r="A467" s="2"/>
      <c r="B467" s="5"/>
      <c r="C467" s="5"/>
    </row>
    <row r="468">
      <c r="A468" s="2"/>
      <c r="B468" s="5"/>
      <c r="C468" s="5"/>
    </row>
    <row r="469">
      <c r="A469" s="7"/>
      <c r="B469" s="5"/>
      <c r="C469" s="5"/>
    </row>
    <row r="470">
      <c r="A470" s="2"/>
      <c r="B470" s="5"/>
      <c r="C470" s="5"/>
    </row>
    <row r="471">
      <c r="A471" s="2"/>
      <c r="B471" s="5"/>
      <c r="C471" s="5"/>
    </row>
    <row r="472">
      <c r="A472" s="2"/>
      <c r="B472" s="5"/>
      <c r="C472" s="5"/>
    </row>
    <row r="473">
      <c r="A473" s="2"/>
      <c r="B473" s="5"/>
      <c r="C473" s="5"/>
    </row>
    <row r="474">
      <c r="A474" s="2"/>
      <c r="B474" s="5"/>
      <c r="C474" s="5"/>
    </row>
    <row r="475">
      <c r="A475" s="2"/>
      <c r="B475" s="5"/>
      <c r="C475" s="5"/>
    </row>
    <row r="476">
      <c r="A476" s="2"/>
      <c r="B476" s="5"/>
      <c r="C476" s="5"/>
    </row>
    <row r="477">
      <c r="A477" s="2"/>
      <c r="B477" s="5"/>
      <c r="C477" s="5"/>
    </row>
    <row r="478">
      <c r="A478" s="2"/>
      <c r="B478" s="5"/>
      <c r="C478" s="5"/>
    </row>
    <row r="479">
      <c r="A479" s="2"/>
      <c r="B479" s="5"/>
      <c r="C479" s="5"/>
    </row>
    <row r="480">
      <c r="A480" s="2"/>
      <c r="B480" s="5"/>
      <c r="C480" s="5"/>
    </row>
    <row r="481">
      <c r="A481" s="2"/>
      <c r="B481" s="5"/>
      <c r="C481" s="5"/>
    </row>
    <row r="482">
      <c r="A482" s="2"/>
      <c r="B482" s="5"/>
      <c r="C482" s="5"/>
    </row>
    <row r="483">
      <c r="A483" s="2"/>
      <c r="B483" s="5"/>
      <c r="C483" s="5"/>
    </row>
    <row r="484">
      <c r="A484" s="2"/>
      <c r="B484" s="5"/>
      <c r="C484" s="5"/>
    </row>
    <row r="485">
      <c r="A485" s="2"/>
      <c r="B485" s="5"/>
      <c r="C485" s="5"/>
    </row>
    <row r="486">
      <c r="A486" s="2"/>
      <c r="B486" s="5"/>
      <c r="C486" s="5"/>
    </row>
    <row r="487">
      <c r="A487" s="2"/>
      <c r="B487" s="5"/>
      <c r="C487" s="5"/>
    </row>
    <row r="488">
      <c r="A488" s="2"/>
      <c r="B488" s="5"/>
      <c r="C488" s="5"/>
    </row>
    <row r="489">
      <c r="A489" s="2"/>
      <c r="B489" s="5"/>
      <c r="C489" s="5"/>
    </row>
    <row r="490">
      <c r="A490" s="2"/>
      <c r="B490" s="5"/>
      <c r="C490" s="5"/>
    </row>
    <row r="491">
      <c r="A491" s="2"/>
      <c r="B491" s="5"/>
      <c r="C491" s="5"/>
    </row>
    <row r="492">
      <c r="A492" s="2"/>
      <c r="B492" s="5"/>
      <c r="C492" s="5"/>
    </row>
    <row r="493">
      <c r="A493" s="2"/>
      <c r="B493" s="5"/>
      <c r="C493" s="5"/>
    </row>
    <row r="494">
      <c r="A494" s="2"/>
      <c r="B494" s="5"/>
      <c r="C494" s="5"/>
    </row>
    <row r="495">
      <c r="A495" s="2"/>
      <c r="B495" s="5"/>
      <c r="C495" s="5"/>
    </row>
    <row r="496">
      <c r="A496" s="2"/>
      <c r="B496" s="5"/>
      <c r="C496" s="5"/>
    </row>
    <row r="497">
      <c r="A497" s="2"/>
      <c r="B497" s="5"/>
      <c r="C497" s="5"/>
    </row>
    <row r="498">
      <c r="A498" s="2"/>
      <c r="B498" s="5"/>
      <c r="C498" s="5"/>
    </row>
    <row r="499">
      <c r="A499" s="2"/>
      <c r="B499" s="5"/>
      <c r="C499" s="5"/>
    </row>
    <row r="500">
      <c r="A500" s="2"/>
      <c r="B500" s="5"/>
      <c r="C500" s="5"/>
    </row>
    <row r="501">
      <c r="A501" s="2"/>
      <c r="B501" s="5"/>
      <c r="C501" s="5"/>
    </row>
    <row r="502">
      <c r="A502" s="2"/>
      <c r="B502" s="5"/>
      <c r="C502" s="5"/>
    </row>
    <row r="503">
      <c r="A503" s="2"/>
      <c r="B503" s="5"/>
      <c r="C503" s="5"/>
    </row>
    <row r="504">
      <c r="A504" s="2"/>
      <c r="B504" s="5"/>
      <c r="C504" s="5"/>
    </row>
    <row r="505">
      <c r="A505" s="2"/>
      <c r="B505" s="5"/>
      <c r="C505" s="5"/>
    </row>
    <row r="506">
      <c r="A506" s="2"/>
      <c r="B506" s="5"/>
      <c r="C506" s="5"/>
    </row>
    <row r="507">
      <c r="A507" s="2"/>
      <c r="B507" s="5"/>
      <c r="C507" s="5"/>
    </row>
    <row r="508">
      <c r="A508" s="2"/>
      <c r="B508" s="5"/>
      <c r="C508" s="5"/>
    </row>
    <row r="509">
      <c r="A509" s="2"/>
      <c r="B509" s="5"/>
      <c r="C509" s="5"/>
    </row>
    <row r="510">
      <c r="A510" s="2"/>
      <c r="B510" s="5"/>
      <c r="C510" s="5"/>
    </row>
    <row r="511">
      <c r="A511" s="2"/>
      <c r="B511" s="5"/>
      <c r="C511" s="5"/>
    </row>
    <row r="512">
      <c r="A512" s="2"/>
      <c r="B512" s="5"/>
      <c r="C512" s="5"/>
    </row>
    <row r="513">
      <c r="A513" s="2"/>
      <c r="B513" s="5"/>
      <c r="C513" s="5"/>
    </row>
    <row r="514">
      <c r="A514" s="2"/>
      <c r="B514" s="5"/>
      <c r="C514" s="5"/>
    </row>
    <row r="515">
      <c r="A515" s="2"/>
      <c r="B515" s="5"/>
      <c r="C515" s="5"/>
    </row>
    <row r="516">
      <c r="A516" s="2"/>
      <c r="B516" s="5"/>
      <c r="C516" s="5"/>
    </row>
    <row r="517">
      <c r="A517" s="2"/>
      <c r="B517" s="5"/>
      <c r="C517" s="5"/>
    </row>
    <row r="518">
      <c r="A518" s="2"/>
      <c r="B518" s="5"/>
      <c r="C518" s="5"/>
    </row>
    <row r="519">
      <c r="A519" s="2"/>
      <c r="B519" s="5"/>
      <c r="C519" s="5"/>
    </row>
    <row r="520">
      <c r="A520" s="2"/>
      <c r="B520" s="5"/>
      <c r="C520" s="5"/>
    </row>
    <row r="521">
      <c r="A521" s="2"/>
      <c r="B521" s="5"/>
      <c r="C521" s="5"/>
    </row>
    <row r="522">
      <c r="A522" s="2"/>
      <c r="B522" s="5"/>
      <c r="C522" s="5"/>
    </row>
    <row r="523">
      <c r="A523" s="2"/>
      <c r="B523" s="5"/>
      <c r="C523" s="5"/>
    </row>
    <row r="524">
      <c r="A524" s="2"/>
      <c r="B524" s="5"/>
      <c r="C524" s="5"/>
    </row>
    <row r="525">
      <c r="A525" s="2"/>
      <c r="B525" s="5"/>
      <c r="C525" s="5"/>
    </row>
    <row r="526">
      <c r="A526" s="2"/>
      <c r="B526" s="5"/>
      <c r="C526" s="5"/>
    </row>
    <row r="527">
      <c r="A527" s="2"/>
      <c r="B527" s="5"/>
      <c r="C527" s="5"/>
    </row>
    <row r="528">
      <c r="A528" s="2"/>
      <c r="B528" s="5"/>
      <c r="C528" s="5"/>
    </row>
    <row r="529">
      <c r="A529" s="2"/>
      <c r="B529" s="5"/>
      <c r="C529" s="5"/>
    </row>
    <row r="530">
      <c r="A530" s="2"/>
      <c r="B530" s="5"/>
      <c r="C530" s="5"/>
    </row>
    <row r="531">
      <c r="A531" s="2"/>
      <c r="B531" s="5"/>
      <c r="C531" s="5"/>
    </row>
    <row r="532">
      <c r="A532" s="2"/>
      <c r="B532" s="5"/>
      <c r="C532" s="5"/>
    </row>
    <row r="533">
      <c r="A533" s="2"/>
      <c r="B533" s="5"/>
      <c r="C533" s="5"/>
    </row>
    <row r="534">
      <c r="A534" s="2"/>
      <c r="B534" s="5"/>
      <c r="C534" s="5"/>
    </row>
    <row r="535">
      <c r="A535" s="2"/>
      <c r="B535" s="5"/>
      <c r="C535" s="5"/>
    </row>
    <row r="536">
      <c r="A536" s="2"/>
      <c r="B536" s="5"/>
      <c r="C536" s="5"/>
    </row>
    <row r="537">
      <c r="A537" s="2"/>
      <c r="B537" s="5"/>
      <c r="C537" s="5"/>
    </row>
    <row r="538">
      <c r="A538" s="2"/>
      <c r="B538" s="5"/>
      <c r="C538" s="5"/>
    </row>
    <row r="539">
      <c r="A539" s="2"/>
      <c r="B539" s="5"/>
      <c r="C539" s="5"/>
    </row>
    <row r="540">
      <c r="A540" s="2"/>
      <c r="B540" s="5"/>
      <c r="C540" s="5"/>
    </row>
    <row r="541">
      <c r="A541" s="2"/>
      <c r="B541" s="5"/>
      <c r="C541" s="5"/>
    </row>
    <row r="542">
      <c r="A542" s="2"/>
      <c r="B542" s="5"/>
      <c r="C542" s="5"/>
    </row>
    <row r="543">
      <c r="A543" s="2"/>
      <c r="B543" s="5"/>
      <c r="C543" s="5"/>
    </row>
    <row r="544">
      <c r="A544" s="2"/>
      <c r="B544" s="5"/>
      <c r="C544" s="5"/>
    </row>
    <row r="545">
      <c r="A545" s="2"/>
      <c r="B545" s="5"/>
      <c r="C545" s="5"/>
    </row>
    <row r="546">
      <c r="A546" s="2"/>
      <c r="B546" s="5"/>
      <c r="C546" s="5"/>
    </row>
    <row r="547">
      <c r="A547" s="2"/>
      <c r="B547" s="5"/>
      <c r="C547" s="5"/>
    </row>
    <row r="548">
      <c r="A548" s="2"/>
      <c r="B548" s="5"/>
      <c r="C548" s="5"/>
    </row>
    <row r="549">
      <c r="A549" s="2"/>
      <c r="B549" s="5"/>
      <c r="C549" s="5"/>
    </row>
    <row r="550">
      <c r="A550" s="2"/>
      <c r="B550" s="5"/>
      <c r="C550" s="5"/>
    </row>
    <row r="551">
      <c r="A551" s="2"/>
      <c r="B551" s="5"/>
      <c r="C551" s="5"/>
    </row>
    <row r="552">
      <c r="A552" s="2"/>
      <c r="B552" s="5"/>
      <c r="C552" s="5"/>
    </row>
    <row r="553">
      <c r="A553" s="2"/>
      <c r="B553" s="5"/>
      <c r="C553" s="5"/>
    </row>
    <row r="554">
      <c r="A554" s="2"/>
      <c r="B554" s="5"/>
      <c r="C554" s="5"/>
    </row>
    <row r="555">
      <c r="A555" s="2"/>
      <c r="B555" s="5"/>
      <c r="C555" s="5"/>
    </row>
    <row r="556">
      <c r="A556" s="2"/>
      <c r="B556" s="5"/>
      <c r="C556" s="5"/>
    </row>
    <row r="557">
      <c r="A557" s="2"/>
      <c r="B557" s="5"/>
      <c r="C557" s="5"/>
    </row>
    <row r="558">
      <c r="A558" s="2"/>
      <c r="B558" s="5"/>
      <c r="C558" s="5"/>
    </row>
    <row r="559">
      <c r="A559" s="2"/>
      <c r="B559" s="5"/>
      <c r="C559" s="5"/>
    </row>
    <row r="560">
      <c r="A560" s="2"/>
      <c r="B560" s="5"/>
      <c r="C560" s="5"/>
    </row>
    <row r="561">
      <c r="A561" s="2"/>
      <c r="B561" s="5"/>
      <c r="C561" s="5"/>
    </row>
    <row r="562">
      <c r="A562" s="2"/>
      <c r="B562" s="5"/>
      <c r="C562" s="5"/>
    </row>
    <row r="563">
      <c r="A563" s="2"/>
      <c r="B563" s="5"/>
      <c r="C563" s="5"/>
    </row>
    <row r="564">
      <c r="A564" s="2"/>
      <c r="B564" s="5"/>
      <c r="C564" s="5"/>
    </row>
    <row r="565">
      <c r="A565" s="2"/>
      <c r="B565" s="5"/>
      <c r="C565" s="5"/>
    </row>
    <row r="566">
      <c r="A566" s="2"/>
      <c r="B566" s="5"/>
      <c r="C566" s="5"/>
    </row>
    <row r="567">
      <c r="A567" s="2"/>
      <c r="B567" s="5"/>
      <c r="C567" s="5"/>
    </row>
    <row r="568">
      <c r="A568" s="2"/>
      <c r="B568" s="5"/>
      <c r="C568" s="5"/>
    </row>
    <row r="569">
      <c r="A569" s="2"/>
      <c r="B569" s="5"/>
      <c r="C569" s="5"/>
    </row>
    <row r="570">
      <c r="A570" s="2"/>
      <c r="B570" s="5"/>
      <c r="C570" s="5"/>
    </row>
    <row r="571">
      <c r="A571" s="2"/>
      <c r="B571" s="5"/>
      <c r="C571" s="5"/>
    </row>
    <row r="572">
      <c r="A572" s="2"/>
      <c r="B572" s="5"/>
      <c r="C572" s="5"/>
    </row>
    <row r="573">
      <c r="A573" s="2"/>
      <c r="B573" s="5"/>
      <c r="C573" s="5"/>
    </row>
    <row r="574">
      <c r="A574" s="2"/>
      <c r="B574" s="5"/>
      <c r="C574" s="5"/>
    </row>
    <row r="575">
      <c r="A575" s="2"/>
      <c r="B575" s="5"/>
      <c r="C575" s="5"/>
    </row>
    <row r="576">
      <c r="A576" s="2"/>
      <c r="B576" s="5"/>
      <c r="C576" s="5"/>
    </row>
    <row r="577">
      <c r="A577" s="2"/>
      <c r="B577" s="5"/>
      <c r="C577" s="5"/>
    </row>
    <row r="578">
      <c r="A578" s="2"/>
      <c r="B578" s="5"/>
      <c r="C578" s="5"/>
    </row>
    <row r="579">
      <c r="A579" s="2"/>
      <c r="B579" s="5"/>
      <c r="C579" s="5"/>
    </row>
    <row r="580">
      <c r="A580" s="2"/>
      <c r="B580" s="5"/>
      <c r="C580" s="5"/>
    </row>
    <row r="581">
      <c r="A581" s="2"/>
      <c r="B581" s="5"/>
      <c r="C581" s="5"/>
    </row>
    <row r="582">
      <c r="A582" s="2"/>
      <c r="B582" s="5"/>
      <c r="C582" s="5"/>
    </row>
    <row r="583">
      <c r="A583" s="2"/>
      <c r="B583" s="5"/>
      <c r="C583" s="5"/>
    </row>
    <row r="584">
      <c r="A584" s="2"/>
      <c r="B584" s="5"/>
      <c r="C584" s="5"/>
    </row>
    <row r="585">
      <c r="A585" s="2"/>
      <c r="B585" s="5"/>
      <c r="C585" s="5"/>
    </row>
    <row r="586">
      <c r="A586" s="2"/>
      <c r="B586" s="5"/>
      <c r="C586" s="5"/>
    </row>
    <row r="587">
      <c r="A587" s="2"/>
      <c r="B587" s="5"/>
      <c r="C587" s="5"/>
    </row>
    <row r="588">
      <c r="A588" s="2"/>
      <c r="B588" s="5"/>
      <c r="C588" s="5"/>
    </row>
    <row r="589">
      <c r="A589" s="2"/>
      <c r="B589" s="5"/>
      <c r="C589" s="5"/>
    </row>
    <row r="590">
      <c r="A590" s="2"/>
      <c r="B590" s="5"/>
      <c r="C590" s="5"/>
    </row>
    <row r="591">
      <c r="A591" s="2"/>
      <c r="B591" s="5"/>
      <c r="C591" s="5"/>
    </row>
    <row r="592">
      <c r="A592" s="2"/>
      <c r="B592" s="5"/>
      <c r="C592" s="5"/>
    </row>
    <row r="593">
      <c r="A593" s="2"/>
      <c r="B593" s="5"/>
      <c r="C593" s="5"/>
    </row>
    <row r="594">
      <c r="A594" s="2"/>
      <c r="B594" s="5"/>
      <c r="C594" s="5"/>
    </row>
    <row r="595">
      <c r="A595" s="2"/>
      <c r="B595" s="5"/>
      <c r="C595" s="5"/>
    </row>
    <row r="596">
      <c r="A596" s="2"/>
      <c r="B596" s="5"/>
      <c r="C596" s="5"/>
    </row>
    <row r="597">
      <c r="A597" s="2"/>
      <c r="B597" s="5"/>
      <c r="C597" s="5"/>
    </row>
    <row r="598">
      <c r="A598" s="2"/>
      <c r="B598" s="5"/>
      <c r="C598" s="5"/>
    </row>
    <row r="599">
      <c r="A599" s="2"/>
      <c r="B599" s="5"/>
      <c r="C599" s="5"/>
    </row>
    <row r="600">
      <c r="A600" s="2"/>
      <c r="B600" s="5"/>
      <c r="C600" s="5"/>
    </row>
    <row r="601">
      <c r="A601" s="2"/>
      <c r="B601" s="5"/>
      <c r="C601" s="5"/>
    </row>
    <row r="602">
      <c r="A602" s="2"/>
      <c r="B602" s="5"/>
      <c r="C602" s="5"/>
    </row>
    <row r="603">
      <c r="A603" s="2"/>
      <c r="B603" s="5"/>
      <c r="C603" s="5"/>
    </row>
    <row r="604">
      <c r="A604" s="2"/>
      <c r="B604" s="5"/>
      <c r="C604" s="5"/>
    </row>
    <row r="605">
      <c r="A605" s="2"/>
      <c r="B605" s="5"/>
      <c r="C605" s="5"/>
    </row>
    <row r="606">
      <c r="A606" s="2"/>
      <c r="B606" s="5"/>
      <c r="C606" s="5"/>
    </row>
    <row r="607">
      <c r="A607" s="2"/>
      <c r="B607" s="5"/>
      <c r="C607" s="5"/>
    </row>
    <row r="608">
      <c r="A608" s="2"/>
      <c r="B608" s="5"/>
      <c r="C608" s="5"/>
    </row>
    <row r="609">
      <c r="A609" s="2"/>
      <c r="B609" s="5"/>
      <c r="C609" s="5"/>
    </row>
    <row r="610">
      <c r="A610" s="2"/>
      <c r="B610" s="5"/>
      <c r="C610" s="5"/>
    </row>
    <row r="611">
      <c r="A611" s="2"/>
      <c r="B611" s="5"/>
      <c r="C611" s="5"/>
    </row>
    <row r="612">
      <c r="A612" s="2"/>
      <c r="B612" s="5"/>
      <c r="C612" s="5"/>
    </row>
    <row r="613">
      <c r="A613" s="2"/>
      <c r="B613" s="5"/>
      <c r="C613" s="5"/>
    </row>
    <row r="614">
      <c r="A614" s="7"/>
      <c r="B614" s="5"/>
      <c r="C614" s="5"/>
    </row>
    <row r="615">
      <c r="A615" s="2"/>
      <c r="B615" s="5"/>
      <c r="C615" s="5"/>
    </row>
    <row r="616">
      <c r="A616" s="2"/>
      <c r="B616" s="5"/>
      <c r="C616" s="5"/>
    </row>
    <row r="617">
      <c r="A617" s="2"/>
      <c r="B617" s="5"/>
      <c r="C617" s="5"/>
    </row>
    <row r="618">
      <c r="A618" s="2"/>
      <c r="B618" s="5"/>
      <c r="C618" s="5"/>
    </row>
    <row r="619">
      <c r="A619" s="2"/>
      <c r="B619" s="5"/>
      <c r="C619" s="5"/>
    </row>
    <row r="620">
      <c r="A620" s="2"/>
      <c r="B620" s="5"/>
      <c r="C620" s="5"/>
    </row>
    <row r="621">
      <c r="A621" s="2"/>
      <c r="B621" s="5"/>
      <c r="C621" s="5"/>
    </row>
    <row r="622">
      <c r="A622" s="2"/>
      <c r="B622" s="5"/>
      <c r="C622" s="5"/>
    </row>
    <row r="623">
      <c r="A623" s="2"/>
      <c r="B623" s="5"/>
      <c r="C623" s="5"/>
    </row>
    <row r="624">
      <c r="A624" s="2"/>
      <c r="B624" s="5"/>
      <c r="C624" s="5"/>
    </row>
    <row r="625">
      <c r="A625" s="2"/>
      <c r="B625" s="5"/>
      <c r="C625" s="5"/>
    </row>
    <row r="626">
      <c r="A626" s="2"/>
      <c r="B626" s="5"/>
      <c r="C626" s="5"/>
    </row>
    <row r="627">
      <c r="A627" s="2"/>
      <c r="B627" s="5"/>
      <c r="C627" s="5"/>
    </row>
    <row r="628">
      <c r="A628" s="2"/>
      <c r="B628" s="5"/>
      <c r="C628" s="5"/>
    </row>
    <row r="629">
      <c r="A629" s="2"/>
      <c r="B629" s="5"/>
      <c r="C629" s="5"/>
    </row>
    <row r="630">
      <c r="A630" s="2"/>
      <c r="B630" s="5"/>
      <c r="C630" s="5"/>
    </row>
    <row r="631">
      <c r="A631" s="2"/>
      <c r="B631" s="5"/>
      <c r="C631" s="5"/>
    </row>
    <row r="632">
      <c r="A632" s="2"/>
      <c r="B632" s="5"/>
      <c r="C632" s="5"/>
    </row>
    <row r="633">
      <c r="A633" s="2"/>
      <c r="B633" s="5"/>
      <c r="C633" s="5"/>
    </row>
    <row r="634">
      <c r="A634" s="2"/>
      <c r="B634" s="5"/>
      <c r="C634" s="5"/>
    </row>
    <row r="635">
      <c r="A635" s="2"/>
      <c r="B635" s="5"/>
      <c r="C635" s="5"/>
    </row>
    <row r="636">
      <c r="A636" s="2"/>
      <c r="B636" s="5"/>
      <c r="C636" s="5"/>
    </row>
    <row r="637">
      <c r="A637" s="2"/>
      <c r="B637" s="5"/>
      <c r="C637" s="5"/>
    </row>
    <row r="638">
      <c r="A638" s="2"/>
      <c r="B638" s="5"/>
      <c r="C638" s="5"/>
    </row>
    <row r="639">
      <c r="A639" s="2"/>
      <c r="B639" s="5"/>
      <c r="C639" s="5"/>
    </row>
    <row r="640">
      <c r="A640" s="2"/>
      <c r="B640" s="5"/>
      <c r="C640" s="5"/>
    </row>
    <row r="641">
      <c r="A641" s="2"/>
      <c r="B641" s="5"/>
      <c r="C641" s="5"/>
    </row>
    <row r="642">
      <c r="A642" s="2"/>
      <c r="B642" s="5"/>
      <c r="C642" s="5"/>
    </row>
    <row r="643">
      <c r="A643" s="2"/>
      <c r="B643" s="5"/>
      <c r="C643" s="5"/>
    </row>
    <row r="644">
      <c r="A644" s="2"/>
      <c r="B644" s="5"/>
      <c r="C644" s="5"/>
    </row>
    <row r="645">
      <c r="A645" s="2"/>
      <c r="B645" s="5"/>
      <c r="C645" s="5"/>
    </row>
    <row r="646">
      <c r="A646" s="2"/>
      <c r="B646" s="5"/>
      <c r="C646" s="5"/>
    </row>
    <row r="647">
      <c r="A647" s="2"/>
      <c r="B647" s="5"/>
      <c r="C647" s="5"/>
    </row>
    <row r="648">
      <c r="A648" s="2"/>
      <c r="B648" s="5"/>
      <c r="C648" s="5"/>
    </row>
    <row r="649">
      <c r="A649" s="2"/>
      <c r="B649" s="5"/>
      <c r="C649" s="5"/>
    </row>
    <row r="650">
      <c r="A650" s="2"/>
      <c r="B650" s="5"/>
      <c r="C650" s="5"/>
    </row>
    <row r="651">
      <c r="A651" s="2"/>
      <c r="B651" s="5"/>
      <c r="C651" s="5"/>
    </row>
    <row r="652">
      <c r="A652" s="2"/>
      <c r="B652" s="5"/>
      <c r="C652" s="5"/>
    </row>
    <row r="653">
      <c r="A653" s="2"/>
      <c r="B653" s="5"/>
      <c r="C653" s="5"/>
    </row>
    <row r="654">
      <c r="A654" s="2"/>
      <c r="B654" s="5"/>
      <c r="C654" s="5"/>
    </row>
    <row r="655">
      <c r="A655" s="2"/>
      <c r="B655" s="5"/>
      <c r="C655" s="5"/>
    </row>
    <row r="656">
      <c r="A656" s="2"/>
      <c r="B656" s="5"/>
      <c r="C656" s="5"/>
    </row>
    <row r="657">
      <c r="A657" s="2"/>
      <c r="B657" s="5"/>
      <c r="C657" s="5"/>
    </row>
    <row r="658">
      <c r="A658" s="2"/>
      <c r="B658" s="5"/>
      <c r="C658" s="5"/>
    </row>
    <row r="659">
      <c r="A659" s="2"/>
      <c r="B659" s="5"/>
      <c r="C659" s="5"/>
    </row>
    <row r="660">
      <c r="A660" s="2"/>
      <c r="B660" s="5"/>
      <c r="C660" s="5"/>
    </row>
    <row r="661">
      <c r="A661" s="2"/>
      <c r="B661" s="5"/>
      <c r="C661" s="5"/>
    </row>
    <row r="662">
      <c r="A662" s="2"/>
      <c r="B662" s="5"/>
      <c r="C662" s="5"/>
    </row>
    <row r="663">
      <c r="A663" s="2"/>
      <c r="B663" s="5"/>
      <c r="C663" s="5"/>
    </row>
    <row r="664">
      <c r="A664" s="2"/>
      <c r="B664" s="5"/>
      <c r="C664" s="5"/>
    </row>
    <row r="665">
      <c r="A665" s="2"/>
      <c r="B665" s="5"/>
      <c r="C665" s="5"/>
    </row>
    <row r="666">
      <c r="A666" s="2"/>
      <c r="B666" s="5"/>
      <c r="C666" s="5"/>
    </row>
    <row r="667">
      <c r="A667" s="2"/>
      <c r="B667" s="5"/>
      <c r="C667" s="5"/>
    </row>
    <row r="668">
      <c r="A668" s="2"/>
      <c r="B668" s="5"/>
      <c r="C668" s="5"/>
    </row>
    <row r="669">
      <c r="A669" s="2"/>
      <c r="B669" s="5"/>
      <c r="C669" s="5"/>
    </row>
    <row r="670">
      <c r="A670" s="2"/>
      <c r="B670" s="5"/>
      <c r="C670" s="5"/>
    </row>
    <row r="671">
      <c r="A671" s="2"/>
      <c r="B671" s="5"/>
      <c r="C671" s="5"/>
    </row>
    <row r="672">
      <c r="A672" s="2"/>
      <c r="B672" s="5"/>
      <c r="C672" s="5"/>
    </row>
    <row r="673">
      <c r="A673" s="2"/>
      <c r="B673" s="5"/>
      <c r="C673" s="5"/>
    </row>
    <row r="674">
      <c r="A674" s="2"/>
      <c r="B674" s="5"/>
      <c r="C674" s="5"/>
    </row>
    <row r="675">
      <c r="A675" s="2"/>
      <c r="B675" s="5"/>
      <c r="C675" s="5"/>
    </row>
    <row r="676">
      <c r="A676" s="2"/>
      <c r="B676" s="5"/>
      <c r="C676" s="5"/>
    </row>
    <row r="677">
      <c r="A677" s="2"/>
      <c r="B677" s="5"/>
      <c r="C677" s="5"/>
    </row>
    <row r="678">
      <c r="A678" s="2"/>
      <c r="B678" s="5"/>
      <c r="C678" s="5"/>
    </row>
    <row r="679">
      <c r="A679" s="2"/>
      <c r="B679" s="5"/>
      <c r="C679" s="5"/>
    </row>
    <row r="680">
      <c r="A680" s="2"/>
      <c r="B680" s="5"/>
      <c r="C680" s="5"/>
    </row>
    <row r="681">
      <c r="A681" s="2"/>
      <c r="B681" s="5"/>
      <c r="C681" s="5"/>
    </row>
    <row r="682">
      <c r="A682" s="2"/>
      <c r="B682" s="5"/>
      <c r="C682" s="5"/>
    </row>
    <row r="683">
      <c r="A683" s="2"/>
      <c r="B683" s="5"/>
      <c r="C683" s="5"/>
    </row>
    <row r="684">
      <c r="A684" s="2"/>
      <c r="B684" s="5"/>
      <c r="C684" s="5"/>
    </row>
    <row r="685">
      <c r="A685" s="2"/>
      <c r="B685" s="5"/>
      <c r="C685" s="5"/>
    </row>
    <row r="686">
      <c r="A686" s="2"/>
      <c r="B686" s="5"/>
      <c r="C686" s="5"/>
    </row>
    <row r="687">
      <c r="A687" s="2"/>
      <c r="B687" s="5"/>
      <c r="C687" s="5"/>
    </row>
    <row r="688">
      <c r="A688" s="2"/>
      <c r="B688" s="5"/>
      <c r="C688" s="5"/>
    </row>
    <row r="689">
      <c r="A689" s="2"/>
      <c r="B689" s="5"/>
      <c r="C689" s="5"/>
    </row>
    <row r="690">
      <c r="A690" s="2"/>
      <c r="B690" s="5"/>
      <c r="C690" s="5"/>
    </row>
    <row r="691">
      <c r="A691" s="2"/>
      <c r="B691" s="5"/>
      <c r="C691" s="5"/>
    </row>
    <row r="692">
      <c r="A692" s="2"/>
      <c r="B692" s="5"/>
      <c r="C692" s="5"/>
    </row>
    <row r="693">
      <c r="A693" s="2"/>
      <c r="B693" s="5"/>
      <c r="C693" s="5"/>
    </row>
    <row r="694">
      <c r="A694" s="2"/>
      <c r="B694" s="5"/>
      <c r="C694" s="5"/>
    </row>
    <row r="695">
      <c r="A695" s="2"/>
      <c r="B695" s="5"/>
      <c r="C695" s="5"/>
    </row>
    <row r="696">
      <c r="A696" s="2"/>
      <c r="B696" s="5"/>
      <c r="C696" s="5"/>
    </row>
    <row r="697">
      <c r="A697" s="2"/>
      <c r="B697" s="5"/>
      <c r="C697" s="5"/>
    </row>
    <row r="698">
      <c r="A698" s="2"/>
      <c r="B698" s="5"/>
      <c r="C698" s="5"/>
    </row>
    <row r="699">
      <c r="A699" s="2"/>
      <c r="B699" s="5"/>
      <c r="C699" s="5"/>
    </row>
    <row r="700">
      <c r="A700" s="2"/>
      <c r="B700" s="5"/>
      <c r="C700" s="5"/>
    </row>
    <row r="701">
      <c r="A701" s="2"/>
      <c r="B701" s="5"/>
      <c r="C701" s="5"/>
    </row>
    <row r="702">
      <c r="A702" s="2"/>
      <c r="B702" s="5"/>
      <c r="C702" s="5"/>
    </row>
    <row r="703">
      <c r="A703" s="2"/>
      <c r="B703" s="5"/>
      <c r="C703" s="5"/>
    </row>
    <row r="704">
      <c r="A704" s="2"/>
      <c r="B704" s="5"/>
      <c r="C704" s="5"/>
    </row>
    <row r="705">
      <c r="A705" s="2"/>
      <c r="B705" s="5"/>
      <c r="C705" s="5"/>
    </row>
    <row r="706">
      <c r="A706" s="2"/>
      <c r="B706" s="5"/>
      <c r="C706" s="5"/>
    </row>
    <row r="707">
      <c r="A707" s="2"/>
      <c r="B707" s="5"/>
      <c r="C707" s="5"/>
    </row>
    <row r="708">
      <c r="A708" s="2"/>
      <c r="B708" s="5"/>
      <c r="C708" s="5"/>
    </row>
    <row r="709">
      <c r="A709" s="2"/>
      <c r="B709" s="5"/>
      <c r="C709" s="5"/>
    </row>
    <row r="710">
      <c r="A710" s="2"/>
      <c r="B710" s="5"/>
      <c r="C710" s="5"/>
    </row>
    <row r="711">
      <c r="A711" s="2"/>
      <c r="B711" s="5"/>
      <c r="C711" s="5"/>
    </row>
    <row r="712">
      <c r="A712" s="2"/>
      <c r="B712" s="5"/>
      <c r="C712" s="5"/>
    </row>
    <row r="713">
      <c r="A713" s="2"/>
      <c r="B713" s="5"/>
      <c r="C713" s="5"/>
    </row>
    <row r="714">
      <c r="A714" s="2"/>
      <c r="B714" s="5"/>
      <c r="C714" s="5"/>
    </row>
    <row r="715">
      <c r="A715" s="2"/>
      <c r="B715" s="5"/>
      <c r="C715" s="5"/>
    </row>
    <row r="716">
      <c r="A716" s="2"/>
      <c r="B716" s="5"/>
      <c r="C716" s="5"/>
    </row>
    <row r="717">
      <c r="A717" s="2"/>
      <c r="B717" s="5"/>
      <c r="C717" s="5"/>
    </row>
    <row r="718">
      <c r="A718" s="2"/>
      <c r="B718" s="5"/>
      <c r="C718" s="5"/>
    </row>
    <row r="719">
      <c r="A719" s="2"/>
      <c r="B719" s="5"/>
      <c r="C719" s="5"/>
    </row>
    <row r="720">
      <c r="A720" s="2"/>
      <c r="B720" s="5"/>
      <c r="C720" s="5"/>
    </row>
    <row r="721">
      <c r="A721" s="2"/>
      <c r="B721" s="5"/>
      <c r="C721" s="5"/>
    </row>
    <row r="722">
      <c r="A722" s="2"/>
      <c r="B722" s="5"/>
      <c r="C722" s="5"/>
    </row>
    <row r="723">
      <c r="A723" s="2"/>
      <c r="B723" s="5"/>
      <c r="C723" s="5"/>
    </row>
    <row r="724">
      <c r="A724" s="2"/>
      <c r="B724" s="5"/>
      <c r="C724" s="5"/>
    </row>
    <row r="725">
      <c r="A725" s="2"/>
      <c r="B725" s="5"/>
      <c r="C725" s="5"/>
    </row>
    <row r="726">
      <c r="A726" s="2"/>
      <c r="B726" s="5"/>
      <c r="C726" s="5"/>
    </row>
    <row r="727">
      <c r="A727" s="2"/>
      <c r="B727" s="5"/>
      <c r="C727" s="5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472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468</v>
      </c>
      <c r="F3" s="4" t="s">
        <v>469</v>
      </c>
      <c r="H3" s="4" t="s">
        <v>470</v>
      </c>
      <c r="J3" s="4" t="s">
        <v>480</v>
      </c>
      <c r="K3" s="4" t="s">
        <v>7</v>
      </c>
      <c r="M3" s="4" t="s">
        <v>8</v>
      </c>
    </row>
    <row r="4">
      <c r="A4" s="2" t="s">
        <v>9</v>
      </c>
      <c r="B4" s="5">
        <f t="shared" ref="B4:B114" si="2">ROW()-3</f>
        <v>1</v>
      </c>
      <c r="C4" s="5">
        <v>691.0</v>
      </c>
      <c r="E4" s="6">
        <f t="shared" ref="E4:F4" si="1">log(B4)</f>
        <v>0</v>
      </c>
      <c r="F4" s="6">
        <f t="shared" si="1"/>
        <v>2.839478047</v>
      </c>
      <c r="H4" s="6">
        <f>rsq(F:F,E:E)</f>
        <v>0.99351252</v>
      </c>
      <c r="J4" s="6">
        <f t="shared" ref="J4:J114" si="4">B4^H$6</f>
        <v>1</v>
      </c>
      <c r="K4" s="6">
        <f t="shared" ref="K4:K114" si="5">J4/H$10*H$13</f>
        <v>514.9037667</v>
      </c>
      <c r="M4" s="6">
        <f t="shared" ref="M4:M114" si="6">(K4 - C4)^2/K4</f>
        <v>60.22461945</v>
      </c>
    </row>
    <row r="5">
      <c r="A5" s="2" t="s">
        <v>10</v>
      </c>
      <c r="B5" s="5">
        <f t="shared" si="2"/>
        <v>2</v>
      </c>
      <c r="C5" s="5">
        <v>239.0</v>
      </c>
      <c r="E5" s="6">
        <f t="shared" ref="E5:F5" si="3">log(B5)</f>
        <v>0.3010299957</v>
      </c>
      <c r="F5" s="6">
        <f t="shared" si="3"/>
        <v>2.378397901</v>
      </c>
      <c r="H5" s="4" t="s">
        <v>471</v>
      </c>
      <c r="J5" s="6">
        <f t="shared" si="4"/>
        <v>0.5149969896</v>
      </c>
      <c r="K5" s="6">
        <f t="shared" si="5"/>
        <v>265.1738898</v>
      </c>
      <c r="M5" s="6">
        <f t="shared" si="6"/>
        <v>2.583484013</v>
      </c>
    </row>
    <row r="6">
      <c r="A6" s="7" t="s">
        <v>11</v>
      </c>
      <c r="B6" s="5">
        <f t="shared" si="2"/>
        <v>3</v>
      </c>
      <c r="C6" s="5">
        <v>209.0</v>
      </c>
      <c r="E6" s="6">
        <f t="shared" ref="E6:F6" si="7">log(B6)</f>
        <v>0.4771212547</v>
      </c>
      <c r="F6" s="6">
        <f t="shared" si="7"/>
        <v>2.320146286</v>
      </c>
      <c r="H6" s="6">
        <f>slope(F:F,E:E)</f>
        <v>-0.9573640958</v>
      </c>
      <c r="J6" s="6">
        <f t="shared" si="4"/>
        <v>0.3493182223</v>
      </c>
      <c r="K6" s="6">
        <f t="shared" si="5"/>
        <v>179.8652684</v>
      </c>
      <c r="M6" s="6">
        <f t="shared" si="6"/>
        <v>4.719268989</v>
      </c>
    </row>
    <row r="7">
      <c r="A7" s="2" t="s">
        <v>22</v>
      </c>
      <c r="B7" s="5">
        <f t="shared" si="2"/>
        <v>4</v>
      </c>
      <c r="C7" s="5">
        <v>112.0</v>
      </c>
      <c r="E7" s="6">
        <f t="shared" ref="E7:F7" si="8">log(B7)</f>
        <v>0.6020599913</v>
      </c>
      <c r="F7" s="6">
        <f t="shared" si="8"/>
        <v>2.049218023</v>
      </c>
      <c r="J7" s="6">
        <f t="shared" si="4"/>
        <v>0.2652218993</v>
      </c>
      <c r="K7" s="6">
        <f t="shared" si="5"/>
        <v>136.5637549</v>
      </c>
      <c r="M7" s="6">
        <f t="shared" si="6"/>
        <v>4.418288417</v>
      </c>
    </row>
    <row r="8">
      <c r="A8" s="2" t="s">
        <v>14</v>
      </c>
      <c r="B8" s="5">
        <f t="shared" si="2"/>
        <v>5</v>
      </c>
      <c r="C8" s="5">
        <v>95.0</v>
      </c>
      <c r="E8" s="6">
        <f t="shared" ref="E8:F8" si="9">log(B8)</f>
        <v>0.6989700043</v>
      </c>
      <c r="F8" s="6">
        <f t="shared" si="9"/>
        <v>1.977723605</v>
      </c>
      <c r="J8" s="6">
        <f t="shared" si="4"/>
        <v>0.214205794</v>
      </c>
      <c r="K8" s="6">
        <f t="shared" si="5"/>
        <v>110.2953702</v>
      </c>
      <c r="M8" s="6">
        <f t="shared" si="6"/>
        <v>2.121107606</v>
      </c>
    </row>
    <row r="9">
      <c r="A9" s="2" t="s">
        <v>25</v>
      </c>
      <c r="B9" s="5">
        <f t="shared" si="2"/>
        <v>6</v>
      </c>
      <c r="C9" s="5">
        <v>90.0</v>
      </c>
      <c r="E9" s="6">
        <f t="shared" ref="E9:F9" si="10">log(B9)</f>
        <v>0.7781512504</v>
      </c>
      <c r="F9" s="6">
        <f t="shared" si="10"/>
        <v>1.954242509</v>
      </c>
      <c r="H9" s="4" t="s">
        <v>481</v>
      </c>
      <c r="J9" s="6">
        <f t="shared" si="4"/>
        <v>0.1798978329</v>
      </c>
      <c r="K9" s="6">
        <f t="shared" si="5"/>
        <v>92.63007177</v>
      </c>
      <c r="M9" s="6">
        <f t="shared" si="6"/>
        <v>0.07467637021</v>
      </c>
    </row>
    <row r="10">
      <c r="A10" s="2" t="s">
        <v>18</v>
      </c>
      <c r="B10" s="5">
        <f t="shared" si="2"/>
        <v>7</v>
      </c>
      <c r="C10" s="5">
        <v>75.0</v>
      </c>
      <c r="E10" s="6">
        <f t="shared" ref="E10:F10" si="11">log(B10)</f>
        <v>0.84509804</v>
      </c>
      <c r="F10" s="6">
        <f t="shared" si="11"/>
        <v>1.875061263</v>
      </c>
      <c r="H10" s="6">
        <f>sum(J:J)</f>
        <v>5.795257664</v>
      </c>
      <c r="J10" s="6">
        <f t="shared" si="4"/>
        <v>0.1552149249</v>
      </c>
      <c r="K10" s="6">
        <f t="shared" si="5"/>
        <v>79.92074946</v>
      </c>
      <c r="M10" s="6">
        <f t="shared" si="6"/>
        <v>0.3029723243</v>
      </c>
    </row>
    <row r="11">
      <c r="A11" s="2" t="s">
        <v>27</v>
      </c>
      <c r="B11" s="5">
        <f t="shared" si="2"/>
        <v>8</v>
      </c>
      <c r="C11" s="5">
        <v>70.0</v>
      </c>
      <c r="E11" s="6">
        <f t="shared" ref="E11:F11" si="12">log(B11)</f>
        <v>0.903089987</v>
      </c>
      <c r="F11" s="6">
        <f t="shared" si="12"/>
        <v>1.84509804</v>
      </c>
      <c r="J11" s="6">
        <f t="shared" si="4"/>
        <v>0.1365884797</v>
      </c>
      <c r="K11" s="6">
        <f t="shared" si="5"/>
        <v>70.32992268</v>
      </c>
      <c r="M11" s="6">
        <f t="shared" si="6"/>
        <v>0.0015476908</v>
      </c>
    </row>
    <row r="12">
      <c r="A12" s="2" t="s">
        <v>30</v>
      </c>
      <c r="B12" s="5">
        <f t="shared" si="2"/>
        <v>9</v>
      </c>
      <c r="C12" s="5">
        <v>66.0</v>
      </c>
      <c r="E12" s="6">
        <f t="shared" ref="E12:F12" si="13">log(B12)</f>
        <v>0.9542425094</v>
      </c>
      <c r="F12" s="6">
        <f t="shared" si="13"/>
        <v>1.819543936</v>
      </c>
      <c r="H12" s="4" t="s">
        <v>17</v>
      </c>
      <c r="J12" s="6">
        <f t="shared" si="4"/>
        <v>0.1220232204</v>
      </c>
      <c r="K12" s="6">
        <f t="shared" si="5"/>
        <v>62.83021583</v>
      </c>
      <c r="M12" s="6">
        <f t="shared" si="6"/>
        <v>0.1599156008</v>
      </c>
    </row>
    <row r="13">
      <c r="A13" s="7" t="s">
        <v>23</v>
      </c>
      <c r="B13" s="5">
        <f t="shared" si="2"/>
        <v>10</v>
      </c>
      <c r="C13" s="5">
        <v>56.0</v>
      </c>
      <c r="E13" s="6">
        <f t="shared" ref="E13:F13" si="14">log(B13)</f>
        <v>1</v>
      </c>
      <c r="F13" s="6">
        <f t="shared" si="14"/>
        <v>1.748188027</v>
      </c>
      <c r="H13" s="6">
        <f>sum(C:C)</f>
        <v>2984</v>
      </c>
      <c r="J13" s="6">
        <f t="shared" si="4"/>
        <v>0.1103153391</v>
      </c>
      <c r="K13" s="6">
        <f t="shared" si="5"/>
        <v>56.8017836</v>
      </c>
      <c r="M13" s="6">
        <f t="shared" si="6"/>
        <v>0.01131754856</v>
      </c>
    </row>
    <row r="14">
      <c r="A14" s="2" t="s">
        <v>16</v>
      </c>
      <c r="B14" s="5">
        <f t="shared" si="2"/>
        <v>11</v>
      </c>
      <c r="C14" s="5">
        <v>52.0</v>
      </c>
      <c r="E14" s="6">
        <f t="shared" ref="E14:F14" si="15">log(B14)</f>
        <v>1.041392685</v>
      </c>
      <c r="F14" s="6">
        <f t="shared" si="15"/>
        <v>1.716003344</v>
      </c>
      <c r="J14" s="6">
        <f t="shared" si="4"/>
        <v>0.1006950295</v>
      </c>
      <c r="K14" s="6">
        <f t="shared" si="5"/>
        <v>51.84824998</v>
      </c>
      <c r="M14" s="6">
        <f t="shared" si="6"/>
        <v>0.0004441435898</v>
      </c>
    </row>
    <row r="15">
      <c r="A15" s="2" t="s">
        <v>32</v>
      </c>
      <c r="B15" s="5">
        <f t="shared" si="2"/>
        <v>12</v>
      </c>
      <c r="C15" s="5">
        <v>42.0</v>
      </c>
      <c r="E15" s="6">
        <f t="shared" ref="E15:F15" si="16">log(B15)</f>
        <v>1.079181246</v>
      </c>
      <c r="F15" s="6">
        <f t="shared" si="16"/>
        <v>1.62324929</v>
      </c>
      <c r="H15" s="4" t="s">
        <v>473</v>
      </c>
      <c r="J15" s="6">
        <f t="shared" si="4"/>
        <v>0.09264684238</v>
      </c>
      <c r="K15" s="6">
        <f t="shared" si="5"/>
        <v>47.70420811</v>
      </c>
      <c r="M15" s="6">
        <f t="shared" si="6"/>
        <v>0.682077985</v>
      </c>
    </row>
    <row r="16">
      <c r="A16" s="2" t="s">
        <v>28</v>
      </c>
      <c r="B16" s="5">
        <f t="shared" si="2"/>
        <v>13</v>
      </c>
      <c r="C16" s="5">
        <v>38.0</v>
      </c>
      <c r="E16" s="6">
        <f t="shared" ref="E16:F16" si="17">log(B16)</f>
        <v>1.113943352</v>
      </c>
      <c r="F16" s="6">
        <f t="shared" si="17"/>
        <v>1.579783597</v>
      </c>
      <c r="H16" s="6">
        <f>sum(M:M)</f>
        <v>91.67431894</v>
      </c>
      <c r="J16" s="6">
        <f t="shared" si="4"/>
        <v>0.08581251484</v>
      </c>
      <c r="K16" s="6">
        <f t="shared" si="5"/>
        <v>44.18518712</v>
      </c>
      <c r="M16" s="6">
        <f t="shared" si="6"/>
        <v>0.8658227379</v>
      </c>
    </row>
    <row r="17">
      <c r="A17" s="2" t="s">
        <v>36</v>
      </c>
      <c r="B17" s="5">
        <f t="shared" si="2"/>
        <v>14</v>
      </c>
      <c r="C17" s="5">
        <v>36.0</v>
      </c>
      <c r="E17" s="6">
        <f t="shared" ref="E17:F17" si="18">log(B17)</f>
        <v>1.146128036</v>
      </c>
      <c r="F17" s="6">
        <f t="shared" si="18"/>
        <v>1.556302501</v>
      </c>
      <c r="J17" s="6">
        <f t="shared" si="4"/>
        <v>0.07993521905</v>
      </c>
      <c r="K17" s="6">
        <f t="shared" si="5"/>
        <v>41.15894538</v>
      </c>
      <c r="M17" s="6">
        <f t="shared" si="6"/>
        <v>0.6466326371</v>
      </c>
    </row>
    <row r="18">
      <c r="A18" s="2" t="s">
        <v>20</v>
      </c>
      <c r="B18" s="5">
        <f t="shared" si="2"/>
        <v>15</v>
      </c>
      <c r="C18" s="5">
        <v>31.0</v>
      </c>
      <c r="E18" s="6">
        <f t="shared" ref="E18:F18" si="19">log(B18)</f>
        <v>1.176091259</v>
      </c>
      <c r="F18" s="6">
        <f t="shared" si="19"/>
        <v>1.491361694</v>
      </c>
      <c r="H18" s="4" t="s">
        <v>24</v>
      </c>
      <c r="J18" s="6">
        <f t="shared" si="4"/>
        <v>0.07482598717</v>
      </c>
      <c r="K18" s="6">
        <f t="shared" si="5"/>
        <v>38.52818264</v>
      </c>
      <c r="M18" s="6">
        <f t="shared" si="6"/>
        <v>1.47096307</v>
      </c>
    </row>
    <row r="19">
      <c r="A19" s="7" t="s">
        <v>47</v>
      </c>
      <c r="B19" s="5">
        <f t="shared" si="2"/>
        <v>16</v>
      </c>
      <c r="C19" s="5">
        <v>29.0</v>
      </c>
      <c r="E19" s="6">
        <f t="shared" ref="E19:F19" si="20">log(B19)</f>
        <v>1.204119983</v>
      </c>
      <c r="F19" s="6">
        <f t="shared" si="20"/>
        <v>1.462397998</v>
      </c>
      <c r="H19" s="6">
        <f>1 - _xlfn.chisq.dist(H16,88,true)</f>
        <v>0.3732318966</v>
      </c>
      <c r="J19" s="6">
        <f t="shared" si="4"/>
        <v>0.07034265586</v>
      </c>
      <c r="K19" s="6">
        <f t="shared" si="5"/>
        <v>36.21969846</v>
      </c>
      <c r="M19" s="6">
        <f t="shared" si="6"/>
        <v>1.439107669</v>
      </c>
    </row>
    <row r="20">
      <c r="A20" s="7" t="s">
        <v>37</v>
      </c>
      <c r="B20" s="5">
        <f t="shared" si="2"/>
        <v>17</v>
      </c>
      <c r="C20" s="5">
        <v>28.0</v>
      </c>
      <c r="E20" s="6">
        <f t="shared" ref="E20:F20" si="21">log(B20)</f>
        <v>1.230448921</v>
      </c>
      <c r="F20" s="6">
        <f t="shared" si="21"/>
        <v>1.447158031</v>
      </c>
      <c r="J20" s="6">
        <f t="shared" si="4"/>
        <v>0.06637619927</v>
      </c>
      <c r="K20" s="6">
        <f t="shared" si="5"/>
        <v>34.17735502</v>
      </c>
      <c r="M20" s="6">
        <f t="shared" si="6"/>
        <v>1.116520428</v>
      </c>
    </row>
    <row r="21">
      <c r="A21" s="2" t="s">
        <v>38</v>
      </c>
      <c r="B21" s="5">
        <f t="shared" si="2"/>
        <v>18</v>
      </c>
      <c r="C21" s="5">
        <v>27.0</v>
      </c>
      <c r="E21" s="6">
        <f t="shared" ref="E21:F21" si="22">log(B21)</f>
        <v>1.255272505</v>
      </c>
      <c r="F21" s="6">
        <f t="shared" si="22"/>
        <v>1.431363764</v>
      </c>
      <c r="J21" s="6">
        <f t="shared" si="4"/>
        <v>0.06284159119</v>
      </c>
      <c r="K21" s="6">
        <f t="shared" si="5"/>
        <v>32.35737201</v>
      </c>
      <c r="M21" s="6">
        <f t="shared" si="6"/>
        <v>0.8870137784</v>
      </c>
    </row>
    <row r="22">
      <c r="A22" s="2" t="s">
        <v>26</v>
      </c>
      <c r="B22" s="5">
        <f t="shared" si="2"/>
        <v>19</v>
      </c>
      <c r="C22" s="5">
        <v>26.0</v>
      </c>
      <c r="E22" s="6">
        <f t="shared" ref="E22:F22" si="23">log(B22)</f>
        <v>1.278753601</v>
      </c>
      <c r="F22" s="6">
        <f t="shared" si="23"/>
        <v>1.414973348</v>
      </c>
      <c r="J22" s="6">
        <f t="shared" si="4"/>
        <v>0.05967153571</v>
      </c>
      <c r="K22" s="6">
        <f t="shared" si="5"/>
        <v>30.7250985</v>
      </c>
      <c r="M22" s="6">
        <f t="shared" si="6"/>
        <v>0.7266553051</v>
      </c>
    </row>
    <row r="23">
      <c r="A23" s="2" t="s">
        <v>31</v>
      </c>
      <c r="B23" s="5">
        <f t="shared" si="2"/>
        <v>20</v>
      </c>
      <c r="C23" s="5">
        <v>26.0</v>
      </c>
      <c r="E23" s="6">
        <f t="shared" ref="E23:F23" si="24">log(B23)</f>
        <v>1.301029996</v>
      </c>
      <c r="F23" s="6">
        <f t="shared" si="24"/>
        <v>1.414973348</v>
      </c>
      <c r="J23" s="6">
        <f t="shared" si="4"/>
        <v>0.05681206752</v>
      </c>
      <c r="K23" s="6">
        <f t="shared" si="5"/>
        <v>29.25274756</v>
      </c>
      <c r="M23" s="6">
        <f t="shared" si="6"/>
        <v>0.361687963</v>
      </c>
    </row>
    <row r="24">
      <c r="A24" s="2" t="s">
        <v>12</v>
      </c>
      <c r="B24" s="5">
        <f t="shared" si="2"/>
        <v>21</v>
      </c>
      <c r="C24" s="5">
        <v>25.0</v>
      </c>
      <c r="E24" s="6">
        <f t="shared" ref="E24:F24" si="25">log(B24)</f>
        <v>1.322219295</v>
      </c>
      <c r="F24" s="6">
        <f t="shared" si="25"/>
        <v>1.397940009</v>
      </c>
      <c r="J24" s="6">
        <f t="shared" si="4"/>
        <v>0.05421940163</v>
      </c>
      <c r="K24" s="6">
        <f t="shared" si="5"/>
        <v>27.91777413</v>
      </c>
      <c r="M24" s="6">
        <f t="shared" si="6"/>
        <v>0.3049457244</v>
      </c>
    </row>
    <row r="25">
      <c r="A25" s="7" t="s">
        <v>49</v>
      </c>
      <c r="B25" s="5">
        <f t="shared" si="2"/>
        <v>22</v>
      </c>
      <c r="C25" s="5">
        <v>24.0</v>
      </c>
      <c r="E25" s="6">
        <f t="shared" ref="E25:F25" si="26">log(B25)</f>
        <v>1.342422681</v>
      </c>
      <c r="F25" s="6">
        <f t="shared" si="26"/>
        <v>1.380211242</v>
      </c>
      <c r="J25" s="6">
        <f t="shared" si="4"/>
        <v>0.05185763707</v>
      </c>
      <c r="K25" s="6">
        <f t="shared" si="5"/>
        <v>26.70169266</v>
      </c>
      <c r="M25" s="6">
        <f t="shared" si="6"/>
        <v>0.2733588204</v>
      </c>
    </row>
    <row r="26">
      <c r="A26" s="2" t="s">
        <v>43</v>
      </c>
      <c r="B26" s="5">
        <f t="shared" si="2"/>
        <v>23</v>
      </c>
      <c r="C26" s="5">
        <v>23.0</v>
      </c>
      <c r="E26" s="6">
        <f t="shared" ref="E26:F26" si="27">log(B26)</f>
        <v>1.361727836</v>
      </c>
      <c r="F26" s="6">
        <f t="shared" si="27"/>
        <v>1.361727836</v>
      </c>
      <c r="J26" s="6">
        <f t="shared" si="4"/>
        <v>0.0496970559</v>
      </c>
      <c r="K26" s="6">
        <f t="shared" si="5"/>
        <v>25.58920127</v>
      </c>
      <c r="M26" s="6">
        <f t="shared" si="6"/>
        <v>0.2619840755</v>
      </c>
    </row>
    <row r="27">
      <c r="A27" s="2" t="s">
        <v>77</v>
      </c>
      <c r="B27" s="5">
        <f t="shared" si="2"/>
        <v>24</v>
      </c>
      <c r="C27" s="5">
        <v>21.0</v>
      </c>
      <c r="E27" s="6">
        <f t="shared" ref="E27:F27" si="28">log(B27)</f>
        <v>1.380211242</v>
      </c>
      <c r="F27" s="6">
        <f t="shared" si="28"/>
        <v>1.322219295</v>
      </c>
      <c r="J27" s="6">
        <f t="shared" si="4"/>
        <v>0.04771284492</v>
      </c>
      <c r="K27" s="6">
        <f t="shared" si="5"/>
        <v>24.56752357</v>
      </c>
      <c r="M27" s="6">
        <f t="shared" si="6"/>
        <v>0.5180507657</v>
      </c>
    </row>
    <row r="28">
      <c r="A28" s="2" t="s">
        <v>29</v>
      </c>
      <c r="B28" s="5">
        <f t="shared" si="2"/>
        <v>25</v>
      </c>
      <c r="C28" s="5">
        <v>20.0</v>
      </c>
      <c r="E28" s="6">
        <f t="shared" ref="E28:F28" si="29">log(B28)</f>
        <v>1.397940009</v>
      </c>
      <c r="F28" s="6">
        <f t="shared" si="29"/>
        <v>1.301029996</v>
      </c>
      <c r="J28" s="6">
        <f t="shared" si="4"/>
        <v>0.04588412218</v>
      </c>
      <c r="K28" s="6">
        <f t="shared" si="5"/>
        <v>23.62590734</v>
      </c>
      <c r="M28" s="6">
        <f t="shared" si="6"/>
        <v>0.5564740375</v>
      </c>
    </row>
    <row r="29">
      <c r="A29" s="2" t="s">
        <v>15</v>
      </c>
      <c r="B29" s="5">
        <f t="shared" si="2"/>
        <v>26</v>
      </c>
      <c r="C29" s="5">
        <v>19.0</v>
      </c>
      <c r="E29" s="6">
        <f t="shared" ref="E29:F29" si="30">log(B29)</f>
        <v>1.414973348</v>
      </c>
      <c r="F29" s="6">
        <f t="shared" si="30"/>
        <v>1.278753601</v>
      </c>
      <c r="J29" s="6">
        <f t="shared" si="4"/>
        <v>0.04419318681</v>
      </c>
      <c r="K29" s="6">
        <f t="shared" si="5"/>
        <v>22.75523835</v>
      </c>
      <c r="M29" s="6">
        <f t="shared" si="6"/>
        <v>0.6197173085</v>
      </c>
    </row>
    <row r="30">
      <c r="A30" s="7" t="s">
        <v>35</v>
      </c>
      <c r="B30" s="5">
        <f t="shared" si="2"/>
        <v>27</v>
      </c>
      <c r="C30" s="5">
        <v>19.0</v>
      </c>
      <c r="E30" s="6">
        <f t="shared" ref="E30:F30" si="31">log(B30)</f>
        <v>1.431363764</v>
      </c>
      <c r="F30" s="6">
        <f t="shared" si="31"/>
        <v>1.278753601</v>
      </c>
      <c r="J30" s="6">
        <f t="shared" si="4"/>
        <v>0.04262493445</v>
      </c>
      <c r="K30" s="6">
        <f t="shared" si="5"/>
        <v>21.9477393</v>
      </c>
      <c r="M30" s="6">
        <f t="shared" si="6"/>
        <v>0.3959025967</v>
      </c>
    </row>
    <row r="31">
      <c r="A31" s="2" t="s">
        <v>58</v>
      </c>
      <c r="B31" s="5">
        <f t="shared" si="2"/>
        <v>28</v>
      </c>
      <c r="C31" s="5">
        <v>18.0</v>
      </c>
      <c r="E31" s="6">
        <f t="shared" ref="E31:F31" si="32">log(B31)</f>
        <v>1.447158031</v>
      </c>
      <c r="F31" s="6">
        <f t="shared" si="32"/>
        <v>1.255272505</v>
      </c>
      <c r="J31" s="6">
        <f t="shared" si="4"/>
        <v>0.04116639717</v>
      </c>
      <c r="K31" s="6">
        <f t="shared" si="5"/>
        <v>21.19673296</v>
      </c>
      <c r="M31" s="6">
        <f t="shared" si="6"/>
        <v>0.4821073914</v>
      </c>
    </row>
    <row r="32">
      <c r="A32" s="2" t="s">
        <v>19</v>
      </c>
      <c r="B32" s="5">
        <f t="shared" si="2"/>
        <v>29</v>
      </c>
      <c r="C32" s="5">
        <v>17.0</v>
      </c>
      <c r="E32" s="6">
        <f t="shared" ref="E32:F32" si="33">log(B32)</f>
        <v>1.462397998</v>
      </c>
      <c r="F32" s="6">
        <f t="shared" si="33"/>
        <v>1.230448921</v>
      </c>
      <c r="J32" s="6">
        <f t="shared" si="4"/>
        <v>0.03980637802</v>
      </c>
      <c r="K32" s="6">
        <f t="shared" si="5"/>
        <v>20.49645398</v>
      </c>
      <c r="M32" s="6">
        <f t="shared" si="6"/>
        <v>0.5964539256</v>
      </c>
    </row>
    <row r="33">
      <c r="A33" s="2" t="s">
        <v>63</v>
      </c>
      <c r="B33" s="5">
        <f t="shared" si="2"/>
        <v>30</v>
      </c>
      <c r="C33" s="5">
        <v>17.0</v>
      </c>
      <c r="E33" s="6">
        <f t="shared" ref="E33:F33" si="34">log(B33)</f>
        <v>1.477121255</v>
      </c>
      <c r="F33" s="6">
        <f t="shared" si="34"/>
        <v>1.230448921</v>
      </c>
      <c r="J33" s="6">
        <f t="shared" si="4"/>
        <v>0.03853515814</v>
      </c>
      <c r="K33" s="6">
        <f t="shared" si="5"/>
        <v>19.84189807</v>
      </c>
      <c r="M33" s="6">
        <f t="shared" si="6"/>
        <v>0.4070368986</v>
      </c>
    </row>
    <row r="34">
      <c r="A34" s="2" t="s">
        <v>57</v>
      </c>
      <c r="B34" s="5">
        <f t="shared" si="2"/>
        <v>31</v>
      </c>
      <c r="C34" s="5">
        <v>17.0</v>
      </c>
      <c r="E34" s="6">
        <f t="shared" ref="E34:F34" si="35">log(B34)</f>
        <v>1.491361694</v>
      </c>
      <c r="F34" s="6">
        <f t="shared" si="35"/>
        <v>1.230448921</v>
      </c>
      <c r="J34" s="6">
        <f t="shared" si="4"/>
        <v>0.0373442602</v>
      </c>
      <c r="K34" s="6">
        <f t="shared" si="5"/>
        <v>19.22870024</v>
      </c>
      <c r="M34" s="6">
        <f t="shared" si="6"/>
        <v>0.2583172395</v>
      </c>
    </row>
    <row r="35">
      <c r="A35" s="2" t="s">
        <v>64</v>
      </c>
      <c r="B35" s="5">
        <f t="shared" si="2"/>
        <v>32</v>
      </c>
      <c r="C35" s="5">
        <v>17.0</v>
      </c>
      <c r="E35" s="6">
        <f t="shared" ref="E35:F35" si="36">log(B35)</f>
        <v>1.505149978</v>
      </c>
      <c r="F35" s="6">
        <f t="shared" si="36"/>
        <v>1.230448921</v>
      </c>
      <c r="J35" s="6">
        <f t="shared" si="4"/>
        <v>0.03622625601</v>
      </c>
      <c r="K35" s="6">
        <f t="shared" si="5"/>
        <v>18.65303567</v>
      </c>
      <c r="M35" s="6">
        <f t="shared" si="6"/>
        <v>0.1464923443</v>
      </c>
    </row>
    <row r="36">
      <c r="A36" s="8" t="s">
        <v>56</v>
      </c>
      <c r="B36" s="5">
        <f t="shared" si="2"/>
        <v>33</v>
      </c>
      <c r="C36" s="5">
        <v>17.0</v>
      </c>
      <c r="E36" s="6">
        <f t="shared" ref="E36:F36" si="37">log(B36)</f>
        <v>1.51851394</v>
      </c>
      <c r="F36" s="6">
        <f t="shared" si="37"/>
        <v>1.230448921</v>
      </c>
      <c r="J36" s="6">
        <f t="shared" si="4"/>
        <v>0.03517460871</v>
      </c>
      <c r="K36" s="6">
        <f t="shared" si="5"/>
        <v>18.11153851</v>
      </c>
      <c r="M36" s="6">
        <f t="shared" si="6"/>
        <v>0.06821716816</v>
      </c>
    </row>
    <row r="37">
      <c r="A37" s="2" t="s">
        <v>92</v>
      </c>
      <c r="B37" s="5">
        <f t="shared" si="2"/>
        <v>34</v>
      </c>
      <c r="C37" s="5">
        <v>16.0</v>
      </c>
      <c r="E37" s="6">
        <f t="shared" ref="E37:F37" si="38">log(B37)</f>
        <v>1.531478917</v>
      </c>
      <c r="F37" s="6">
        <f t="shared" si="38"/>
        <v>1.204119983</v>
      </c>
      <c r="J37" s="6">
        <f t="shared" si="4"/>
        <v>0.0341835428</v>
      </c>
      <c r="K37" s="6">
        <f t="shared" si="5"/>
        <v>17.60123495</v>
      </c>
      <c r="M37" s="6">
        <f t="shared" si="6"/>
        <v>0.1456689468</v>
      </c>
    </row>
    <row r="38">
      <c r="A38" s="2" t="s">
        <v>41</v>
      </c>
      <c r="B38" s="5">
        <f t="shared" si="2"/>
        <v>35</v>
      </c>
      <c r="C38" s="5">
        <v>16.0</v>
      </c>
      <c r="E38" s="6">
        <f t="shared" ref="E38:F38" si="39">log(B38)</f>
        <v>1.544068044</v>
      </c>
      <c r="F38" s="6">
        <f t="shared" si="39"/>
        <v>1.204119983</v>
      </c>
      <c r="J38" s="6">
        <f t="shared" si="4"/>
        <v>0.03324793622</v>
      </c>
      <c r="K38" s="6">
        <f t="shared" si="5"/>
        <v>17.11948759</v>
      </c>
      <c r="M38" s="6">
        <f t="shared" si="6"/>
        <v>0.07320619072</v>
      </c>
    </row>
    <row r="39">
      <c r="A39" s="2" t="s">
        <v>52</v>
      </c>
      <c r="B39" s="5">
        <f t="shared" si="2"/>
        <v>36</v>
      </c>
      <c r="C39" s="5">
        <v>16.0</v>
      </c>
      <c r="E39" s="6">
        <f t="shared" ref="E39:F39" si="40">log(B39)</f>
        <v>1.556302501</v>
      </c>
      <c r="F39" s="6">
        <f t="shared" si="40"/>
        <v>1.204119983</v>
      </c>
      <c r="J39" s="6">
        <f t="shared" si="4"/>
        <v>0.03236323028</v>
      </c>
      <c r="K39" s="6">
        <f t="shared" si="5"/>
        <v>16.66394917</v>
      </c>
      <c r="M39" s="6">
        <f t="shared" si="6"/>
        <v>0.02645402361</v>
      </c>
    </row>
    <row r="40">
      <c r="A40" s="2" t="s">
        <v>62</v>
      </c>
      <c r="B40" s="5">
        <f t="shared" si="2"/>
        <v>37</v>
      </c>
      <c r="C40" s="5">
        <v>15.0</v>
      </c>
      <c r="E40" s="6">
        <f t="shared" ref="E40:F40" si="41">log(B40)</f>
        <v>1.568201724</v>
      </c>
      <c r="F40" s="6">
        <f t="shared" si="41"/>
        <v>1.176091259</v>
      </c>
      <c r="J40" s="6">
        <f t="shared" si="4"/>
        <v>0.03152535417</v>
      </c>
      <c r="K40" s="6">
        <f t="shared" si="5"/>
        <v>16.23252361</v>
      </c>
      <c r="M40" s="6">
        <f t="shared" si="6"/>
        <v>0.09358461317</v>
      </c>
    </row>
    <row r="41">
      <c r="A41" s="7" t="s">
        <v>65</v>
      </c>
      <c r="B41" s="5">
        <f t="shared" si="2"/>
        <v>38</v>
      </c>
      <c r="C41" s="5">
        <v>15.0</v>
      </c>
      <c r="E41" s="6">
        <f t="shared" ref="E41:F41" si="42">log(B41)</f>
        <v>1.579783597</v>
      </c>
      <c r="F41" s="6">
        <f t="shared" si="42"/>
        <v>1.176091259</v>
      </c>
      <c r="J41" s="6">
        <f t="shared" si="4"/>
        <v>0.03073066125</v>
      </c>
      <c r="K41" s="6">
        <f t="shared" si="5"/>
        <v>15.82333323</v>
      </c>
      <c r="M41" s="6">
        <f t="shared" si="6"/>
        <v>0.04284038011</v>
      </c>
    </row>
    <row r="42">
      <c r="A42" s="2" t="s">
        <v>40</v>
      </c>
      <c r="B42" s="5">
        <f t="shared" si="2"/>
        <v>39</v>
      </c>
      <c r="C42" s="5">
        <v>15.0</v>
      </c>
      <c r="E42" s="6">
        <f t="shared" ref="E42:F42" si="43">log(B42)</f>
        <v>1.591064607</v>
      </c>
      <c r="F42" s="6">
        <f t="shared" si="43"/>
        <v>1.176091259</v>
      </c>
      <c r="J42" s="6">
        <f t="shared" si="4"/>
        <v>0.02997587514</v>
      </c>
      <c r="K42" s="6">
        <f t="shared" si="5"/>
        <v>15.43469102</v>
      </c>
      <c r="M42" s="6">
        <f t="shared" si="6"/>
        <v>0.01224231052</v>
      </c>
    </row>
    <row r="43">
      <c r="A43" s="2" t="s">
        <v>81</v>
      </c>
      <c r="B43" s="5">
        <f t="shared" si="2"/>
        <v>40</v>
      </c>
      <c r="C43" s="5">
        <v>14.0</v>
      </c>
      <c r="E43" s="6">
        <f t="shared" ref="E43:F43" si="44">log(B43)</f>
        <v>1.602059991</v>
      </c>
      <c r="F43" s="6">
        <f t="shared" si="44"/>
        <v>1.146128036</v>
      </c>
      <c r="J43" s="6">
        <f t="shared" si="4"/>
        <v>0.02925804375</v>
      </c>
      <c r="K43" s="6">
        <f t="shared" si="5"/>
        <v>15.06507693</v>
      </c>
      <c r="M43" s="6">
        <f t="shared" si="6"/>
        <v>0.07529924146</v>
      </c>
    </row>
    <row r="44">
      <c r="A44" s="2" t="s">
        <v>42</v>
      </c>
      <c r="B44" s="5">
        <f t="shared" si="2"/>
        <v>41</v>
      </c>
      <c r="C44" s="5">
        <v>13.0</v>
      </c>
      <c r="E44" s="6">
        <f t="shared" ref="E44:F44" si="45">log(B44)</f>
        <v>1.612783857</v>
      </c>
      <c r="F44" s="6">
        <f t="shared" si="45"/>
        <v>1.113943352</v>
      </c>
      <c r="J44" s="6">
        <f t="shared" si="4"/>
        <v>0.02857450009</v>
      </c>
      <c r="K44" s="6">
        <f t="shared" si="5"/>
        <v>14.71311773</v>
      </c>
      <c r="M44" s="6">
        <f t="shared" si="6"/>
        <v>0.1994663813</v>
      </c>
    </row>
    <row r="45">
      <c r="A45" s="2" t="s">
        <v>83</v>
      </c>
      <c r="B45" s="5">
        <f t="shared" si="2"/>
        <v>42</v>
      </c>
      <c r="C45" s="5">
        <v>13.0</v>
      </c>
      <c r="E45" s="6">
        <f t="shared" ref="E45:F45" si="46">log(B45)</f>
        <v>1.62324929</v>
      </c>
      <c r="F45" s="6">
        <f t="shared" si="46"/>
        <v>1.113943352</v>
      </c>
      <c r="J45" s="6">
        <f t="shared" si="4"/>
        <v>0.02792282862</v>
      </c>
      <c r="K45" s="6">
        <f t="shared" si="5"/>
        <v>14.37756963</v>
      </c>
      <c r="M45" s="6">
        <f t="shared" si="6"/>
        <v>0.1319901859</v>
      </c>
    </row>
    <row r="46">
      <c r="A46" s="2" t="s">
        <v>50</v>
      </c>
      <c r="B46" s="5">
        <f t="shared" si="2"/>
        <v>43</v>
      </c>
      <c r="C46" s="5">
        <v>13.0</v>
      </c>
      <c r="E46" s="6">
        <f t="shared" ref="E46:F46" si="47">log(B46)</f>
        <v>1.633468456</v>
      </c>
      <c r="F46" s="6">
        <f t="shared" si="47"/>
        <v>1.113943352</v>
      </c>
      <c r="J46" s="6">
        <f t="shared" si="4"/>
        <v>0.02730083618</v>
      </c>
      <c r="K46" s="6">
        <f t="shared" si="5"/>
        <v>14.05730338</v>
      </c>
      <c r="M46" s="6">
        <f t="shared" si="6"/>
        <v>0.07952381819</v>
      </c>
    </row>
    <row r="47">
      <c r="A47" s="2" t="s">
        <v>66</v>
      </c>
      <c r="B47" s="5">
        <f t="shared" si="2"/>
        <v>44</v>
      </c>
      <c r="C47" s="5">
        <v>13.0</v>
      </c>
      <c r="E47" s="6">
        <f t="shared" ref="E47:F47" si="48">log(B47)</f>
        <v>1.643452676</v>
      </c>
      <c r="F47" s="6">
        <f t="shared" si="48"/>
        <v>1.113943352</v>
      </c>
      <c r="J47" s="6">
        <f t="shared" si="4"/>
        <v>0.02670652698</v>
      </c>
      <c r="K47" s="6">
        <f t="shared" si="5"/>
        <v>13.75129133</v>
      </c>
      <c r="M47" s="6">
        <f t="shared" si="6"/>
        <v>0.04104623019</v>
      </c>
    </row>
    <row r="48">
      <c r="A48" s="2" t="s">
        <v>90</v>
      </c>
      <c r="B48" s="5">
        <f t="shared" si="2"/>
        <v>45</v>
      </c>
      <c r="C48" s="5">
        <v>13.0</v>
      </c>
      <c r="E48" s="6">
        <f t="shared" ref="E48:F48" si="49">log(B48)</f>
        <v>1.653212514</v>
      </c>
      <c r="F48" s="6">
        <f t="shared" si="49"/>
        <v>1.113943352</v>
      </c>
      <c r="J48" s="6">
        <f t="shared" si="4"/>
        <v>0.02613808082</v>
      </c>
      <c r="K48" s="6">
        <f t="shared" si="5"/>
        <v>13.45859627</v>
      </c>
      <c r="M48" s="6">
        <f t="shared" si="6"/>
        <v>0.01562648384</v>
      </c>
    </row>
    <row r="49">
      <c r="A49" s="2" t="s">
        <v>51</v>
      </c>
      <c r="B49" s="5">
        <f t="shared" si="2"/>
        <v>46</v>
      </c>
      <c r="C49" s="5">
        <v>12.0</v>
      </c>
      <c r="E49" s="6">
        <f t="shared" ref="E49:F49" si="50">log(B49)</f>
        <v>1.662757832</v>
      </c>
      <c r="F49" s="6">
        <f t="shared" si="50"/>
        <v>1.079181246</v>
      </c>
      <c r="J49" s="6">
        <f t="shared" si="4"/>
        <v>0.02559383418</v>
      </c>
      <c r="K49" s="6">
        <f t="shared" si="5"/>
        <v>13.17836162</v>
      </c>
      <c r="M49" s="6">
        <f t="shared" si="6"/>
        <v>0.1053648513</v>
      </c>
    </row>
    <row r="50">
      <c r="A50" s="2" t="s">
        <v>181</v>
      </c>
      <c r="B50" s="5">
        <f t="shared" si="2"/>
        <v>47</v>
      </c>
      <c r="C50" s="5">
        <v>12.0</v>
      </c>
      <c r="E50" s="6">
        <f t="shared" ref="E50:F50" si="51">log(B50)</f>
        <v>1.672097858</v>
      </c>
      <c r="F50" s="6">
        <f t="shared" si="51"/>
        <v>1.079181246</v>
      </c>
      <c r="J50" s="6">
        <f t="shared" si="4"/>
        <v>0.02507226365</v>
      </c>
      <c r="K50" s="6">
        <f t="shared" si="5"/>
        <v>12.90980299</v>
      </c>
      <c r="M50" s="6">
        <f t="shared" si="6"/>
        <v>0.06411728261</v>
      </c>
    </row>
    <row r="51">
      <c r="A51" s="2" t="s">
        <v>33</v>
      </c>
      <c r="B51" s="5">
        <f t="shared" si="2"/>
        <v>48</v>
      </c>
      <c r="C51" s="5">
        <v>12.0</v>
      </c>
      <c r="E51" s="6">
        <f t="shared" ref="E51:F51" si="52">log(B51)</f>
        <v>1.681241237</v>
      </c>
      <c r="F51" s="6">
        <f t="shared" si="52"/>
        <v>1.079181246</v>
      </c>
      <c r="J51" s="6">
        <f t="shared" si="4"/>
        <v>0.0245719715</v>
      </c>
      <c r="K51" s="6">
        <f t="shared" si="5"/>
        <v>12.65220068</v>
      </c>
      <c r="M51" s="6">
        <f t="shared" si="6"/>
        <v>0.03361990023</v>
      </c>
    </row>
    <row r="52">
      <c r="A52" s="2" t="s">
        <v>86</v>
      </c>
      <c r="B52" s="5">
        <f t="shared" si="2"/>
        <v>49</v>
      </c>
      <c r="C52" s="5">
        <v>11.0</v>
      </c>
      <c r="E52" s="6">
        <f t="shared" ref="E52:F52" si="53">log(B52)</f>
        <v>1.69019608</v>
      </c>
      <c r="F52" s="6">
        <f t="shared" si="53"/>
        <v>1.041392685</v>
      </c>
      <c r="J52" s="6">
        <f t="shared" si="4"/>
        <v>0.0240916729</v>
      </c>
      <c r="K52" s="6">
        <f t="shared" si="5"/>
        <v>12.40489312</v>
      </c>
      <c r="M52" s="6">
        <f t="shared" si="6"/>
        <v>0.1591085604</v>
      </c>
    </row>
    <row r="53">
      <c r="A53" s="2" t="s">
        <v>72</v>
      </c>
      <c r="B53" s="5">
        <f t="shared" si="2"/>
        <v>50</v>
      </c>
      <c r="C53" s="5">
        <v>11.0</v>
      </c>
      <c r="E53" s="6">
        <f t="shared" ref="E53:F53" si="54">log(B53)</f>
        <v>1.698970004</v>
      </c>
      <c r="F53" s="6">
        <f t="shared" si="54"/>
        <v>1.041392685</v>
      </c>
      <c r="J53" s="6">
        <f t="shared" si="4"/>
        <v>0.02363018479</v>
      </c>
      <c r="K53" s="6">
        <f t="shared" si="5"/>
        <v>12.16727116</v>
      </c>
      <c r="M53" s="6">
        <f t="shared" si="6"/>
        <v>0.111982542</v>
      </c>
    </row>
    <row r="54">
      <c r="A54" s="2" t="s">
        <v>98</v>
      </c>
      <c r="B54" s="5">
        <f t="shared" si="2"/>
        <v>51</v>
      </c>
      <c r="C54" s="5">
        <v>11.0</v>
      </c>
      <c r="E54" s="6">
        <f t="shared" ref="E54:F54" si="55">log(B54)</f>
        <v>1.707570176</v>
      </c>
      <c r="F54" s="6">
        <f t="shared" si="55"/>
        <v>1.041392685</v>
      </c>
      <c r="J54" s="6">
        <f t="shared" si="4"/>
        <v>0.02318641593</v>
      </c>
      <c r="K54" s="6">
        <f t="shared" si="5"/>
        <v>11.9387729</v>
      </c>
      <c r="M54" s="6">
        <f t="shared" si="6"/>
        <v>0.0738178508</v>
      </c>
    </row>
    <row r="55">
      <c r="A55" s="2" t="s">
        <v>80</v>
      </c>
      <c r="B55" s="5">
        <f t="shared" si="2"/>
        <v>52</v>
      </c>
      <c r="C55" s="5">
        <v>11.0</v>
      </c>
      <c r="E55" s="6">
        <f t="shared" ref="E55:F55" si="56">log(B55)</f>
        <v>1.716003344</v>
      </c>
      <c r="F55" s="6">
        <f t="shared" si="56"/>
        <v>1.041392685</v>
      </c>
      <c r="J55" s="6">
        <f t="shared" si="4"/>
        <v>0.02275935817</v>
      </c>
      <c r="K55" s="6">
        <f t="shared" si="5"/>
        <v>11.71887925</v>
      </c>
      <c r="M55" s="6">
        <f t="shared" si="6"/>
        <v>0.04409870275</v>
      </c>
    </row>
    <row r="56">
      <c r="A56" s="2" t="s">
        <v>55</v>
      </c>
      <c r="B56" s="5">
        <f t="shared" si="2"/>
        <v>53</v>
      </c>
      <c r="C56" s="5">
        <v>11.0</v>
      </c>
      <c r="E56" s="6">
        <f t="shared" ref="E56:F56" si="57">log(B56)</f>
        <v>1.72427587</v>
      </c>
      <c r="F56" s="6">
        <f t="shared" si="57"/>
        <v>1.041392685</v>
      </c>
      <c r="J56" s="6">
        <f t="shared" si="4"/>
        <v>0.02234807865</v>
      </c>
      <c r="K56" s="6">
        <f t="shared" si="5"/>
        <v>11.50710987</v>
      </c>
      <c r="M56" s="6">
        <f t="shared" si="6"/>
        <v>0.02234795943</v>
      </c>
    </row>
    <row r="57">
      <c r="A57" s="2" t="s">
        <v>188</v>
      </c>
      <c r="B57" s="5">
        <f t="shared" si="2"/>
        <v>54</v>
      </c>
      <c r="C57" s="5">
        <v>11.0</v>
      </c>
      <c r="E57" s="6">
        <f t="shared" ref="E57:F57" si="58">log(B57)</f>
        <v>1.73239376</v>
      </c>
      <c r="F57" s="6">
        <f t="shared" si="58"/>
        <v>1.041392685</v>
      </c>
      <c r="J57" s="6">
        <f t="shared" si="4"/>
        <v>0.02195171292</v>
      </c>
      <c r="K57" s="6">
        <f t="shared" si="5"/>
        <v>11.30301967</v>
      </c>
      <c r="M57" s="6">
        <f t="shared" si="6"/>
        <v>0.008123574207</v>
      </c>
    </row>
    <row r="58">
      <c r="A58" s="2" t="s">
        <v>48</v>
      </c>
      <c r="B58" s="5">
        <f t="shared" si="2"/>
        <v>55</v>
      </c>
      <c r="C58" s="5">
        <v>11.0</v>
      </c>
      <c r="E58" s="6">
        <f t="shared" ref="E58:F58" si="59">log(B58)</f>
        <v>1.740362689</v>
      </c>
      <c r="F58" s="6">
        <f t="shared" si="59"/>
        <v>1.041392685</v>
      </c>
      <c r="J58" s="6">
        <f t="shared" si="4"/>
        <v>0.02156945875</v>
      </c>
      <c r="K58" s="6">
        <f t="shared" si="5"/>
        <v>11.10619555</v>
      </c>
      <c r="M58" s="6">
        <f t="shared" si="6"/>
        <v>0.001015423852</v>
      </c>
    </row>
    <row r="59">
      <c r="A59" s="2" t="s">
        <v>129</v>
      </c>
      <c r="B59" s="5">
        <f t="shared" si="2"/>
        <v>56</v>
      </c>
      <c r="C59" s="5">
        <v>10.0</v>
      </c>
      <c r="E59" s="6">
        <f t="shared" ref="E59:F59" si="60">log(B59)</f>
        <v>1.748188027</v>
      </c>
      <c r="F59" s="6">
        <f t="shared" si="60"/>
        <v>1</v>
      </c>
      <c r="J59" s="6">
        <f t="shared" si="4"/>
        <v>0.02120057062</v>
      </c>
      <c r="K59" s="6">
        <f t="shared" si="5"/>
        <v>10.91625366</v>
      </c>
      <c r="M59" s="6">
        <f t="shared" si="6"/>
        <v>0.07690557623</v>
      </c>
    </row>
    <row r="60">
      <c r="A60" s="2" t="s">
        <v>239</v>
      </c>
      <c r="B60" s="5">
        <f t="shared" si="2"/>
        <v>57</v>
      </c>
      <c r="C60" s="5">
        <v>10.0</v>
      </c>
      <c r="E60" s="6">
        <f t="shared" ref="E60:F60" si="61">log(B60)</f>
        <v>1.755874856</v>
      </c>
      <c r="F60" s="6">
        <f t="shared" si="61"/>
        <v>1</v>
      </c>
      <c r="J60" s="6">
        <f t="shared" si="4"/>
        <v>0.02084435478</v>
      </c>
      <c r="K60" s="6">
        <f t="shared" si="5"/>
        <v>10.73283679</v>
      </c>
      <c r="M60" s="6">
        <f t="shared" si="6"/>
        <v>0.05003800661</v>
      </c>
    </row>
    <row r="61">
      <c r="A61" s="2" t="s">
        <v>46</v>
      </c>
      <c r="B61" s="5">
        <f t="shared" si="2"/>
        <v>58</v>
      </c>
      <c r="C61" s="5">
        <v>10.0</v>
      </c>
      <c r="E61" s="6">
        <f t="shared" ref="E61:F61" si="62">log(B61)</f>
        <v>1.763427994</v>
      </c>
      <c r="F61" s="6">
        <f t="shared" si="62"/>
        <v>1</v>
      </c>
      <c r="J61" s="6">
        <f t="shared" si="4"/>
        <v>0.02050016485</v>
      </c>
      <c r="K61" s="6">
        <f t="shared" si="5"/>
        <v>10.5556121</v>
      </c>
      <c r="M61" s="6">
        <f t="shared" si="6"/>
        <v>0.02924556146</v>
      </c>
    </row>
    <row r="62">
      <c r="A62" s="2" t="s">
        <v>342</v>
      </c>
      <c r="B62" s="5">
        <f t="shared" si="2"/>
        <v>59</v>
      </c>
      <c r="C62" s="5">
        <v>10.0</v>
      </c>
      <c r="E62" s="6">
        <f t="shared" ref="E62:F62" si="63">log(B62)</f>
        <v>1.770852012</v>
      </c>
      <c r="F62" s="6">
        <f t="shared" si="63"/>
        <v>1</v>
      </c>
      <c r="J62" s="6">
        <f t="shared" si="4"/>
        <v>0.02016739781</v>
      </c>
      <c r="K62" s="6">
        <f t="shared" si="5"/>
        <v>10.3842691</v>
      </c>
      <c r="M62" s="6">
        <f t="shared" si="6"/>
        <v>0.01421984894</v>
      </c>
    </row>
    <row r="63">
      <c r="A63" s="7" t="s">
        <v>68</v>
      </c>
      <c r="B63" s="5">
        <f t="shared" si="2"/>
        <v>60</v>
      </c>
      <c r="C63" s="5">
        <v>10.0</v>
      </c>
      <c r="E63" s="6">
        <f t="shared" ref="E63:F63" si="64">log(B63)</f>
        <v>1.77815125</v>
      </c>
      <c r="F63" s="6">
        <f t="shared" si="64"/>
        <v>1</v>
      </c>
      <c r="J63" s="6">
        <f t="shared" si="4"/>
        <v>0.01984549043</v>
      </c>
      <c r="K63" s="6">
        <f t="shared" si="5"/>
        <v>10.21851777</v>
      </c>
      <c r="M63" s="6">
        <f t="shared" si="6"/>
        <v>0.004672890822</v>
      </c>
    </row>
    <row r="64">
      <c r="A64" s="2" t="s">
        <v>309</v>
      </c>
      <c r="B64" s="5">
        <f t="shared" si="2"/>
        <v>61</v>
      </c>
      <c r="C64" s="5">
        <v>9.0</v>
      </c>
      <c r="E64" s="6">
        <f t="shared" ref="E64:F64" si="65">log(B64)</f>
        <v>1.785329835</v>
      </c>
      <c r="F64" s="6">
        <f t="shared" si="65"/>
        <v>0.9542425094</v>
      </c>
      <c r="J64" s="6">
        <f t="shared" si="4"/>
        <v>0.01953391604</v>
      </c>
      <c r="K64" s="6">
        <f t="shared" si="5"/>
        <v>10.05808695</v>
      </c>
      <c r="M64" s="6">
        <f t="shared" si="6"/>
        <v>0.111308243</v>
      </c>
    </row>
    <row r="65">
      <c r="A65" s="2" t="s">
        <v>53</v>
      </c>
      <c r="B65" s="5">
        <f t="shared" si="2"/>
        <v>62</v>
      </c>
      <c r="C65" s="5">
        <v>9.0</v>
      </c>
      <c r="E65" s="6">
        <f t="shared" ref="E65:F65" si="66">log(B65)</f>
        <v>1.792391689</v>
      </c>
      <c r="F65" s="6">
        <f t="shared" si="66"/>
        <v>0.9542425094</v>
      </c>
      <c r="J65" s="6">
        <f t="shared" si="4"/>
        <v>0.01923218158</v>
      </c>
      <c r="K65" s="6">
        <f t="shared" si="5"/>
        <v>9.902722738</v>
      </c>
      <c r="M65" s="6">
        <f t="shared" si="6"/>
        <v>0.0822913418</v>
      </c>
    </row>
    <row r="66">
      <c r="A66" s="2" t="s">
        <v>258</v>
      </c>
      <c r="B66" s="5">
        <f t="shared" si="2"/>
        <v>63</v>
      </c>
      <c r="C66" s="5">
        <v>9.0</v>
      </c>
      <c r="E66" s="6">
        <f t="shared" ref="E66:F66" si="67">log(B66)</f>
        <v>1.799340549</v>
      </c>
      <c r="F66" s="6">
        <f t="shared" si="67"/>
        <v>0.9542425094</v>
      </c>
      <c r="J66" s="6">
        <f t="shared" si="4"/>
        <v>0.01893982499</v>
      </c>
      <c r="K66" s="6">
        <f t="shared" si="5"/>
        <v>9.752187229</v>
      </c>
      <c r="M66" s="6">
        <f t="shared" si="6"/>
        <v>0.05801628027</v>
      </c>
    </row>
    <row r="67">
      <c r="A67" s="2" t="s">
        <v>39</v>
      </c>
      <c r="B67" s="5">
        <f t="shared" si="2"/>
        <v>64</v>
      </c>
      <c r="C67" s="5">
        <v>9.0</v>
      </c>
      <c r="E67" s="6">
        <f t="shared" ref="E67:F67" si="68">log(B67)</f>
        <v>1.806179974</v>
      </c>
      <c r="F67" s="6">
        <f t="shared" si="68"/>
        <v>0.9542425094</v>
      </c>
      <c r="J67" s="6">
        <f t="shared" si="4"/>
        <v>0.01865641279</v>
      </c>
      <c r="K67" s="6">
        <f t="shared" si="5"/>
        <v>9.606257216</v>
      </c>
      <c r="M67" s="6">
        <f t="shared" si="6"/>
        <v>0.03826129198</v>
      </c>
    </row>
    <row r="68">
      <c r="A68" s="7" t="s">
        <v>121</v>
      </c>
      <c r="B68" s="5">
        <f t="shared" si="2"/>
        <v>65</v>
      </c>
      <c r="C68" s="5">
        <v>9.0</v>
      </c>
      <c r="E68" s="6">
        <f t="shared" ref="E68:F68" si="69">log(B68)</f>
        <v>1.812913357</v>
      </c>
      <c r="F68" s="6">
        <f t="shared" si="69"/>
        <v>0.9542425094</v>
      </c>
      <c r="J68" s="6">
        <f t="shared" si="4"/>
        <v>0.01838153788</v>
      </c>
      <c r="K68" s="6">
        <f t="shared" si="5"/>
        <v>9.46472309</v>
      </c>
      <c r="M68" s="6">
        <f t="shared" si="6"/>
        <v>0.02281815833</v>
      </c>
    </row>
    <row r="69">
      <c r="A69" s="2" t="s">
        <v>171</v>
      </c>
      <c r="B69" s="5">
        <f t="shared" si="2"/>
        <v>66</v>
      </c>
      <c r="C69" s="5">
        <v>9.0</v>
      </c>
      <c r="E69" s="6">
        <f t="shared" ref="E69:F69" si="70">log(B69)</f>
        <v>1.819543936</v>
      </c>
      <c r="F69" s="6">
        <f t="shared" si="70"/>
        <v>0.9542425094</v>
      </c>
      <c r="J69" s="6">
        <f t="shared" si="4"/>
        <v>0.01811481759</v>
      </c>
      <c r="K69" s="6">
        <f t="shared" si="5"/>
        <v>9.327387812</v>
      </c>
      <c r="M69" s="6">
        <f t="shared" si="6"/>
        <v>0.01149118931</v>
      </c>
    </row>
    <row r="70">
      <c r="A70" s="2" t="s">
        <v>89</v>
      </c>
      <c r="B70" s="5">
        <f t="shared" si="2"/>
        <v>67</v>
      </c>
      <c r="C70" s="5">
        <v>9.0</v>
      </c>
      <c r="E70" s="6">
        <f t="shared" ref="E70:F70" si="71">log(B70)</f>
        <v>1.826074803</v>
      </c>
      <c r="F70" s="6">
        <f t="shared" si="71"/>
        <v>0.9542425094</v>
      </c>
      <c r="J70" s="6">
        <f t="shared" si="4"/>
        <v>0.01785589188</v>
      </c>
      <c r="K70" s="6">
        <f t="shared" si="5"/>
        <v>9.194065986</v>
      </c>
      <c r="M70" s="6">
        <f t="shared" si="6"/>
        <v>0.004096295055</v>
      </c>
    </row>
    <row r="71">
      <c r="A71" s="2" t="s">
        <v>155</v>
      </c>
      <c r="B71" s="5">
        <f t="shared" si="2"/>
        <v>68</v>
      </c>
      <c r="C71" s="5">
        <v>8.0</v>
      </c>
      <c r="E71" s="6">
        <f t="shared" ref="E71:F71" si="72">log(B71)</f>
        <v>1.832508913</v>
      </c>
      <c r="F71" s="6">
        <f t="shared" si="72"/>
        <v>0.903089987</v>
      </c>
      <c r="J71" s="6">
        <f t="shared" si="4"/>
        <v>0.01760442164</v>
      </c>
      <c r="K71" s="6">
        <f t="shared" si="5"/>
        <v>9.064583011</v>
      </c>
      <c r="M71" s="6">
        <f t="shared" si="6"/>
        <v>0.1250291366</v>
      </c>
    </row>
    <row r="72">
      <c r="A72" s="2" t="s">
        <v>424</v>
      </c>
      <c r="B72" s="5">
        <f t="shared" si="2"/>
        <v>69</v>
      </c>
      <c r="C72" s="5">
        <v>8.0</v>
      </c>
      <c r="E72" s="6">
        <f t="shared" ref="E72:F72" si="73">log(B72)</f>
        <v>1.838849091</v>
      </c>
      <c r="F72" s="6">
        <f t="shared" si="73"/>
        <v>0.903089987</v>
      </c>
      <c r="J72" s="6">
        <f t="shared" si="4"/>
        <v>0.01736008722</v>
      </c>
      <c r="K72" s="6">
        <f t="shared" si="5"/>
        <v>8.9387743</v>
      </c>
      <c r="M72" s="6">
        <f t="shared" si="6"/>
        <v>0.0985926209</v>
      </c>
    </row>
    <row r="73">
      <c r="A73" s="2" t="s">
        <v>34</v>
      </c>
      <c r="B73" s="5">
        <f t="shared" si="2"/>
        <v>70</v>
      </c>
      <c r="C73" s="5">
        <v>8.0</v>
      </c>
      <c r="E73" s="6">
        <f t="shared" ref="E73:F73" si="74">log(B73)</f>
        <v>1.84509804</v>
      </c>
      <c r="F73" s="6">
        <f t="shared" si="74"/>
        <v>0.903089987</v>
      </c>
      <c r="J73" s="6">
        <f t="shared" si="4"/>
        <v>0.01712258706</v>
      </c>
      <c r="K73" s="6">
        <f t="shared" si="5"/>
        <v>8.816484574</v>
      </c>
      <c r="M73" s="6">
        <f t="shared" si="6"/>
        <v>0.07561370458</v>
      </c>
    </row>
    <row r="74">
      <c r="A74" s="2" t="s">
        <v>76</v>
      </c>
      <c r="B74" s="5">
        <f t="shared" si="2"/>
        <v>71</v>
      </c>
      <c r="C74" s="5">
        <v>8.0</v>
      </c>
      <c r="E74" s="6">
        <f t="shared" ref="E74:F74" si="75">log(B74)</f>
        <v>1.851258349</v>
      </c>
      <c r="F74" s="6">
        <f t="shared" si="75"/>
        <v>0.903089987</v>
      </c>
      <c r="J74" s="6">
        <f t="shared" si="4"/>
        <v>0.01689163641</v>
      </c>
      <c r="K74" s="6">
        <f t="shared" si="5"/>
        <v>8.697567214</v>
      </c>
      <c r="M74" s="6">
        <f t="shared" si="6"/>
        <v>0.05594668095</v>
      </c>
    </row>
    <row r="75">
      <c r="A75" s="2" t="s">
        <v>226</v>
      </c>
      <c r="B75" s="5">
        <f t="shared" si="2"/>
        <v>72</v>
      </c>
      <c r="C75" s="5">
        <v>8.0</v>
      </c>
      <c r="E75" s="6">
        <f t="shared" ref="E75:F75" si="76">log(B75)</f>
        <v>1.857332496</v>
      </c>
      <c r="F75" s="6">
        <f t="shared" si="76"/>
        <v>0.903089987</v>
      </c>
      <c r="J75" s="6">
        <f t="shared" si="4"/>
        <v>0.01666696617</v>
      </c>
      <c r="K75" s="6">
        <f t="shared" si="5"/>
        <v>8.581883659</v>
      </c>
      <c r="M75" s="6">
        <f t="shared" si="6"/>
        <v>0.03945387819</v>
      </c>
    </row>
    <row r="76">
      <c r="A76" s="2" t="s">
        <v>291</v>
      </c>
      <c r="B76" s="5">
        <f t="shared" si="2"/>
        <v>73</v>
      </c>
      <c r="C76" s="5">
        <v>8.0</v>
      </c>
      <c r="E76" s="6">
        <f t="shared" ref="E76:F76" si="77">log(B76)</f>
        <v>1.86332286</v>
      </c>
      <c r="F76" s="6">
        <f t="shared" si="77"/>
        <v>0.903089987</v>
      </c>
      <c r="J76" s="6">
        <f t="shared" si="4"/>
        <v>0.01644832183</v>
      </c>
      <c r="K76" s="6">
        <f t="shared" si="5"/>
        <v>8.469302863</v>
      </c>
      <c r="M76" s="6">
        <f t="shared" si="6"/>
        <v>0.02600511294</v>
      </c>
    </row>
    <row r="77">
      <c r="A77" s="2" t="s">
        <v>168</v>
      </c>
      <c r="B77" s="5">
        <f t="shared" si="2"/>
        <v>74</v>
      </c>
      <c r="C77" s="5">
        <v>8.0</v>
      </c>
      <c r="E77" s="6">
        <f t="shared" ref="E77:F77" si="78">log(B77)</f>
        <v>1.86923172</v>
      </c>
      <c r="F77" s="6">
        <f t="shared" si="78"/>
        <v>0.903089987</v>
      </c>
      <c r="J77" s="6">
        <f t="shared" si="4"/>
        <v>0.01623546249</v>
      </c>
      <c r="K77" s="6">
        <f t="shared" si="5"/>
        <v>8.359700791</v>
      </c>
      <c r="M77" s="6">
        <f t="shared" si="6"/>
        <v>0.0154771878</v>
      </c>
    </row>
    <row r="78">
      <c r="A78" s="2" t="s">
        <v>184</v>
      </c>
      <c r="B78" s="5">
        <f t="shared" si="2"/>
        <v>75</v>
      </c>
      <c r="C78" s="5">
        <v>8.0</v>
      </c>
      <c r="E78" s="6">
        <f t="shared" ref="E78:F78" si="79">log(B78)</f>
        <v>1.875061263</v>
      </c>
      <c r="F78" s="6">
        <f t="shared" si="79"/>
        <v>0.903089987</v>
      </c>
      <c r="J78" s="6">
        <f t="shared" si="4"/>
        <v>0.01602815999</v>
      </c>
      <c r="K78" s="6">
        <f t="shared" si="5"/>
        <v>8.252959953</v>
      </c>
      <c r="M78" s="6">
        <f t="shared" si="6"/>
        <v>0.007753428859</v>
      </c>
    </row>
    <row r="79">
      <c r="A79" s="2" t="s">
        <v>156</v>
      </c>
      <c r="B79" s="5">
        <f t="shared" si="2"/>
        <v>76</v>
      </c>
      <c r="C79" s="5">
        <v>7.0</v>
      </c>
      <c r="E79" s="6">
        <f t="shared" ref="E79:F79" si="80">log(B79)</f>
        <v>1.880813592</v>
      </c>
      <c r="F79" s="6">
        <f t="shared" si="80"/>
        <v>0.84509804</v>
      </c>
      <c r="J79" s="6">
        <f t="shared" si="4"/>
        <v>0.01582619803</v>
      </c>
      <c r="K79" s="6">
        <f t="shared" si="5"/>
        <v>8.148968979</v>
      </c>
      <c r="M79" s="6">
        <f t="shared" si="6"/>
        <v>0.1619996001</v>
      </c>
    </row>
    <row r="80">
      <c r="A80" s="2" t="s">
        <v>104</v>
      </c>
      <c r="B80" s="5">
        <f t="shared" si="2"/>
        <v>77</v>
      </c>
      <c r="C80" s="5">
        <v>7.0</v>
      </c>
      <c r="E80" s="6">
        <f t="shared" ref="E80:F80" si="81">log(B80)</f>
        <v>1.886490725</v>
      </c>
      <c r="F80" s="6">
        <f t="shared" si="81"/>
        <v>0.84509804</v>
      </c>
      <c r="J80" s="6">
        <f t="shared" si="4"/>
        <v>0.01562937144</v>
      </c>
      <c r="K80" s="6">
        <f t="shared" si="5"/>
        <v>8.047622226</v>
      </c>
      <c r="M80" s="6">
        <f t="shared" si="6"/>
        <v>0.1363772176</v>
      </c>
    </row>
    <row r="81">
      <c r="A81" s="2" t="s">
        <v>255</v>
      </c>
      <c r="B81" s="5">
        <f t="shared" si="2"/>
        <v>78</v>
      </c>
      <c r="C81" s="5">
        <v>7.0</v>
      </c>
      <c r="E81" s="6">
        <f t="shared" ref="E81:F81" si="82">log(B81)</f>
        <v>1.892094603</v>
      </c>
      <c r="F81" s="6">
        <f t="shared" si="82"/>
        <v>0.84509804</v>
      </c>
      <c r="J81" s="6">
        <f t="shared" si="4"/>
        <v>0.01543748546</v>
      </c>
      <c r="K81" s="6">
        <f t="shared" si="5"/>
        <v>7.948819409</v>
      </c>
      <c r="M81" s="6">
        <f t="shared" si="6"/>
        <v>0.1132568529</v>
      </c>
    </row>
    <row r="82">
      <c r="A82" s="2" t="s">
        <v>474</v>
      </c>
      <c r="B82" s="5">
        <f t="shared" si="2"/>
        <v>79</v>
      </c>
      <c r="C82" s="5">
        <v>7.0</v>
      </c>
      <c r="E82" s="6">
        <f t="shared" ref="E82:F82" si="83">log(B82)</f>
        <v>1.897627091</v>
      </c>
      <c r="F82" s="6">
        <f t="shared" si="83"/>
        <v>0.84509804</v>
      </c>
      <c r="J82" s="6">
        <f t="shared" si="4"/>
        <v>0.01525035507</v>
      </c>
      <c r="K82" s="6">
        <f t="shared" si="5"/>
        <v>7.852465271</v>
      </c>
      <c r="M82" s="6">
        <f t="shared" si="6"/>
        <v>0.09254380792</v>
      </c>
    </row>
    <row r="83">
      <c r="A83" s="2" t="s">
        <v>100</v>
      </c>
      <c r="B83" s="5">
        <f t="shared" si="2"/>
        <v>80</v>
      </c>
      <c r="C83" s="5">
        <v>7.0</v>
      </c>
      <c r="E83" s="6">
        <f t="shared" ref="E83:F83" si="84">log(B83)</f>
        <v>1.903089987</v>
      </c>
      <c r="F83" s="6">
        <f t="shared" si="84"/>
        <v>0.84509804</v>
      </c>
      <c r="J83" s="6">
        <f t="shared" si="4"/>
        <v>0.01506780445</v>
      </c>
      <c r="K83" s="6">
        <f t="shared" si="5"/>
        <v>7.758469266</v>
      </c>
      <c r="M83" s="6">
        <f t="shared" si="6"/>
        <v>0.07414808365</v>
      </c>
    </row>
    <row r="84">
      <c r="A84" s="7" t="s">
        <v>118</v>
      </c>
      <c r="B84" s="5">
        <f t="shared" si="2"/>
        <v>81</v>
      </c>
      <c r="C84" s="5">
        <v>7.0</v>
      </c>
      <c r="E84" s="6">
        <f t="shared" ref="E84:F84" si="85">log(B84)</f>
        <v>1.908485019</v>
      </c>
      <c r="F84" s="6">
        <f t="shared" si="85"/>
        <v>0.84509804</v>
      </c>
      <c r="J84" s="6">
        <f t="shared" si="4"/>
        <v>0.01488966633</v>
      </c>
      <c r="K84" s="6">
        <f t="shared" si="5"/>
        <v>7.666745276</v>
      </c>
      <c r="M84" s="6">
        <f t="shared" si="6"/>
        <v>0.05798409199</v>
      </c>
    </row>
    <row r="85">
      <c r="A85" s="2" t="s">
        <v>106</v>
      </c>
      <c r="B85" s="5">
        <f t="shared" si="2"/>
        <v>82</v>
      </c>
      <c r="C85" s="5">
        <v>7.0</v>
      </c>
      <c r="E85" s="6">
        <f t="shared" ref="E85:F85" si="86">log(B85)</f>
        <v>1.913813852</v>
      </c>
      <c r="F85" s="6">
        <f t="shared" si="86"/>
        <v>0.84509804</v>
      </c>
      <c r="J85" s="6">
        <f t="shared" si="4"/>
        <v>0.01471578153</v>
      </c>
      <c r="K85" s="6">
        <f t="shared" si="5"/>
        <v>7.577211337</v>
      </c>
      <c r="M85" s="6">
        <f t="shared" si="6"/>
        <v>0.04397038874</v>
      </c>
    </row>
    <row r="86">
      <c r="A86" s="2" t="s">
        <v>387</v>
      </c>
      <c r="B86" s="5">
        <f t="shared" si="2"/>
        <v>83</v>
      </c>
      <c r="C86" s="5">
        <v>7.0</v>
      </c>
      <c r="E86" s="6">
        <f t="shared" ref="E86:F86" si="87">log(B86)</f>
        <v>1.919078092</v>
      </c>
      <c r="F86" s="6">
        <f t="shared" si="87"/>
        <v>0.84509804</v>
      </c>
      <c r="J86" s="6">
        <f t="shared" si="4"/>
        <v>0.01454599846</v>
      </c>
      <c r="K86" s="6">
        <f t="shared" si="5"/>
        <v>7.489789396</v>
      </c>
      <c r="M86" s="6">
        <f t="shared" si="6"/>
        <v>0.03202942568</v>
      </c>
    </row>
    <row r="87">
      <c r="A87" s="2" t="s">
        <v>151</v>
      </c>
      <c r="B87" s="5">
        <f t="shared" si="2"/>
        <v>84</v>
      </c>
      <c r="C87" s="5">
        <v>7.0</v>
      </c>
      <c r="E87" s="6">
        <f t="shared" ref="E87:F87" si="88">log(B87)</f>
        <v>1.924279286</v>
      </c>
      <c r="F87" s="6">
        <f t="shared" si="88"/>
        <v>0.84509804</v>
      </c>
      <c r="J87" s="6">
        <f t="shared" si="4"/>
        <v>0.01438017268</v>
      </c>
      <c r="K87" s="6">
        <f t="shared" si="5"/>
        <v>7.404405078</v>
      </c>
      <c r="M87" s="6">
        <f t="shared" si="6"/>
        <v>0.02208732032</v>
      </c>
    </row>
    <row r="88">
      <c r="A88" s="2" t="s">
        <v>45</v>
      </c>
      <c r="B88" s="5">
        <f t="shared" si="2"/>
        <v>85</v>
      </c>
      <c r="C88" s="5">
        <v>7.0</v>
      </c>
      <c r="E88" s="6">
        <f t="shared" ref="E88:F88" si="89">log(B88)</f>
        <v>1.929418926</v>
      </c>
      <c r="F88" s="6">
        <f t="shared" si="89"/>
        <v>0.84509804</v>
      </c>
      <c r="J88" s="6">
        <f t="shared" si="4"/>
        <v>0.01421816647</v>
      </c>
      <c r="K88" s="6">
        <f t="shared" si="5"/>
        <v>7.320987469</v>
      </c>
      <c r="M88" s="6">
        <f t="shared" si="6"/>
        <v>0.0140736418</v>
      </c>
    </row>
    <row r="89">
      <c r="A89" s="2" t="s">
        <v>153</v>
      </c>
      <c r="B89" s="5">
        <f t="shared" si="2"/>
        <v>86</v>
      </c>
      <c r="C89" s="5">
        <v>7.0</v>
      </c>
      <c r="E89" s="6">
        <f t="shared" ref="E89:F89" si="90">log(B89)</f>
        <v>1.934498451</v>
      </c>
      <c r="F89" s="6">
        <f t="shared" si="90"/>
        <v>0.84509804</v>
      </c>
      <c r="J89" s="6">
        <f t="shared" si="4"/>
        <v>0.01405984844</v>
      </c>
      <c r="K89" s="6">
        <f t="shared" si="5"/>
        <v>7.239468923</v>
      </c>
      <c r="M89" s="6">
        <f t="shared" si="6"/>
        <v>0.007921211556</v>
      </c>
    </row>
    <row r="90">
      <c r="A90" s="2" t="s">
        <v>475</v>
      </c>
      <c r="B90" s="5">
        <f t="shared" si="2"/>
        <v>87</v>
      </c>
      <c r="C90" s="5">
        <v>7.0</v>
      </c>
      <c r="E90" s="6">
        <f t="shared" ref="E90:F90" si="91">log(B90)</f>
        <v>1.939519253</v>
      </c>
      <c r="F90" s="6">
        <f t="shared" si="91"/>
        <v>0.84509804</v>
      </c>
      <c r="J90" s="6">
        <f t="shared" si="4"/>
        <v>0.01390509321</v>
      </c>
      <c r="K90" s="6">
        <f t="shared" si="5"/>
        <v>7.159784868</v>
      </c>
      <c r="M90" s="6">
        <f t="shared" si="6"/>
        <v>0.003565917775</v>
      </c>
    </row>
    <row r="91">
      <c r="A91" s="2" t="s">
        <v>97</v>
      </c>
      <c r="B91" s="5">
        <f t="shared" si="2"/>
        <v>88</v>
      </c>
      <c r="C91" s="5">
        <v>7.0</v>
      </c>
      <c r="E91" s="6">
        <f t="shared" ref="E91:F91" si="92">log(B91)</f>
        <v>1.944482672</v>
      </c>
      <c r="F91" s="6">
        <f t="shared" si="92"/>
        <v>0.84509804</v>
      </c>
      <c r="J91" s="6">
        <f t="shared" si="4"/>
        <v>0.013753781</v>
      </c>
      <c r="K91" s="6">
        <f t="shared" si="5"/>
        <v>7.08187364</v>
      </c>
      <c r="M91" s="6">
        <f t="shared" si="6"/>
        <v>0.0009465422999</v>
      </c>
    </row>
    <row r="92">
      <c r="A92" s="2" t="s">
        <v>133</v>
      </c>
      <c r="B92" s="5">
        <f t="shared" si="2"/>
        <v>89</v>
      </c>
      <c r="C92" s="5">
        <v>7.0</v>
      </c>
      <c r="E92" s="6">
        <f t="shared" ref="E92:F92" si="93">log(B92)</f>
        <v>1.949390007</v>
      </c>
      <c r="F92" s="6">
        <f t="shared" si="93"/>
        <v>0.84509804</v>
      </c>
      <c r="J92" s="6">
        <f t="shared" si="4"/>
        <v>0.01360579737</v>
      </c>
      <c r="K92" s="6">
        <f t="shared" si="5"/>
        <v>7.005676315</v>
      </c>
      <c r="M92" s="6">
        <f t="shared" si="6"/>
        <v>0.000004599207067</v>
      </c>
    </row>
    <row r="93">
      <c r="A93" s="2" t="s">
        <v>252</v>
      </c>
      <c r="B93" s="5">
        <f t="shared" si="2"/>
        <v>90</v>
      </c>
      <c r="C93" s="5">
        <v>6.0</v>
      </c>
      <c r="E93" s="6">
        <f t="shared" ref="E93:F93" si="94">log(B93)</f>
        <v>1.954242509</v>
      </c>
      <c r="F93" s="6">
        <f t="shared" si="94"/>
        <v>0.7781512504</v>
      </c>
      <c r="J93" s="6">
        <f t="shared" si="4"/>
        <v>0.01346103294</v>
      </c>
      <c r="K93" s="6">
        <f t="shared" si="5"/>
        <v>6.931136562</v>
      </c>
      <c r="M93" s="6">
        <f t="shared" si="6"/>
        <v>0.125089917</v>
      </c>
    </row>
    <row r="94">
      <c r="A94" s="2" t="s">
        <v>78</v>
      </c>
      <c r="B94" s="5">
        <f t="shared" si="2"/>
        <v>91</v>
      </c>
      <c r="C94" s="5">
        <v>6.0</v>
      </c>
      <c r="E94" s="6">
        <f t="shared" ref="E94:F94" si="95">log(B94)</f>
        <v>1.959041392</v>
      </c>
      <c r="F94" s="6">
        <f t="shared" si="95"/>
        <v>0.7781512504</v>
      </c>
      <c r="J94" s="6">
        <f t="shared" si="4"/>
        <v>0.01331938304</v>
      </c>
      <c r="K94" s="6">
        <f t="shared" si="5"/>
        <v>6.858200499</v>
      </c>
      <c r="M94" s="6">
        <f t="shared" si="6"/>
        <v>0.1073908668</v>
      </c>
    </row>
    <row r="95">
      <c r="A95" s="2" t="s">
        <v>104</v>
      </c>
      <c r="B95" s="5">
        <f t="shared" si="2"/>
        <v>92</v>
      </c>
      <c r="C95" s="5">
        <v>6.0</v>
      </c>
      <c r="E95" s="6">
        <f t="shared" ref="E95:F95" si="96">log(B95)</f>
        <v>1.963787827</v>
      </c>
      <c r="F95" s="6">
        <f t="shared" si="96"/>
        <v>0.7781512504</v>
      </c>
      <c r="J95" s="6">
        <f t="shared" si="4"/>
        <v>0.01318074755</v>
      </c>
      <c r="K95" s="6">
        <f t="shared" si="5"/>
        <v>6.786816563</v>
      </c>
      <c r="M95" s="6">
        <f t="shared" si="6"/>
        <v>0.09121806934</v>
      </c>
    </row>
    <row r="96">
      <c r="A96" s="2" t="s">
        <v>125</v>
      </c>
      <c r="B96" s="5">
        <f t="shared" si="2"/>
        <v>93</v>
      </c>
      <c r="C96" s="5">
        <v>6.0</v>
      </c>
      <c r="E96" s="6">
        <f t="shared" ref="E96:F96" si="97">log(B96)</f>
        <v>1.968482949</v>
      </c>
      <c r="F96" s="6">
        <f t="shared" si="97"/>
        <v>0.7781512504</v>
      </c>
      <c r="J96" s="6">
        <f t="shared" si="4"/>
        <v>0.01304503059</v>
      </c>
      <c r="K96" s="6">
        <f t="shared" si="5"/>
        <v>6.716935386</v>
      </c>
      <c r="M96" s="6">
        <f t="shared" si="6"/>
        <v>0.07652244929</v>
      </c>
    </row>
    <row r="97">
      <c r="A97" s="2" t="s">
        <v>144</v>
      </c>
      <c r="B97" s="5">
        <f t="shared" si="2"/>
        <v>94</v>
      </c>
      <c r="C97" s="5">
        <v>6.0</v>
      </c>
      <c r="E97" s="6">
        <f t="shared" ref="E97:F97" si="98">log(B97)</f>
        <v>1.973127854</v>
      </c>
      <c r="F97" s="6">
        <f t="shared" si="98"/>
        <v>0.7781512504</v>
      </c>
      <c r="J97" s="6">
        <f t="shared" si="4"/>
        <v>0.0129121403</v>
      </c>
      <c r="K97" s="6">
        <f t="shared" si="5"/>
        <v>6.648509678</v>
      </c>
      <c r="M97" s="6">
        <f t="shared" si="6"/>
        <v>0.06325700383</v>
      </c>
    </row>
    <row r="98">
      <c r="A98" s="2" t="s">
        <v>476</v>
      </c>
      <c r="B98" s="5">
        <f t="shared" si="2"/>
        <v>95</v>
      </c>
      <c r="C98" s="5">
        <v>6.0</v>
      </c>
      <c r="E98" s="6">
        <f t="shared" ref="E98:F98" si="99">log(B98)</f>
        <v>1.977723605</v>
      </c>
      <c r="F98" s="6">
        <f t="shared" si="99"/>
        <v>0.7781512504</v>
      </c>
      <c r="J98" s="6">
        <f t="shared" si="4"/>
        <v>0.01278198869</v>
      </c>
      <c r="K98" s="6">
        <f t="shared" si="5"/>
        <v>6.58149412</v>
      </c>
      <c r="M98" s="6">
        <f t="shared" si="6"/>
        <v>0.05137669426</v>
      </c>
    </row>
    <row r="99">
      <c r="A99" s="2" t="s">
        <v>477</v>
      </c>
      <c r="B99" s="5">
        <f t="shared" si="2"/>
        <v>96</v>
      </c>
      <c r="C99" s="5">
        <v>6.0</v>
      </c>
      <c r="E99" s="6">
        <f t="shared" ref="E99:F99" si="100">log(B99)</f>
        <v>1.982271233</v>
      </c>
      <c r="F99" s="6">
        <f t="shared" si="100"/>
        <v>0.7781512504</v>
      </c>
      <c r="J99" s="6">
        <f t="shared" si="4"/>
        <v>0.01265449135</v>
      </c>
      <c r="K99" s="6">
        <f t="shared" si="5"/>
        <v>6.515845261</v>
      </c>
      <c r="M99" s="6">
        <f t="shared" si="6"/>
        <v>0.04083834444</v>
      </c>
    </row>
    <row r="100">
      <c r="A100" s="2" t="s">
        <v>224</v>
      </c>
      <c r="B100" s="5">
        <f t="shared" si="2"/>
        <v>97</v>
      </c>
      <c r="C100" s="5">
        <v>6.0</v>
      </c>
      <c r="E100" s="6">
        <f t="shared" ref="E100:F100" si="101">log(B100)</f>
        <v>1.986771734</v>
      </c>
      <c r="F100" s="6">
        <f t="shared" si="101"/>
        <v>0.7781512504</v>
      </c>
      <c r="J100" s="6">
        <f t="shared" si="4"/>
        <v>0.01252956735</v>
      </c>
      <c r="K100" s="6">
        <f t="shared" si="5"/>
        <v>6.451521424</v>
      </c>
      <c r="M100" s="6">
        <f t="shared" si="6"/>
        <v>0.03160054547</v>
      </c>
    </row>
    <row r="101">
      <c r="A101" s="2" t="s">
        <v>101</v>
      </c>
      <c r="B101" s="5">
        <f t="shared" si="2"/>
        <v>98</v>
      </c>
      <c r="C101" s="5">
        <v>6.0</v>
      </c>
      <c r="E101" s="6">
        <f t="shared" ref="E101:F101" si="102">log(B101)</f>
        <v>1.991226076</v>
      </c>
      <c r="F101" s="6">
        <f t="shared" si="102"/>
        <v>0.7781512504</v>
      </c>
      <c r="J101" s="6">
        <f t="shared" si="4"/>
        <v>0.01240713902</v>
      </c>
      <c r="K101" s="6">
        <f t="shared" si="5"/>
        <v>6.388482614</v>
      </c>
      <c r="M101" s="6">
        <f t="shared" si="6"/>
        <v>0.02362356614</v>
      </c>
    </row>
    <row r="102">
      <c r="A102" s="2" t="s">
        <v>93</v>
      </c>
      <c r="B102" s="5">
        <f t="shared" si="2"/>
        <v>99</v>
      </c>
      <c r="C102" s="5">
        <v>6.0</v>
      </c>
      <c r="E102" s="6">
        <f t="shared" ref="E102:F102" si="103">log(B102)</f>
        <v>1.995635195</v>
      </c>
      <c r="F102" s="6">
        <f t="shared" si="103"/>
        <v>0.7781512504</v>
      </c>
      <c r="J102" s="6">
        <f t="shared" si="4"/>
        <v>0.01228713178</v>
      </c>
      <c r="K102" s="6">
        <f t="shared" si="5"/>
        <v>6.326690437</v>
      </c>
      <c r="M102" s="6">
        <f t="shared" si="6"/>
        <v>0.01686926883</v>
      </c>
    </row>
    <row r="103">
      <c r="A103" s="2" t="s">
        <v>88</v>
      </c>
      <c r="B103" s="5">
        <f t="shared" si="2"/>
        <v>100</v>
      </c>
      <c r="C103" s="5">
        <v>6.0</v>
      </c>
      <c r="E103" s="6">
        <f t="shared" ref="E103:F103" si="104">log(B103)</f>
        <v>2</v>
      </c>
      <c r="F103" s="6">
        <f t="shared" si="104"/>
        <v>0.7781512504</v>
      </c>
      <c r="J103" s="6">
        <f t="shared" si="4"/>
        <v>0.01216947403</v>
      </c>
      <c r="K103" s="6">
        <f t="shared" si="5"/>
        <v>6.266108017</v>
      </c>
      <c r="M103" s="6">
        <f t="shared" si="6"/>
        <v>0.01130103034</v>
      </c>
    </row>
    <row r="104">
      <c r="A104" s="2" t="s">
        <v>179</v>
      </c>
      <c r="B104" s="5">
        <f t="shared" si="2"/>
        <v>101</v>
      </c>
      <c r="C104" s="5">
        <v>6.0</v>
      </c>
      <c r="E104" s="6">
        <f t="shared" ref="E104:F104" si="105">log(B104)</f>
        <v>2.004321374</v>
      </c>
      <c r="F104" s="6">
        <f t="shared" si="105"/>
        <v>0.7781512504</v>
      </c>
      <c r="J104" s="6">
        <f t="shared" si="4"/>
        <v>0.01205409695</v>
      </c>
      <c r="K104" s="6">
        <f t="shared" si="5"/>
        <v>6.206699924</v>
      </c>
      <c r="M104" s="6">
        <f t="shared" si="6"/>
        <v>0.006883667513</v>
      </c>
    </row>
    <row r="105">
      <c r="A105" s="2" t="s">
        <v>385</v>
      </c>
      <c r="B105" s="5">
        <f t="shared" si="2"/>
        <v>102</v>
      </c>
      <c r="C105" s="5">
        <v>6.0</v>
      </c>
      <c r="E105" s="6">
        <f t="shared" ref="E105:F105" si="106">log(B105)</f>
        <v>2.008600172</v>
      </c>
      <c r="F105" s="6">
        <f t="shared" si="106"/>
        <v>0.7781512504</v>
      </c>
      <c r="J105" s="6">
        <f t="shared" si="4"/>
        <v>0.01194093441</v>
      </c>
      <c r="K105" s="6">
        <f t="shared" si="5"/>
        <v>6.148432103</v>
      </c>
      <c r="M105" s="6">
        <f t="shared" si="6"/>
        <v>0.003583367058</v>
      </c>
    </row>
    <row r="106">
      <c r="A106" s="2" t="s">
        <v>58</v>
      </c>
      <c r="B106" s="5">
        <f t="shared" si="2"/>
        <v>103</v>
      </c>
      <c r="C106" s="5">
        <v>6.0</v>
      </c>
      <c r="E106" s="6">
        <f t="shared" ref="E106:F106" si="107">log(B106)</f>
        <v>2.012837225</v>
      </c>
      <c r="F106" s="6">
        <f t="shared" si="107"/>
        <v>0.7781512504</v>
      </c>
      <c r="J106" s="6">
        <f t="shared" si="4"/>
        <v>0.01182992279</v>
      </c>
      <c r="K106" s="6">
        <f t="shared" si="5"/>
        <v>6.091271806</v>
      </c>
      <c r="M106" s="6">
        <f t="shared" si="6"/>
        <v>0.001367619571</v>
      </c>
    </row>
    <row r="107">
      <c r="A107" s="2" t="s">
        <v>478</v>
      </c>
      <c r="B107" s="5">
        <f t="shared" si="2"/>
        <v>104</v>
      </c>
      <c r="C107" s="5">
        <v>6.0</v>
      </c>
      <c r="E107" s="6">
        <f t="shared" ref="E107:F107" si="108">log(B107)</f>
        <v>2.017033339</v>
      </c>
      <c r="F107" s="6">
        <f t="shared" si="108"/>
        <v>0.7781512504</v>
      </c>
      <c r="J107" s="6">
        <f t="shared" si="4"/>
        <v>0.01172100094</v>
      </c>
      <c r="K107" s="6">
        <f t="shared" si="5"/>
        <v>6.035187534</v>
      </c>
      <c r="M107" s="6">
        <f t="shared" si="6"/>
        <v>0.0002051572588</v>
      </c>
    </row>
    <row r="108">
      <c r="A108" s="2" t="s">
        <v>295</v>
      </c>
      <c r="B108" s="5">
        <f t="shared" si="2"/>
        <v>105</v>
      </c>
      <c r="C108" s="5">
        <v>6.0</v>
      </c>
      <c r="E108" s="6">
        <f t="shared" ref="E108:F108" si="109">log(B108)</f>
        <v>2.021189299</v>
      </c>
      <c r="F108" s="6">
        <f t="shared" si="109"/>
        <v>0.7781512504</v>
      </c>
      <c r="J108" s="6">
        <f t="shared" si="4"/>
        <v>0.01161410998</v>
      </c>
      <c r="K108" s="6">
        <f t="shared" si="5"/>
        <v>5.980148973</v>
      </c>
      <c r="M108" s="6">
        <f t="shared" si="6"/>
        <v>0.00006589522368</v>
      </c>
    </row>
    <row r="109">
      <c r="A109" s="2" t="s">
        <v>270</v>
      </c>
      <c r="B109" s="5">
        <f t="shared" si="2"/>
        <v>106</v>
      </c>
      <c r="C109" s="5">
        <v>6.0</v>
      </c>
      <c r="E109" s="6">
        <f t="shared" ref="E109:F109" si="110">log(B109)</f>
        <v>2.025305865</v>
      </c>
      <c r="F109" s="6">
        <f t="shared" si="110"/>
        <v>0.7781512504</v>
      </c>
      <c r="J109" s="6">
        <f t="shared" si="4"/>
        <v>0.01150919323</v>
      </c>
      <c r="K109" s="6">
        <f t="shared" si="5"/>
        <v>5.926126944</v>
      </c>
      <c r="M109" s="6">
        <f t="shared" si="6"/>
        <v>0.0009208760531</v>
      </c>
    </row>
    <row r="110">
      <c r="A110" s="2" t="s">
        <v>475</v>
      </c>
      <c r="B110" s="5">
        <f t="shared" si="2"/>
        <v>107</v>
      </c>
      <c r="C110" s="5">
        <v>6.0</v>
      </c>
      <c r="E110" s="6">
        <f t="shared" ref="E110:F110" si="111">log(B110)</f>
        <v>2.029383778</v>
      </c>
      <c r="F110" s="6">
        <f t="shared" si="111"/>
        <v>0.7781512504</v>
      </c>
      <c r="J110" s="6">
        <f t="shared" si="4"/>
        <v>0.01140619612</v>
      </c>
      <c r="K110" s="6">
        <f t="shared" si="5"/>
        <v>5.873093344</v>
      </c>
      <c r="M110" s="6">
        <f t="shared" si="6"/>
        <v>0.002742217492</v>
      </c>
    </row>
    <row r="111">
      <c r="A111" s="2" t="s">
        <v>112</v>
      </c>
      <c r="B111" s="5">
        <f t="shared" si="2"/>
        <v>108</v>
      </c>
      <c r="C111" s="5">
        <v>6.0</v>
      </c>
      <c r="E111" s="6">
        <f t="shared" ref="E111:F111" si="112">log(B111)</f>
        <v>2.033423755</v>
      </c>
      <c r="F111" s="6">
        <f t="shared" si="112"/>
        <v>0.7781512504</v>
      </c>
      <c r="J111" s="6">
        <f t="shared" si="4"/>
        <v>0.01130506607</v>
      </c>
      <c r="K111" s="6">
        <f t="shared" si="5"/>
        <v>5.821021102</v>
      </c>
      <c r="M111" s="6">
        <f t="shared" si="6"/>
        <v>0.005503063009</v>
      </c>
    </row>
    <row r="112">
      <c r="A112" s="2" t="s">
        <v>60</v>
      </c>
      <c r="B112" s="5">
        <f t="shared" si="2"/>
        <v>109</v>
      </c>
      <c r="C112" s="5">
        <v>6.0</v>
      </c>
      <c r="E112" s="6">
        <f t="shared" ref="E112:F112" si="113">log(B112)</f>
        <v>2.037426498</v>
      </c>
      <c r="F112" s="6">
        <f t="shared" si="113"/>
        <v>0.7781512504</v>
      </c>
      <c r="J112" s="6">
        <f t="shared" si="4"/>
        <v>0.01120575242</v>
      </c>
      <c r="K112" s="6">
        <f t="shared" si="5"/>
        <v>5.769884129</v>
      </c>
      <c r="M112" s="6">
        <f t="shared" si="6"/>
        <v>0.009177535059</v>
      </c>
    </row>
    <row r="113">
      <c r="A113" s="2" t="s">
        <v>463</v>
      </c>
      <c r="B113" s="5">
        <f t="shared" si="2"/>
        <v>110</v>
      </c>
      <c r="C113" s="5">
        <v>6.0</v>
      </c>
      <c r="E113" s="6">
        <f t="shared" ref="E113:F113" si="114">log(B113)</f>
        <v>2.041392685</v>
      </c>
      <c r="F113" s="6">
        <f t="shared" si="114"/>
        <v>0.7781512504</v>
      </c>
      <c r="J113" s="6">
        <f t="shared" si="4"/>
        <v>0.01110820632</v>
      </c>
      <c r="K113" s="6">
        <f t="shared" si="5"/>
        <v>5.719657276</v>
      </c>
      <c r="M113" s="6">
        <f t="shared" si="6"/>
        <v>0.01374069089</v>
      </c>
    </row>
    <row r="114">
      <c r="A114" s="2" t="s">
        <v>479</v>
      </c>
      <c r="B114" s="5">
        <f t="shared" si="2"/>
        <v>111</v>
      </c>
      <c r="C114" s="5">
        <v>6.0</v>
      </c>
      <c r="E114" s="6">
        <f t="shared" ref="E114:F114" si="115">log(B114)</f>
        <v>2.045322979</v>
      </c>
      <c r="F114" s="6">
        <f t="shared" si="115"/>
        <v>0.7781512504</v>
      </c>
      <c r="J114" s="6">
        <f t="shared" si="4"/>
        <v>0.01101238068</v>
      </c>
      <c r="K114" s="6">
        <f t="shared" si="5"/>
        <v>5.67031629</v>
      </c>
      <c r="M114" s="6">
        <f t="shared" si="6"/>
        <v>0.01916848072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482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</v>
      </c>
      <c r="G3" s="4" t="s">
        <v>5</v>
      </c>
      <c r="I3" s="4" t="s">
        <v>6</v>
      </c>
      <c r="J3" s="4" t="s">
        <v>7</v>
      </c>
      <c r="K3" s="4" t="s">
        <v>8</v>
      </c>
    </row>
    <row r="4">
      <c r="A4" s="2" t="s">
        <v>9</v>
      </c>
      <c r="B4" s="5">
        <f t="shared" ref="B4:B97" si="1">ROW()-3</f>
        <v>1</v>
      </c>
      <c r="C4" s="5">
        <v>369.0</v>
      </c>
      <c r="E4" s="6">
        <f t="shared" ref="E4:E97" si="2">log(2*C4)</f>
        <v>2.868056362</v>
      </c>
      <c r="G4" s="6">
        <f>1+COUNT(C:C)*(sum(E:E))^(-1)</f>
        <v>1.691550758</v>
      </c>
      <c r="I4" s="6">
        <f t="shared" ref="I4:I97" si="3">1/B4^$G$4</f>
        <v>1</v>
      </c>
      <c r="J4" s="6">
        <f t="shared" ref="J4:J97" si="4">I4/$G$8*$G$11</f>
        <v>1074.193662</v>
      </c>
      <c r="K4" s="6">
        <f t="shared" ref="K4:K97" si="5">(J4-C4)^2/J4</f>
        <v>462.9501354</v>
      </c>
    </row>
    <row r="5">
      <c r="A5" s="2" t="s">
        <v>10</v>
      </c>
      <c r="B5" s="5">
        <f t="shared" si="1"/>
        <v>2</v>
      </c>
      <c r="C5" s="5">
        <v>196.0</v>
      </c>
      <c r="E5" s="6">
        <f t="shared" si="2"/>
        <v>2.593286067</v>
      </c>
      <c r="I5" s="6">
        <f t="shared" si="3"/>
        <v>0.3095939625</v>
      </c>
      <c r="J5" s="6">
        <f t="shared" si="4"/>
        <v>332.5638724</v>
      </c>
      <c r="K5" s="6">
        <f t="shared" si="5"/>
        <v>56.07852443</v>
      </c>
    </row>
    <row r="6">
      <c r="A6" s="7" t="s">
        <v>11</v>
      </c>
      <c r="B6" s="5">
        <f t="shared" si="1"/>
        <v>3</v>
      </c>
      <c r="C6" s="5">
        <v>94.0</v>
      </c>
      <c r="E6" s="6">
        <f t="shared" si="2"/>
        <v>2.274157849</v>
      </c>
      <c r="I6" s="6">
        <f t="shared" si="3"/>
        <v>0.1559283847</v>
      </c>
      <c r="J6" s="6">
        <f t="shared" si="4"/>
        <v>167.4972826</v>
      </c>
      <c r="K6" s="6">
        <f t="shared" si="5"/>
        <v>32.25037727</v>
      </c>
    </row>
    <row r="7">
      <c r="A7" s="2" t="s">
        <v>12</v>
      </c>
      <c r="B7" s="5">
        <f t="shared" si="1"/>
        <v>4</v>
      </c>
      <c r="C7" s="5">
        <v>63.0</v>
      </c>
      <c r="E7" s="6">
        <f t="shared" si="2"/>
        <v>2.100370545</v>
      </c>
      <c r="G7" s="4" t="s">
        <v>13</v>
      </c>
      <c r="I7" s="6">
        <f t="shared" si="3"/>
        <v>0.09584842159</v>
      </c>
      <c r="J7" s="6">
        <f t="shared" si="4"/>
        <v>102.959767</v>
      </c>
      <c r="K7" s="6">
        <f t="shared" si="5"/>
        <v>15.5088053</v>
      </c>
    </row>
    <row r="8">
      <c r="A8" s="2" t="s">
        <v>18</v>
      </c>
      <c r="B8" s="5">
        <f t="shared" si="1"/>
        <v>5</v>
      </c>
      <c r="C8" s="5">
        <v>62.0</v>
      </c>
      <c r="E8" s="6">
        <f t="shared" si="2"/>
        <v>2.093421685</v>
      </c>
      <c r="G8" s="6">
        <f>sum(I:I)</f>
        <v>2.008948736</v>
      </c>
      <c r="I8" s="6">
        <f t="shared" si="3"/>
        <v>0.0657138269</v>
      </c>
      <c r="J8" s="6">
        <f t="shared" si="4"/>
        <v>70.58937639</v>
      </c>
      <c r="K8" s="6">
        <f t="shared" si="5"/>
        <v>1.045162751</v>
      </c>
    </row>
    <row r="9">
      <c r="A9" s="2" t="s">
        <v>25</v>
      </c>
      <c r="B9" s="5">
        <f t="shared" si="1"/>
        <v>6</v>
      </c>
      <c r="C9" s="5">
        <v>54.0</v>
      </c>
      <c r="E9" s="6">
        <f t="shared" si="2"/>
        <v>2.033423755</v>
      </c>
      <c r="I9" s="6">
        <f t="shared" si="3"/>
        <v>0.04827448648</v>
      </c>
      <c r="J9" s="6">
        <f t="shared" si="4"/>
        <v>51.85614744</v>
      </c>
      <c r="K9" s="6">
        <f t="shared" si="5"/>
        <v>0.08863180249</v>
      </c>
    </row>
    <row r="10">
      <c r="A10" s="2" t="s">
        <v>20</v>
      </c>
      <c r="B10" s="5">
        <f t="shared" si="1"/>
        <v>7</v>
      </c>
      <c r="C10" s="5">
        <v>52.0</v>
      </c>
      <c r="E10" s="6">
        <f t="shared" si="2"/>
        <v>2.017033339</v>
      </c>
      <c r="G10" s="4" t="s">
        <v>17</v>
      </c>
      <c r="I10" s="6">
        <f t="shared" si="3"/>
        <v>0.03719407564</v>
      </c>
      <c r="J10" s="6">
        <f t="shared" si="4"/>
        <v>39.95364033</v>
      </c>
      <c r="K10" s="6">
        <f t="shared" si="5"/>
        <v>3.63207908</v>
      </c>
    </row>
    <row r="11">
      <c r="A11" s="2" t="s">
        <v>16</v>
      </c>
      <c r="B11" s="5">
        <f t="shared" si="1"/>
        <v>8</v>
      </c>
      <c r="C11" s="5">
        <v>48.0</v>
      </c>
      <c r="E11" s="6">
        <f t="shared" si="2"/>
        <v>1.982271233</v>
      </c>
      <c r="G11" s="6">
        <f>sum(C:C)</f>
        <v>2158</v>
      </c>
      <c r="I11" s="6">
        <f t="shared" si="3"/>
        <v>0.02967409263</v>
      </c>
      <c r="J11" s="6">
        <f t="shared" si="4"/>
        <v>31.87572225</v>
      </c>
      <c r="K11" s="6">
        <f t="shared" si="5"/>
        <v>8.156437401</v>
      </c>
    </row>
    <row r="12">
      <c r="A12" s="2" t="s">
        <v>30</v>
      </c>
      <c r="B12" s="5">
        <f t="shared" si="1"/>
        <v>9</v>
      </c>
      <c r="C12" s="5">
        <v>47.0</v>
      </c>
      <c r="E12" s="6">
        <f t="shared" si="2"/>
        <v>1.973127854</v>
      </c>
      <c r="I12" s="6">
        <f t="shared" si="3"/>
        <v>0.02431366116</v>
      </c>
      <c r="J12" s="6">
        <f t="shared" si="4"/>
        <v>26.11758073</v>
      </c>
      <c r="K12" s="6">
        <f t="shared" si="5"/>
        <v>16.69662436</v>
      </c>
    </row>
    <row r="13">
      <c r="A13" s="2" t="s">
        <v>26</v>
      </c>
      <c r="B13" s="5">
        <f t="shared" si="1"/>
        <v>10</v>
      </c>
      <c r="C13" s="5">
        <v>42.0</v>
      </c>
      <c r="E13" s="6">
        <f t="shared" si="2"/>
        <v>1.924279286</v>
      </c>
      <c r="G13" s="4" t="s">
        <v>21</v>
      </c>
      <c r="I13" s="6">
        <f t="shared" si="3"/>
        <v>0.02034460406</v>
      </c>
      <c r="J13" s="6">
        <f t="shared" si="4"/>
        <v>21.85404474</v>
      </c>
      <c r="K13" s="6">
        <f t="shared" si="5"/>
        <v>18.57136827</v>
      </c>
    </row>
    <row r="14">
      <c r="A14" s="2" t="s">
        <v>39</v>
      </c>
      <c r="B14" s="5">
        <f t="shared" si="1"/>
        <v>11</v>
      </c>
      <c r="C14" s="5">
        <v>40.0</v>
      </c>
      <c r="E14" s="6">
        <f t="shared" si="2"/>
        <v>1.903089987</v>
      </c>
      <c r="G14" s="6">
        <f>sum(K:K)</f>
        <v>5231.79766</v>
      </c>
      <c r="I14" s="6">
        <f t="shared" si="3"/>
        <v>0.01731535557</v>
      </c>
      <c r="J14" s="6">
        <f t="shared" si="4"/>
        <v>18.60004522</v>
      </c>
      <c r="K14" s="6">
        <f t="shared" si="5"/>
        <v>24.62134148</v>
      </c>
    </row>
    <row r="15">
      <c r="A15" s="7" t="s">
        <v>23</v>
      </c>
      <c r="B15" s="5">
        <f t="shared" si="1"/>
        <v>12</v>
      </c>
      <c r="C15" s="5">
        <v>39.0</v>
      </c>
      <c r="E15" s="6">
        <f t="shared" si="2"/>
        <v>1.892094603</v>
      </c>
      <c r="I15" s="6">
        <f t="shared" si="3"/>
        <v>0.01494548956</v>
      </c>
      <c r="J15" s="6">
        <f t="shared" si="4"/>
        <v>16.05435016</v>
      </c>
      <c r="K15" s="6">
        <f t="shared" si="5"/>
        <v>32.79502697</v>
      </c>
    </row>
    <row r="16">
      <c r="A16" s="2" t="s">
        <v>31</v>
      </c>
      <c r="B16" s="5">
        <f t="shared" si="1"/>
        <v>13</v>
      </c>
      <c r="C16" s="5">
        <v>34.0</v>
      </c>
      <c r="E16" s="6">
        <f t="shared" si="2"/>
        <v>1.832508913</v>
      </c>
      <c r="G16" s="4" t="s">
        <v>24</v>
      </c>
      <c r="I16" s="6">
        <f t="shared" si="3"/>
        <v>0.01305293809</v>
      </c>
      <c r="J16" s="6">
        <f t="shared" si="4"/>
        <v>14.02138337</v>
      </c>
      <c r="K16" s="6">
        <f t="shared" si="5"/>
        <v>28.46688602</v>
      </c>
    </row>
    <row r="17">
      <c r="A17" s="2" t="s">
        <v>19</v>
      </c>
      <c r="B17" s="5">
        <f t="shared" si="1"/>
        <v>14</v>
      </c>
      <c r="C17" s="5">
        <v>33.0</v>
      </c>
      <c r="E17" s="6">
        <f t="shared" si="2"/>
        <v>1.819543936</v>
      </c>
      <c r="G17" s="6">
        <f>1-_xlfn.chisq.dist(G14,93,true)</f>
        <v>0</v>
      </c>
      <c r="I17" s="6">
        <f t="shared" si="3"/>
        <v>0.01151506126</v>
      </c>
      <c r="J17" s="6">
        <f t="shared" si="4"/>
        <v>12.36940583</v>
      </c>
      <c r="K17" s="6">
        <f t="shared" si="5"/>
        <v>34.40920462</v>
      </c>
    </row>
    <row r="18">
      <c r="A18" s="2" t="s">
        <v>50</v>
      </c>
      <c r="B18" s="5">
        <f t="shared" si="1"/>
        <v>15</v>
      </c>
      <c r="C18" s="5">
        <v>33.0</v>
      </c>
      <c r="E18" s="6">
        <f t="shared" si="2"/>
        <v>1.819543936</v>
      </c>
      <c r="I18" s="6">
        <f t="shared" si="3"/>
        <v>0.01024665088</v>
      </c>
      <c r="J18" s="6">
        <f t="shared" si="4"/>
        <v>11.00688744</v>
      </c>
      <c r="K18" s="6">
        <f t="shared" si="5"/>
        <v>43.94493928</v>
      </c>
    </row>
    <row r="19">
      <c r="A19" s="2" t="s">
        <v>36</v>
      </c>
      <c r="B19" s="5">
        <f t="shared" si="1"/>
        <v>16</v>
      </c>
      <c r="C19" s="5">
        <v>33.0</v>
      </c>
      <c r="E19" s="6">
        <f t="shared" si="2"/>
        <v>1.819543936</v>
      </c>
      <c r="I19" s="6">
        <f t="shared" si="3"/>
        <v>0.009186919921</v>
      </c>
      <c r="J19" s="6">
        <f t="shared" si="4"/>
        <v>9.868531156</v>
      </c>
      <c r="K19" s="6">
        <f t="shared" si="5"/>
        <v>54.21929996</v>
      </c>
    </row>
    <row r="20">
      <c r="A20" s="2" t="s">
        <v>27</v>
      </c>
      <c r="B20" s="5">
        <f t="shared" si="1"/>
        <v>17</v>
      </c>
      <c r="C20" s="5">
        <v>32.0</v>
      </c>
      <c r="E20" s="6">
        <f t="shared" si="2"/>
        <v>1.806179974</v>
      </c>
      <c r="I20" s="6">
        <f t="shared" si="3"/>
        <v>0.008291501708</v>
      </c>
      <c r="J20" s="6">
        <f t="shared" si="4"/>
        <v>8.906678587</v>
      </c>
      <c r="K20" s="6">
        <f t="shared" si="5"/>
        <v>59.8765846</v>
      </c>
    </row>
    <row r="21">
      <c r="A21" s="2" t="s">
        <v>38</v>
      </c>
      <c r="B21" s="5">
        <f t="shared" si="1"/>
        <v>18</v>
      </c>
      <c r="C21" s="5">
        <v>31.0</v>
      </c>
      <c r="E21" s="6">
        <f t="shared" si="2"/>
        <v>1.792391689</v>
      </c>
      <c r="I21" s="6">
        <f t="shared" si="3"/>
        <v>0.0075273627</v>
      </c>
      <c r="J21" s="6">
        <f t="shared" si="4"/>
        <v>8.085845307</v>
      </c>
      <c r="K21" s="6">
        <f t="shared" si="5"/>
        <v>64.93550957</v>
      </c>
    </row>
    <row r="22">
      <c r="A22" s="2" t="s">
        <v>22</v>
      </c>
      <c r="B22" s="5">
        <f t="shared" si="1"/>
        <v>19</v>
      </c>
      <c r="C22" s="5">
        <v>30.0</v>
      </c>
      <c r="E22" s="6">
        <f t="shared" si="2"/>
        <v>1.77815125</v>
      </c>
      <c r="I22" s="6">
        <f t="shared" si="3"/>
        <v>0.006869472309</v>
      </c>
      <c r="J22" s="6">
        <f t="shared" si="4"/>
        <v>7.379143618</v>
      </c>
      <c r="K22" s="6">
        <f t="shared" si="5"/>
        <v>69.3445161</v>
      </c>
    </row>
    <row r="23">
      <c r="A23" s="2" t="s">
        <v>144</v>
      </c>
      <c r="B23" s="5">
        <f t="shared" si="1"/>
        <v>20</v>
      </c>
      <c r="C23" s="5">
        <v>26.0</v>
      </c>
      <c r="E23" s="6">
        <f t="shared" si="2"/>
        <v>1.716003344</v>
      </c>
      <c r="I23" s="6">
        <f t="shared" si="3"/>
        <v>0.006298566585</v>
      </c>
      <c r="J23" s="6">
        <f t="shared" si="4"/>
        <v>6.765880308</v>
      </c>
      <c r="K23" s="6">
        <f t="shared" si="5"/>
        <v>54.6789691</v>
      </c>
    </row>
    <row r="24">
      <c r="A24" s="2" t="s">
        <v>28</v>
      </c>
      <c r="B24" s="5">
        <f t="shared" si="1"/>
        <v>21</v>
      </c>
      <c r="C24" s="5">
        <v>24.0</v>
      </c>
      <c r="E24" s="6">
        <f t="shared" si="2"/>
        <v>1.681241237</v>
      </c>
      <c r="I24" s="6">
        <f t="shared" si="3"/>
        <v>0.005799612136</v>
      </c>
      <c r="J24" s="6">
        <f t="shared" si="4"/>
        <v>6.229906601</v>
      </c>
      <c r="K24" s="6">
        <f t="shared" si="5"/>
        <v>50.68715146</v>
      </c>
    </row>
    <row r="25">
      <c r="A25" s="2" t="s">
        <v>33</v>
      </c>
      <c r="B25" s="5">
        <f t="shared" si="1"/>
        <v>22</v>
      </c>
      <c r="C25" s="5">
        <v>23.0</v>
      </c>
      <c r="E25" s="6">
        <f t="shared" si="2"/>
        <v>1.662757832</v>
      </c>
      <c r="I25" s="6">
        <f t="shared" si="3"/>
        <v>0.005360729542</v>
      </c>
      <c r="J25" s="6">
        <f t="shared" si="4"/>
        <v>5.7584617</v>
      </c>
      <c r="K25" s="6">
        <f t="shared" si="5"/>
        <v>51.62327344</v>
      </c>
    </row>
    <row r="26">
      <c r="A26" s="2" t="s">
        <v>32</v>
      </c>
      <c r="B26" s="5">
        <f t="shared" si="1"/>
        <v>23</v>
      </c>
      <c r="C26" s="5">
        <v>22.0</v>
      </c>
      <c r="E26" s="6">
        <f t="shared" si="2"/>
        <v>1.643452676</v>
      </c>
      <c r="I26" s="6">
        <f t="shared" si="3"/>
        <v>0.004972425065</v>
      </c>
      <c r="J26" s="6">
        <f t="shared" si="4"/>
        <v>5.341347492</v>
      </c>
      <c r="K26" s="6">
        <f t="shared" si="5"/>
        <v>51.95518618</v>
      </c>
    </row>
    <row r="27">
      <c r="A27" s="2" t="s">
        <v>15</v>
      </c>
      <c r="B27" s="5">
        <f t="shared" si="1"/>
        <v>24</v>
      </c>
      <c r="C27" s="5">
        <v>22.0</v>
      </c>
      <c r="E27" s="6">
        <f t="shared" si="2"/>
        <v>1.643452676</v>
      </c>
      <c r="I27" s="6">
        <f t="shared" si="3"/>
        <v>0.004627033332</v>
      </c>
      <c r="J27" s="6">
        <f t="shared" si="4"/>
        <v>4.970329881</v>
      </c>
      <c r="K27" s="6">
        <f t="shared" si="5"/>
        <v>58.34817231</v>
      </c>
    </row>
    <row r="28">
      <c r="A28" s="2" t="s">
        <v>40</v>
      </c>
      <c r="B28" s="5">
        <f t="shared" si="1"/>
        <v>25</v>
      </c>
      <c r="C28" s="5">
        <v>22.0</v>
      </c>
      <c r="E28" s="6">
        <f t="shared" si="2"/>
        <v>1.643452676</v>
      </c>
      <c r="I28" s="6">
        <f t="shared" si="3"/>
        <v>0.004318307046</v>
      </c>
      <c r="J28" s="6">
        <f t="shared" si="4"/>
        <v>4.638698061</v>
      </c>
      <c r="K28" s="6">
        <f t="shared" si="5"/>
        <v>64.97831957</v>
      </c>
    </row>
    <row r="29">
      <c r="A29" s="2" t="s">
        <v>80</v>
      </c>
      <c r="B29" s="5">
        <f t="shared" si="1"/>
        <v>26</v>
      </c>
      <c r="C29" s="5">
        <v>20.0</v>
      </c>
      <c r="E29" s="6">
        <f t="shared" si="2"/>
        <v>1.602059991</v>
      </c>
      <c r="I29" s="6">
        <f t="shared" si="3"/>
        <v>0.004041110825</v>
      </c>
      <c r="J29" s="6">
        <f t="shared" si="4"/>
        <v>4.340935638</v>
      </c>
      <c r="K29" s="6">
        <f t="shared" si="5"/>
        <v>56.48696898</v>
      </c>
    </row>
    <row r="30">
      <c r="A30" s="2" t="s">
        <v>97</v>
      </c>
      <c r="B30" s="5">
        <f t="shared" si="1"/>
        <v>27</v>
      </c>
      <c r="C30" s="5">
        <v>20.0</v>
      </c>
      <c r="E30" s="6">
        <f t="shared" si="2"/>
        <v>1.602059991</v>
      </c>
      <c r="I30" s="6">
        <f t="shared" si="3"/>
        <v>0.003791189911</v>
      </c>
      <c r="J30" s="6">
        <f t="shared" si="4"/>
        <v>4.072472176</v>
      </c>
      <c r="K30" s="6">
        <f t="shared" si="5"/>
        <v>62.29290997</v>
      </c>
    </row>
    <row r="31">
      <c r="A31" s="2" t="s">
        <v>29</v>
      </c>
      <c r="B31" s="5">
        <f t="shared" si="1"/>
        <v>28</v>
      </c>
      <c r="C31" s="5">
        <v>20.0</v>
      </c>
      <c r="E31" s="6">
        <f t="shared" si="2"/>
        <v>1.602059991</v>
      </c>
      <c r="I31" s="6">
        <f t="shared" si="3"/>
        <v>0.003564993443</v>
      </c>
      <c r="J31" s="6">
        <f t="shared" si="4"/>
        <v>3.829493363</v>
      </c>
      <c r="K31" s="6">
        <f t="shared" si="5"/>
        <v>68.28195277</v>
      </c>
    </row>
    <row r="32">
      <c r="A32" s="2" t="s">
        <v>34</v>
      </c>
      <c r="B32" s="5">
        <f t="shared" si="1"/>
        <v>29</v>
      </c>
      <c r="C32" s="5">
        <v>18.0</v>
      </c>
      <c r="E32" s="6">
        <f t="shared" si="2"/>
        <v>1.556302501</v>
      </c>
      <c r="I32" s="6">
        <f t="shared" si="3"/>
        <v>0.003359538005</v>
      </c>
      <c r="J32" s="6">
        <f t="shared" si="4"/>
        <v>3.608794433</v>
      </c>
      <c r="K32" s="6">
        <f t="shared" si="5"/>
        <v>57.3894694</v>
      </c>
    </row>
    <row r="33">
      <c r="A33" s="2" t="s">
        <v>52</v>
      </c>
      <c r="B33" s="5">
        <f t="shared" si="1"/>
        <v>30</v>
      </c>
      <c r="C33" s="5">
        <v>18.0</v>
      </c>
      <c r="E33" s="6">
        <f t="shared" si="2"/>
        <v>1.556302501</v>
      </c>
      <c r="I33" s="6">
        <f t="shared" si="3"/>
        <v>0.003172301249</v>
      </c>
      <c r="J33" s="6">
        <f t="shared" si="4"/>
        <v>3.407665896</v>
      </c>
      <c r="K33" s="6">
        <f t="shared" si="5"/>
        <v>62.48740958</v>
      </c>
    </row>
    <row r="34">
      <c r="A34" s="2" t="s">
        <v>322</v>
      </c>
      <c r="B34" s="5">
        <f t="shared" si="1"/>
        <v>31</v>
      </c>
      <c r="C34" s="5">
        <v>17.0</v>
      </c>
      <c r="E34" s="6">
        <f t="shared" si="2"/>
        <v>1.531478917</v>
      </c>
      <c r="I34" s="6">
        <f t="shared" si="3"/>
        <v>0.003001138212</v>
      </c>
      <c r="J34" s="6">
        <f t="shared" si="4"/>
        <v>3.223803648</v>
      </c>
      <c r="K34" s="6">
        <f t="shared" si="5"/>
        <v>58.86946188</v>
      </c>
    </row>
    <row r="35">
      <c r="A35" s="7" t="s">
        <v>49</v>
      </c>
      <c r="B35" s="5">
        <f t="shared" si="1"/>
        <v>32</v>
      </c>
      <c r="C35" s="5">
        <v>17.0</v>
      </c>
      <c r="E35" s="6">
        <f t="shared" si="2"/>
        <v>1.531478917</v>
      </c>
      <c r="I35" s="6">
        <f t="shared" si="3"/>
        <v>0.002844214941</v>
      </c>
      <c r="J35" s="6">
        <f t="shared" si="4"/>
        <v>3.055237664</v>
      </c>
      <c r="K35" s="6">
        <f t="shared" si="5"/>
        <v>63.6468969</v>
      </c>
    </row>
    <row r="36">
      <c r="A36" s="7" t="s">
        <v>37</v>
      </c>
      <c r="B36" s="5">
        <f t="shared" si="1"/>
        <v>33</v>
      </c>
      <c r="C36" s="5">
        <v>16.0</v>
      </c>
      <c r="E36" s="6">
        <f t="shared" si="2"/>
        <v>1.505149978</v>
      </c>
      <c r="I36" s="6">
        <f t="shared" si="3"/>
        <v>0.002699955425</v>
      </c>
      <c r="J36" s="6">
        <f t="shared" si="4"/>
        <v>2.900275006</v>
      </c>
      <c r="K36" s="6">
        <f t="shared" si="5"/>
        <v>59.16776669</v>
      </c>
    </row>
    <row r="37">
      <c r="A37" s="2" t="s">
        <v>483</v>
      </c>
      <c r="B37" s="5">
        <f t="shared" si="1"/>
        <v>34</v>
      </c>
      <c r="C37" s="5">
        <v>15.0</v>
      </c>
      <c r="E37" s="6">
        <f t="shared" si="2"/>
        <v>1.477121255</v>
      </c>
      <c r="I37" s="6">
        <f t="shared" si="3"/>
        <v>0.002566998869</v>
      </c>
      <c r="J37" s="6">
        <f t="shared" si="4"/>
        <v>2.757453916</v>
      </c>
      <c r="K37" s="6">
        <f t="shared" si="5"/>
        <v>54.35446582</v>
      </c>
    </row>
    <row r="38">
      <c r="A38" s="7" t="s">
        <v>47</v>
      </c>
      <c r="B38" s="5">
        <f t="shared" si="1"/>
        <v>35</v>
      </c>
      <c r="C38" s="5">
        <v>15.0</v>
      </c>
      <c r="E38" s="6">
        <f t="shared" si="2"/>
        <v>1.477121255</v>
      </c>
      <c r="I38" s="6">
        <f t="shared" si="3"/>
        <v>0.002444165049</v>
      </c>
      <c r="J38" s="6">
        <f t="shared" si="4"/>
        <v>2.625506605</v>
      </c>
      <c r="K38" s="6">
        <f t="shared" si="5"/>
        <v>58.32325331</v>
      </c>
    </row>
    <row r="39">
      <c r="A39" s="7" t="s">
        <v>118</v>
      </c>
      <c r="B39" s="5">
        <f t="shared" si="1"/>
        <v>36</v>
      </c>
      <c r="C39" s="5">
        <v>15.0</v>
      </c>
      <c r="E39" s="6">
        <f t="shared" si="2"/>
        <v>1.477121255</v>
      </c>
      <c r="I39" s="6">
        <f t="shared" si="3"/>
        <v>0.002330426045</v>
      </c>
      <c r="J39" s="6">
        <f t="shared" si="4"/>
        <v>2.503328888</v>
      </c>
      <c r="K39" s="6">
        <f t="shared" si="5"/>
        <v>62.38364827</v>
      </c>
    </row>
    <row r="40">
      <c r="A40" s="2" t="s">
        <v>132</v>
      </c>
      <c r="B40" s="5">
        <f t="shared" si="1"/>
        <v>37</v>
      </c>
      <c r="C40" s="5">
        <v>15.0</v>
      </c>
      <c r="E40" s="6">
        <f t="shared" si="2"/>
        <v>1.477121255</v>
      </c>
      <c r="I40" s="6">
        <f t="shared" si="3"/>
        <v>0.002224883039</v>
      </c>
      <c r="J40" s="6">
        <f t="shared" si="4"/>
        <v>2.38995526</v>
      </c>
      <c r="K40" s="6">
        <f t="shared" si="5"/>
        <v>66.53397703</v>
      </c>
    </row>
    <row r="41">
      <c r="A41" s="2" t="s">
        <v>64</v>
      </c>
      <c r="B41" s="5">
        <f t="shared" si="1"/>
        <v>38</v>
      </c>
      <c r="C41" s="5">
        <v>14.0</v>
      </c>
      <c r="E41" s="6">
        <f t="shared" si="2"/>
        <v>1.447158031</v>
      </c>
      <c r="I41" s="6">
        <f t="shared" si="3"/>
        <v>0.002126747152</v>
      </c>
      <c r="J41" s="6">
        <f t="shared" si="4"/>
        <v>2.284538312</v>
      </c>
      <c r="K41" s="6">
        <f t="shared" si="5"/>
        <v>60.0786784</v>
      </c>
    </row>
    <row r="42">
      <c r="A42" s="2" t="s">
        <v>153</v>
      </c>
      <c r="B42" s="5">
        <f t="shared" si="1"/>
        <v>39</v>
      </c>
      <c r="C42" s="5">
        <v>14.0</v>
      </c>
      <c r="E42" s="6">
        <f t="shared" si="2"/>
        <v>1.447158031</v>
      </c>
      <c r="I42" s="6">
        <f t="shared" si="3"/>
        <v>0.002035323552</v>
      </c>
      <c r="J42" s="6">
        <f t="shared" si="4"/>
        <v>2.186331661</v>
      </c>
      <c r="K42" s="6">
        <f t="shared" si="5"/>
        <v>63.8342124</v>
      </c>
    </row>
    <row r="43">
      <c r="A43" s="7" t="s">
        <v>35</v>
      </c>
      <c r="B43" s="5">
        <f t="shared" si="1"/>
        <v>40</v>
      </c>
      <c r="C43" s="5">
        <v>13.0</v>
      </c>
      <c r="E43" s="6">
        <f t="shared" si="2"/>
        <v>1.414973348</v>
      </c>
      <c r="I43" s="6">
        <f t="shared" si="3"/>
        <v>0.001949998187</v>
      </c>
      <c r="J43" s="6">
        <f t="shared" si="4"/>
        <v>2.094675694</v>
      </c>
      <c r="K43" s="6">
        <f t="shared" si="5"/>
        <v>56.77542283</v>
      </c>
    </row>
    <row r="44">
      <c r="A44" s="2" t="s">
        <v>484</v>
      </c>
      <c r="B44" s="5">
        <f t="shared" si="1"/>
        <v>41</v>
      </c>
      <c r="C44" s="5">
        <v>12.0</v>
      </c>
      <c r="E44" s="6">
        <f t="shared" si="2"/>
        <v>1.380211242</v>
      </c>
      <c r="I44" s="6">
        <f t="shared" si="3"/>
        <v>0.001870226666</v>
      </c>
      <c r="J44" s="6">
        <f t="shared" si="4"/>
        <v>2.008985632</v>
      </c>
      <c r="K44" s="6">
        <f t="shared" si="5"/>
        <v>49.68694974</v>
      </c>
    </row>
    <row r="45">
      <c r="A45" s="7" t="s">
        <v>68</v>
      </c>
      <c r="B45" s="5">
        <f t="shared" si="1"/>
        <v>42</v>
      </c>
      <c r="C45" s="5">
        <v>12.0</v>
      </c>
      <c r="E45" s="6">
        <f t="shared" si="2"/>
        <v>1.380211242</v>
      </c>
      <c r="I45" s="6">
        <f t="shared" si="3"/>
        <v>0.001795524902</v>
      </c>
      <c r="J45" s="6">
        <f t="shared" si="4"/>
        <v>1.92874147</v>
      </c>
      <c r="K45" s="6">
        <f t="shared" si="5"/>
        <v>52.58882538</v>
      </c>
    </row>
    <row r="46">
      <c r="A46" s="2" t="s">
        <v>53</v>
      </c>
      <c r="B46" s="5">
        <f t="shared" si="1"/>
        <v>43</v>
      </c>
      <c r="C46" s="5">
        <v>11.0</v>
      </c>
      <c r="E46" s="6">
        <f t="shared" si="2"/>
        <v>1.342422681</v>
      </c>
      <c r="I46" s="6">
        <f t="shared" si="3"/>
        <v>0.001725461193</v>
      </c>
      <c r="J46" s="6">
        <f t="shared" si="4"/>
        <v>1.853479478</v>
      </c>
      <c r="K46" s="6">
        <f t="shared" si="5"/>
        <v>45.1361014</v>
      </c>
    </row>
    <row r="47">
      <c r="A47" s="2" t="s">
        <v>54</v>
      </c>
      <c r="B47" s="5">
        <f t="shared" si="1"/>
        <v>44</v>
      </c>
      <c r="C47" s="5">
        <v>11.0</v>
      </c>
      <c r="E47" s="6">
        <f t="shared" si="2"/>
        <v>1.342422681</v>
      </c>
      <c r="I47" s="6">
        <f t="shared" si="3"/>
        <v>0.001659649501</v>
      </c>
      <c r="J47" s="6">
        <f t="shared" si="4"/>
        <v>1.782784975</v>
      </c>
      <c r="K47" s="6">
        <f t="shared" si="5"/>
        <v>47.65412205</v>
      </c>
    </row>
    <row r="48">
      <c r="A48" s="2" t="s">
        <v>59</v>
      </c>
      <c r="B48" s="5">
        <f t="shared" si="1"/>
        <v>45</v>
      </c>
      <c r="C48" s="5">
        <v>11.0</v>
      </c>
      <c r="E48" s="6">
        <f t="shared" si="2"/>
        <v>1.342422681</v>
      </c>
      <c r="I48" s="6">
        <f t="shared" si="3"/>
        <v>0.001597743721</v>
      </c>
      <c r="J48" s="6">
        <f t="shared" si="4"/>
        <v>1.716286179</v>
      </c>
      <c r="K48" s="6">
        <f t="shared" si="5"/>
        <v>50.21734916</v>
      </c>
    </row>
    <row r="49">
      <c r="A49" s="7" t="s">
        <v>65</v>
      </c>
      <c r="B49" s="5">
        <f t="shared" si="1"/>
        <v>46</v>
      </c>
      <c r="C49" s="5">
        <v>11.0</v>
      </c>
      <c r="E49" s="6">
        <f t="shared" si="2"/>
        <v>1.342422681</v>
      </c>
      <c r="I49" s="6">
        <f t="shared" si="3"/>
        <v>0.001539432779</v>
      </c>
      <c r="J49" s="6">
        <f t="shared" si="4"/>
        <v>1.653648935</v>
      </c>
      <c r="K49" s="6">
        <f t="shared" si="5"/>
        <v>52.82516524</v>
      </c>
    </row>
    <row r="50">
      <c r="A50" s="2" t="s">
        <v>43</v>
      </c>
      <c r="B50" s="5">
        <f t="shared" si="1"/>
        <v>47</v>
      </c>
      <c r="C50" s="5">
        <v>11.0</v>
      </c>
      <c r="E50" s="6">
        <f t="shared" si="2"/>
        <v>1.342422681</v>
      </c>
      <c r="I50" s="6">
        <f t="shared" si="3"/>
        <v>0.001484436421</v>
      </c>
      <c r="J50" s="6">
        <f t="shared" si="4"/>
        <v>1.594572195</v>
      </c>
      <c r="K50" s="6">
        <f t="shared" si="5"/>
        <v>55.47699405</v>
      </c>
    </row>
    <row r="51">
      <c r="A51" s="2" t="s">
        <v>86</v>
      </c>
      <c r="B51" s="5">
        <f t="shared" si="1"/>
        <v>48</v>
      </c>
      <c r="C51" s="5">
        <v>10.0</v>
      </c>
      <c r="E51" s="6">
        <f t="shared" si="2"/>
        <v>1.301029996</v>
      </c>
      <c r="I51" s="6">
        <f t="shared" si="3"/>
        <v>0.001432501584</v>
      </c>
      <c r="J51" s="6">
        <f t="shared" si="4"/>
        <v>1.538784123</v>
      </c>
      <c r="K51" s="6">
        <f t="shared" si="5"/>
        <v>46.5251578</v>
      </c>
    </row>
    <row r="52">
      <c r="A52" s="2" t="s">
        <v>83</v>
      </c>
      <c r="B52" s="5">
        <f t="shared" si="1"/>
        <v>49</v>
      </c>
      <c r="C52" s="5">
        <v>10.0</v>
      </c>
      <c r="E52" s="6">
        <f t="shared" si="2"/>
        <v>1.301029996</v>
      </c>
      <c r="I52" s="6">
        <f t="shared" si="3"/>
        <v>0.001383399263</v>
      </c>
      <c r="J52" s="6">
        <f t="shared" si="4"/>
        <v>1.486038721</v>
      </c>
      <c r="K52" s="6">
        <f t="shared" si="5"/>
        <v>48.77903628</v>
      </c>
    </row>
    <row r="53">
      <c r="A53" s="2" t="s">
        <v>485</v>
      </c>
      <c r="B53" s="5">
        <f t="shared" si="1"/>
        <v>50</v>
      </c>
      <c r="C53" s="5">
        <v>10.0</v>
      </c>
      <c r="E53" s="6">
        <f t="shared" si="2"/>
        <v>1.301029996</v>
      </c>
      <c r="I53" s="6">
        <f t="shared" si="3"/>
        <v>0.00133692179</v>
      </c>
      <c r="J53" s="6">
        <f t="shared" si="4"/>
        <v>1.436112913</v>
      </c>
      <c r="K53" s="6">
        <f t="shared" si="5"/>
        <v>51.06852069</v>
      </c>
    </row>
    <row r="54">
      <c r="A54" s="7" t="s">
        <v>113</v>
      </c>
      <c r="B54" s="5">
        <f t="shared" si="1"/>
        <v>51</v>
      </c>
      <c r="C54" s="5">
        <v>10.0</v>
      </c>
      <c r="E54" s="6">
        <f t="shared" si="2"/>
        <v>1.301029996</v>
      </c>
      <c r="I54" s="6">
        <f t="shared" si="3"/>
        <v>0.001292880468</v>
      </c>
      <c r="J54" s="6">
        <f t="shared" si="4"/>
        <v>1.388804005</v>
      </c>
      <c r="K54" s="6">
        <f t="shared" si="5"/>
        <v>53.39320464</v>
      </c>
    </row>
    <row r="55">
      <c r="A55" s="2" t="s">
        <v>186</v>
      </c>
      <c r="B55" s="5">
        <f t="shared" si="1"/>
        <v>52</v>
      </c>
      <c r="C55" s="5">
        <v>10.0</v>
      </c>
      <c r="E55" s="6">
        <f t="shared" si="2"/>
        <v>1.301029996</v>
      </c>
      <c r="I55" s="6">
        <f t="shared" si="3"/>
        <v>0.001251103513</v>
      </c>
      <c r="J55" s="6">
        <f t="shared" si="4"/>
        <v>1.343927465</v>
      </c>
      <c r="K55" s="6">
        <f t="shared" si="5"/>
        <v>55.75270518</v>
      </c>
    </row>
    <row r="56">
      <c r="A56" s="2" t="s">
        <v>486</v>
      </c>
      <c r="B56" s="5">
        <f t="shared" si="1"/>
        <v>53</v>
      </c>
      <c r="C56" s="5">
        <v>10.0</v>
      </c>
      <c r="E56" s="6">
        <f t="shared" si="2"/>
        <v>1.301029996</v>
      </c>
      <c r="I56" s="6">
        <f t="shared" si="3"/>
        <v>0.001211434245</v>
      </c>
      <c r="J56" s="6">
        <f t="shared" si="4"/>
        <v>1.301314988</v>
      </c>
      <c r="K56" s="6">
        <f t="shared" si="5"/>
        <v>58.1466606</v>
      </c>
    </row>
    <row r="57">
      <c r="A57" s="2" t="s">
        <v>81</v>
      </c>
      <c r="B57" s="5">
        <f t="shared" si="1"/>
        <v>54</v>
      </c>
      <c r="C57" s="5">
        <v>10.0</v>
      </c>
      <c r="E57" s="6">
        <f t="shared" si="2"/>
        <v>1.301029996</v>
      </c>
      <c r="I57" s="6">
        <f t="shared" si="3"/>
        <v>0.001173729507</v>
      </c>
      <c r="J57" s="6">
        <f t="shared" si="4"/>
        <v>1.260812798</v>
      </c>
      <c r="K57" s="6">
        <f t="shared" si="5"/>
        <v>60.57472853</v>
      </c>
    </row>
    <row r="58">
      <c r="A58" s="2" t="s">
        <v>119</v>
      </c>
      <c r="B58" s="5">
        <f t="shared" si="1"/>
        <v>55</v>
      </c>
      <c r="C58" s="5">
        <v>10.0</v>
      </c>
      <c r="E58" s="6">
        <f t="shared" si="2"/>
        <v>1.301029996</v>
      </c>
      <c r="I58" s="6">
        <f t="shared" si="3"/>
        <v>0.001137858279</v>
      </c>
      <c r="J58" s="6">
        <f t="shared" si="4"/>
        <v>1.222280152</v>
      </c>
      <c r="K58" s="6">
        <f t="shared" si="5"/>
        <v>63.03658423</v>
      </c>
    </row>
    <row r="59">
      <c r="A59" s="2" t="s">
        <v>42</v>
      </c>
      <c r="B59" s="5">
        <f t="shared" si="1"/>
        <v>56</v>
      </c>
      <c r="C59" s="5">
        <v>9.0</v>
      </c>
      <c r="E59" s="6">
        <f t="shared" si="2"/>
        <v>1.255272505</v>
      </c>
      <c r="I59" s="6">
        <f t="shared" si="3"/>
        <v>0.001103700446</v>
      </c>
      <c r="J59" s="6">
        <f t="shared" si="4"/>
        <v>1.185588024</v>
      </c>
      <c r="K59" s="6">
        <f t="shared" si="5"/>
        <v>51.50611618</v>
      </c>
    </row>
    <row r="60">
      <c r="A60" s="2" t="s">
        <v>149</v>
      </c>
      <c r="B60" s="5">
        <f t="shared" si="1"/>
        <v>57</v>
      </c>
      <c r="C60" s="5">
        <v>9.0</v>
      </c>
      <c r="E60" s="6">
        <f t="shared" si="2"/>
        <v>1.255272505</v>
      </c>
      <c r="I60" s="6">
        <f t="shared" si="3"/>
        <v>0.001071145721</v>
      </c>
      <c r="J60" s="6">
        <f t="shared" si="4"/>
        <v>1.150617945</v>
      </c>
      <c r="K60" s="6">
        <f t="shared" si="5"/>
        <v>53.54757321</v>
      </c>
    </row>
    <row r="61">
      <c r="A61" s="2" t="s">
        <v>151</v>
      </c>
      <c r="B61" s="5">
        <f t="shared" si="1"/>
        <v>58</v>
      </c>
      <c r="C61" s="5">
        <v>9.0</v>
      </c>
      <c r="E61" s="6">
        <f t="shared" si="2"/>
        <v>1.255272505</v>
      </c>
      <c r="I61" s="6">
        <f t="shared" si="3"/>
        <v>0.001040092683</v>
      </c>
      <c r="J61" s="6">
        <f t="shared" si="4"/>
        <v>1.117260968</v>
      </c>
      <c r="K61" s="6">
        <f t="shared" si="5"/>
        <v>55.61598983</v>
      </c>
    </row>
    <row r="62">
      <c r="A62" s="2" t="s">
        <v>69</v>
      </c>
      <c r="B62" s="5">
        <f t="shared" si="1"/>
        <v>59</v>
      </c>
      <c r="C62" s="5">
        <v>9.0</v>
      </c>
      <c r="E62" s="6">
        <f t="shared" si="2"/>
        <v>1.255272505</v>
      </c>
      <c r="I62" s="6">
        <f t="shared" si="3"/>
        <v>0.001010447928</v>
      </c>
      <c r="J62" s="6">
        <f t="shared" si="4"/>
        <v>1.08541676</v>
      </c>
      <c r="K62" s="6">
        <f t="shared" si="5"/>
        <v>57.71113008</v>
      </c>
    </row>
    <row r="63">
      <c r="A63" s="2" t="s">
        <v>155</v>
      </c>
      <c r="B63" s="5">
        <f t="shared" si="1"/>
        <v>60</v>
      </c>
      <c r="C63" s="5">
        <v>8.0</v>
      </c>
      <c r="E63" s="6">
        <f t="shared" si="2"/>
        <v>1.204119983</v>
      </c>
      <c r="I63" s="6">
        <f t="shared" si="3"/>
        <v>0.0009821253136</v>
      </c>
      <c r="J63" s="6">
        <f t="shared" si="4"/>
        <v>1.054992788</v>
      </c>
      <c r="K63" s="6">
        <f t="shared" si="5"/>
        <v>45.71891462</v>
      </c>
    </row>
    <row r="64">
      <c r="A64" s="2" t="s">
        <v>252</v>
      </c>
      <c r="B64" s="5">
        <f t="shared" si="1"/>
        <v>61</v>
      </c>
      <c r="C64" s="5">
        <v>8.0</v>
      </c>
      <c r="E64" s="6">
        <f t="shared" si="2"/>
        <v>1.204119983</v>
      </c>
      <c r="I64" s="6">
        <f t="shared" si="3"/>
        <v>0.0009550452844</v>
      </c>
      <c r="J64" s="6">
        <f t="shared" si="4"/>
        <v>1.025903592</v>
      </c>
      <c r="K64" s="6">
        <f t="shared" si="5"/>
        <v>47.40993315</v>
      </c>
    </row>
    <row r="65">
      <c r="A65" s="2" t="s">
        <v>238</v>
      </c>
      <c r="B65" s="5">
        <f t="shared" si="1"/>
        <v>62</v>
      </c>
      <c r="C65" s="5">
        <v>8.0</v>
      </c>
      <c r="E65" s="6">
        <f t="shared" si="2"/>
        <v>1.204119983</v>
      </c>
      <c r="I65" s="6">
        <f t="shared" si="3"/>
        <v>0.000929134271</v>
      </c>
      <c r="J65" s="6">
        <f t="shared" si="4"/>
        <v>0.9980701454</v>
      </c>
      <c r="K65" s="6">
        <f t="shared" si="5"/>
        <v>49.12181966</v>
      </c>
    </row>
    <row r="66">
      <c r="A66" s="2" t="s">
        <v>130</v>
      </c>
      <c r="B66" s="5">
        <f t="shared" si="1"/>
        <v>63</v>
      </c>
      <c r="C66" s="5">
        <v>8.0</v>
      </c>
      <c r="E66" s="6">
        <f t="shared" si="2"/>
        <v>1.204119983</v>
      </c>
      <c r="I66" s="6">
        <f t="shared" si="3"/>
        <v>0.0009043241523</v>
      </c>
      <c r="J66" s="6">
        <f t="shared" si="4"/>
        <v>0.9714192732</v>
      </c>
      <c r="K66" s="6">
        <f t="shared" si="5"/>
        <v>50.85440283</v>
      </c>
    </row>
    <row r="67">
      <c r="A67" s="2" t="s">
        <v>46</v>
      </c>
      <c r="B67" s="5">
        <f t="shared" si="1"/>
        <v>64</v>
      </c>
      <c r="C67" s="5">
        <v>8.0</v>
      </c>
      <c r="E67" s="6">
        <f t="shared" si="2"/>
        <v>1.204119983</v>
      </c>
      <c r="I67" s="6">
        <f t="shared" si="3"/>
        <v>0.0008805517737</v>
      </c>
      <c r="J67" s="6">
        <f t="shared" si="4"/>
        <v>0.9458831347</v>
      </c>
      <c r="K67" s="6">
        <f t="shared" si="5"/>
        <v>52.60751876</v>
      </c>
    </row>
    <row r="68">
      <c r="A68" s="2" t="s">
        <v>438</v>
      </c>
      <c r="B68" s="5">
        <f t="shared" si="1"/>
        <v>65</v>
      </c>
      <c r="C68" s="5">
        <v>8.0</v>
      </c>
      <c r="E68" s="6">
        <f t="shared" si="2"/>
        <v>1.204119983</v>
      </c>
      <c r="I68" s="6">
        <f t="shared" si="3"/>
        <v>0.0008577585143</v>
      </c>
      <c r="J68" s="6">
        <f t="shared" si="4"/>
        <v>0.9213987599</v>
      </c>
      <c r="K68" s="6">
        <f t="shared" si="5"/>
        <v>54.38101037</v>
      </c>
    </row>
    <row r="69">
      <c r="A69" s="2" t="s">
        <v>94</v>
      </c>
      <c r="B69" s="5">
        <f t="shared" si="1"/>
        <v>66</v>
      </c>
      <c r="C69" s="5">
        <v>8.0</v>
      </c>
      <c r="E69" s="6">
        <f t="shared" si="2"/>
        <v>1.204119983</v>
      </c>
      <c r="I69" s="6">
        <f t="shared" si="3"/>
        <v>0.0008358898984</v>
      </c>
      <c r="J69" s="6">
        <f t="shared" si="4"/>
        <v>0.8979076314</v>
      </c>
      <c r="K69" s="6">
        <f t="shared" si="5"/>
        <v>56.17472694</v>
      </c>
    </row>
    <row r="70">
      <c r="A70" s="2" t="s">
        <v>487</v>
      </c>
      <c r="B70" s="5">
        <f t="shared" si="1"/>
        <v>67</v>
      </c>
      <c r="C70" s="5">
        <v>8.0</v>
      </c>
      <c r="E70" s="6">
        <f t="shared" si="2"/>
        <v>1.204119983</v>
      </c>
      <c r="I70" s="6">
        <f t="shared" si="3"/>
        <v>0.0008148952449</v>
      </c>
      <c r="J70" s="6">
        <f t="shared" si="4"/>
        <v>0.8753553076</v>
      </c>
      <c r="K70" s="6">
        <f t="shared" si="5"/>
        <v>57.98852369</v>
      </c>
    </row>
    <row r="71">
      <c r="A71" s="2" t="s">
        <v>246</v>
      </c>
      <c r="B71" s="5">
        <f t="shared" si="1"/>
        <v>68</v>
      </c>
      <c r="C71" s="5">
        <v>8.0</v>
      </c>
      <c r="E71" s="6">
        <f t="shared" si="2"/>
        <v>1.204119983</v>
      </c>
      <c r="I71" s="6">
        <f t="shared" si="3"/>
        <v>0.0007947273513</v>
      </c>
      <c r="J71" s="6">
        <f t="shared" si="4"/>
        <v>0.8536910841</v>
      </c>
      <c r="K71" s="6">
        <f t="shared" si="5"/>
        <v>59.82226132</v>
      </c>
    </row>
    <row r="72">
      <c r="A72" s="2" t="s">
        <v>329</v>
      </c>
      <c r="B72" s="5">
        <f t="shared" si="1"/>
        <v>69</v>
      </c>
      <c r="C72" s="5">
        <v>8.0</v>
      </c>
      <c r="E72" s="6">
        <f t="shared" si="2"/>
        <v>1.204119983</v>
      </c>
      <c r="I72" s="6">
        <f t="shared" si="3"/>
        <v>0.0007753422085</v>
      </c>
      <c r="J72" s="6">
        <f t="shared" si="4"/>
        <v>0.8328676866</v>
      </c>
      <c r="K72" s="6">
        <f t="shared" si="5"/>
        <v>61.67580568</v>
      </c>
    </row>
    <row r="73">
      <c r="A73" s="2" t="s">
        <v>48</v>
      </c>
      <c r="B73" s="5">
        <f t="shared" si="1"/>
        <v>70</v>
      </c>
      <c r="C73" s="5">
        <v>8.0</v>
      </c>
      <c r="E73" s="6">
        <f t="shared" si="2"/>
        <v>1.204119983</v>
      </c>
      <c r="I73" s="6">
        <f t="shared" si="3"/>
        <v>0.0007566987423</v>
      </c>
      <c r="J73" s="6">
        <f t="shared" si="4"/>
        <v>0.8128409933</v>
      </c>
      <c r="K73" s="6">
        <f t="shared" si="5"/>
        <v>63.54902744</v>
      </c>
    </row>
    <row r="74">
      <c r="A74" s="2" t="s">
        <v>488</v>
      </c>
      <c r="B74" s="5">
        <f t="shared" si="1"/>
        <v>71</v>
      </c>
      <c r="C74" s="5">
        <v>8.0</v>
      </c>
      <c r="E74" s="6">
        <f t="shared" si="2"/>
        <v>1.204119983</v>
      </c>
      <c r="I74" s="6">
        <f t="shared" si="3"/>
        <v>0.000738758579</v>
      </c>
      <c r="J74" s="6">
        <f t="shared" si="4"/>
        <v>0.7935697836</v>
      </c>
      <c r="K74" s="6">
        <f t="shared" si="5"/>
        <v>65.44180176</v>
      </c>
    </row>
    <row r="75">
      <c r="A75" s="2" t="s">
        <v>63</v>
      </c>
      <c r="B75" s="5">
        <f t="shared" si="1"/>
        <v>72</v>
      </c>
      <c r="C75" s="5">
        <v>7.0</v>
      </c>
      <c r="E75" s="6">
        <f t="shared" si="2"/>
        <v>1.146128036</v>
      </c>
      <c r="I75" s="6">
        <f t="shared" si="3"/>
        <v>0.0007214858335</v>
      </c>
      <c r="J75" s="6">
        <f t="shared" si="4"/>
        <v>0.7750155099</v>
      </c>
      <c r="K75" s="6">
        <f t="shared" si="5"/>
        <v>49.99955666</v>
      </c>
    </row>
    <row r="76">
      <c r="A76" s="2" t="s">
        <v>489</v>
      </c>
      <c r="B76" s="5">
        <f t="shared" si="1"/>
        <v>73</v>
      </c>
      <c r="C76" s="5">
        <v>7.0</v>
      </c>
      <c r="E76" s="6">
        <f t="shared" si="2"/>
        <v>1.146128036</v>
      </c>
      <c r="I76" s="6">
        <f t="shared" si="3"/>
        <v>0.000704846916</v>
      </c>
      <c r="J76" s="6">
        <f t="shared" si="4"/>
        <v>0.7571420901</v>
      </c>
      <c r="K76" s="6">
        <f t="shared" si="5"/>
        <v>51.47418879</v>
      </c>
    </row>
    <row r="77">
      <c r="A77" s="2" t="s">
        <v>178</v>
      </c>
      <c r="B77" s="5">
        <f t="shared" si="1"/>
        <v>74</v>
      </c>
      <c r="C77" s="5">
        <v>7.0</v>
      </c>
      <c r="E77" s="6">
        <f t="shared" si="2"/>
        <v>1.146128036</v>
      </c>
      <c r="I77" s="6">
        <f t="shared" si="3"/>
        <v>0.0006888103559</v>
      </c>
      <c r="J77" s="6">
        <f t="shared" si="4"/>
        <v>0.7399157189</v>
      </c>
      <c r="K77" s="6">
        <f t="shared" si="5"/>
        <v>52.96367438</v>
      </c>
    </row>
    <row r="78">
      <c r="A78" s="2" t="s">
        <v>378</v>
      </c>
      <c r="B78" s="5">
        <f t="shared" si="1"/>
        <v>75</v>
      </c>
      <c r="C78" s="5">
        <v>7.0</v>
      </c>
      <c r="E78" s="6">
        <f t="shared" si="2"/>
        <v>1.146128036</v>
      </c>
      <c r="I78" s="6">
        <f t="shared" si="3"/>
        <v>0.0006733466424</v>
      </c>
      <c r="J78" s="6">
        <f t="shared" si="4"/>
        <v>0.7233046959</v>
      </c>
      <c r="K78" s="6">
        <f t="shared" si="5"/>
        <v>54.46792225</v>
      </c>
    </row>
    <row r="79">
      <c r="A79" s="2" t="s">
        <v>96</v>
      </c>
      <c r="B79" s="5">
        <f t="shared" si="1"/>
        <v>76</v>
      </c>
      <c r="C79" s="5">
        <v>7.0</v>
      </c>
      <c r="E79" s="6">
        <f t="shared" si="2"/>
        <v>1.146128036</v>
      </c>
      <c r="I79" s="6">
        <f t="shared" si="3"/>
        <v>0.0006584280779</v>
      </c>
      <c r="J79" s="6">
        <f t="shared" si="4"/>
        <v>0.7072792685</v>
      </c>
      <c r="K79" s="6">
        <f t="shared" si="5"/>
        <v>55.98684419</v>
      </c>
    </row>
    <row r="80">
      <c r="A80" s="2" t="s">
        <v>88</v>
      </c>
      <c r="B80" s="5">
        <f t="shared" si="1"/>
        <v>77</v>
      </c>
      <c r="C80" s="5">
        <v>7.0</v>
      </c>
      <c r="E80" s="6">
        <f t="shared" si="2"/>
        <v>1.146128036</v>
      </c>
      <c r="I80" s="6">
        <f t="shared" si="3"/>
        <v>0.0006440286448</v>
      </c>
      <c r="J80" s="6">
        <f t="shared" si="4"/>
        <v>0.6918114887</v>
      </c>
      <c r="K80" s="6">
        <f t="shared" si="5"/>
        <v>57.52035481</v>
      </c>
    </row>
    <row r="81">
      <c r="A81" s="2" t="s">
        <v>51</v>
      </c>
      <c r="B81" s="5">
        <f t="shared" si="1"/>
        <v>78</v>
      </c>
      <c r="C81" s="5">
        <v>7.0</v>
      </c>
      <c r="E81" s="6">
        <f t="shared" si="2"/>
        <v>1.146128036</v>
      </c>
      <c r="I81" s="6">
        <f t="shared" si="3"/>
        <v>0.0006301238834</v>
      </c>
      <c r="J81" s="6">
        <f t="shared" si="4"/>
        <v>0.6768750821</v>
      </c>
      <c r="K81" s="6">
        <f t="shared" si="5"/>
        <v>59.06837138</v>
      </c>
    </row>
    <row r="82">
      <c r="A82" s="2" t="s">
        <v>41</v>
      </c>
      <c r="B82" s="5">
        <f t="shared" si="1"/>
        <v>79</v>
      </c>
      <c r="C82" s="5">
        <v>7.0</v>
      </c>
      <c r="E82" s="6">
        <f t="shared" si="2"/>
        <v>1.146128036</v>
      </c>
      <c r="I82" s="6">
        <f t="shared" si="3"/>
        <v>0.0006166907802</v>
      </c>
      <c r="J82" s="6">
        <f t="shared" si="4"/>
        <v>0.6624453278</v>
      </c>
      <c r="K82" s="6">
        <f t="shared" si="5"/>
        <v>60.63081365</v>
      </c>
    </row>
    <row r="83">
      <c r="A83" s="2" t="s">
        <v>89</v>
      </c>
      <c r="B83" s="5">
        <f t="shared" si="1"/>
        <v>80</v>
      </c>
      <c r="C83" s="5">
        <v>7.0</v>
      </c>
      <c r="E83" s="6">
        <f t="shared" si="2"/>
        <v>1.146128036</v>
      </c>
      <c r="I83" s="6">
        <f t="shared" si="3"/>
        <v>0.0006037076654</v>
      </c>
      <c r="J83" s="6">
        <f t="shared" si="4"/>
        <v>0.6484989482</v>
      </c>
      <c r="K83" s="6">
        <f t="shared" si="5"/>
        <v>62.20760377</v>
      </c>
    </row>
    <row r="84">
      <c r="A84" s="2" t="s">
        <v>490</v>
      </c>
      <c r="B84" s="5">
        <f t="shared" si="1"/>
        <v>81</v>
      </c>
      <c r="C84" s="5">
        <v>7.0</v>
      </c>
      <c r="E84" s="6">
        <f t="shared" si="2"/>
        <v>1.146128036</v>
      </c>
      <c r="I84" s="6">
        <f t="shared" si="3"/>
        <v>0.000591154119</v>
      </c>
      <c r="J84" s="6">
        <f t="shared" si="4"/>
        <v>0.6350140081</v>
      </c>
      <c r="K84" s="6">
        <f t="shared" si="5"/>
        <v>63.79866611</v>
      </c>
    </row>
    <row r="85">
      <c r="A85" s="2" t="s">
        <v>133</v>
      </c>
      <c r="B85" s="5">
        <f t="shared" si="1"/>
        <v>82</v>
      </c>
      <c r="C85" s="5">
        <v>7.0</v>
      </c>
      <c r="E85" s="6">
        <f t="shared" si="2"/>
        <v>1.146128036</v>
      </c>
      <c r="I85" s="6">
        <f t="shared" si="3"/>
        <v>0.0005790108842</v>
      </c>
      <c r="J85" s="6">
        <f t="shared" si="4"/>
        <v>0.6219698222</v>
      </c>
      <c r="K85" s="6">
        <f t="shared" si="5"/>
        <v>65.40392716</v>
      </c>
    </row>
    <row r="86">
      <c r="A86" s="2" t="s">
        <v>491</v>
      </c>
      <c r="B86" s="5">
        <f t="shared" si="1"/>
        <v>83</v>
      </c>
      <c r="C86" s="5">
        <v>6.0</v>
      </c>
      <c r="E86" s="6">
        <f t="shared" si="2"/>
        <v>1.079181246</v>
      </c>
      <c r="I86" s="6">
        <f t="shared" si="3"/>
        <v>0.0005672597882</v>
      </c>
      <c r="J86" s="6">
        <f t="shared" si="4"/>
        <v>0.6093468694</v>
      </c>
      <c r="K86" s="6">
        <f t="shared" si="5"/>
        <v>47.68899724</v>
      </c>
    </row>
    <row r="87">
      <c r="A87" s="2" t="s">
        <v>72</v>
      </c>
      <c r="B87" s="5">
        <f t="shared" si="1"/>
        <v>84</v>
      </c>
      <c r="C87" s="5">
        <v>6.0</v>
      </c>
      <c r="E87" s="6">
        <f t="shared" si="2"/>
        <v>1.079181246</v>
      </c>
      <c r="I87" s="6">
        <f t="shared" si="3"/>
        <v>0.000555883669</v>
      </c>
      <c r="J87" s="6">
        <f t="shared" si="4"/>
        <v>0.5971267143</v>
      </c>
      <c r="K87" s="6">
        <f t="shared" si="5"/>
        <v>48.88583787</v>
      </c>
    </row>
    <row r="88">
      <c r="A88" s="2" t="s">
        <v>124</v>
      </c>
      <c r="B88" s="5">
        <f t="shared" si="1"/>
        <v>85</v>
      </c>
      <c r="C88" s="5">
        <v>6.0</v>
      </c>
      <c r="E88" s="6">
        <f t="shared" si="2"/>
        <v>1.079181246</v>
      </c>
      <c r="I88" s="6">
        <f t="shared" si="3"/>
        <v>0.000544866308</v>
      </c>
      <c r="J88" s="6">
        <f t="shared" si="4"/>
        <v>0.5852919349</v>
      </c>
      <c r="K88" s="6">
        <f t="shared" si="5"/>
        <v>50.093059</v>
      </c>
    </row>
    <row r="89">
      <c r="A89" s="2" t="s">
        <v>91</v>
      </c>
      <c r="B89" s="5">
        <f t="shared" si="1"/>
        <v>86</v>
      </c>
      <c r="C89" s="5">
        <v>6.0</v>
      </c>
      <c r="E89" s="6">
        <f t="shared" si="2"/>
        <v>1.079181246</v>
      </c>
      <c r="I89" s="6">
        <f t="shared" si="3"/>
        <v>0.0005341923677</v>
      </c>
      <c r="J89" s="6">
        <f t="shared" si="4"/>
        <v>0.5738260559</v>
      </c>
      <c r="K89" s="6">
        <f t="shared" si="5"/>
        <v>51.31060775</v>
      </c>
    </row>
    <row r="90">
      <c r="A90" s="2" t="s">
        <v>66</v>
      </c>
      <c r="B90" s="5">
        <f t="shared" si="1"/>
        <v>87</v>
      </c>
      <c r="C90" s="5">
        <v>6.0</v>
      </c>
      <c r="E90" s="6">
        <f t="shared" si="2"/>
        <v>1.079181246</v>
      </c>
      <c r="I90" s="6">
        <f t="shared" si="3"/>
        <v>0.0005238473344</v>
      </c>
      <c r="J90" s="6">
        <f t="shared" si="4"/>
        <v>0.5627134867</v>
      </c>
      <c r="K90" s="6">
        <f t="shared" si="5"/>
        <v>52.53843266</v>
      </c>
    </row>
    <row r="91">
      <c r="A91" s="2" t="s">
        <v>492</v>
      </c>
      <c r="B91" s="5">
        <f t="shared" si="1"/>
        <v>88</v>
      </c>
      <c r="C91" s="5">
        <v>6.0</v>
      </c>
      <c r="E91" s="6">
        <f t="shared" si="2"/>
        <v>1.079181246</v>
      </c>
      <c r="I91" s="6">
        <f t="shared" si="3"/>
        <v>0.0005138174652</v>
      </c>
      <c r="J91" s="6">
        <f t="shared" si="4"/>
        <v>0.5519394647</v>
      </c>
      <c r="K91" s="6">
        <f t="shared" si="5"/>
        <v>53.77648364</v>
      </c>
    </row>
    <row r="92">
      <c r="A92" s="2" t="s">
        <v>208</v>
      </c>
      <c r="B92" s="5">
        <f t="shared" si="1"/>
        <v>89</v>
      </c>
      <c r="C92" s="5">
        <v>6.0</v>
      </c>
      <c r="E92" s="6">
        <f t="shared" si="2"/>
        <v>1.079181246</v>
      </c>
      <c r="I92" s="6">
        <f t="shared" si="3"/>
        <v>0.0005040897386</v>
      </c>
      <c r="J92" s="6">
        <f t="shared" si="4"/>
        <v>0.5414900025</v>
      </c>
      <c r="K92" s="6">
        <f t="shared" si="5"/>
        <v>55.02471192</v>
      </c>
    </row>
    <row r="93">
      <c r="A93" s="2" t="s">
        <v>267</v>
      </c>
      <c r="B93" s="5">
        <f t="shared" si="1"/>
        <v>90</v>
      </c>
      <c r="C93" s="5">
        <v>6.0</v>
      </c>
      <c r="E93" s="6">
        <f t="shared" si="2"/>
        <v>1.079181246</v>
      </c>
      <c r="I93" s="6">
        <f t="shared" si="3"/>
        <v>0.0004946518095</v>
      </c>
      <c r="J93" s="6">
        <f t="shared" si="4"/>
        <v>0.5313518389</v>
      </c>
      <c r="K93" s="6">
        <f t="shared" si="5"/>
        <v>56.28306994</v>
      </c>
    </row>
    <row r="94">
      <c r="A94" s="2" t="s">
        <v>60</v>
      </c>
      <c r="B94" s="5">
        <f t="shared" si="1"/>
        <v>91</v>
      </c>
      <c r="C94" s="5">
        <v>6.0</v>
      </c>
      <c r="E94" s="6">
        <f t="shared" si="2"/>
        <v>1.079181246</v>
      </c>
      <c r="I94" s="6">
        <f t="shared" si="3"/>
        <v>0.0004854919667</v>
      </c>
      <c r="J94" s="6">
        <f t="shared" si="4"/>
        <v>0.5215123938</v>
      </c>
      <c r="K94" s="6">
        <f t="shared" si="5"/>
        <v>57.55151135</v>
      </c>
    </row>
    <row r="95">
      <c r="A95" s="2" t="s">
        <v>301</v>
      </c>
      <c r="B95" s="5">
        <f t="shared" si="1"/>
        <v>92</v>
      </c>
      <c r="C95" s="5">
        <v>6.0</v>
      </c>
      <c r="E95" s="6">
        <f t="shared" si="2"/>
        <v>1.079181246</v>
      </c>
      <c r="I95" s="6">
        <f t="shared" si="3"/>
        <v>0.000476599094</v>
      </c>
      <c r="J95" s="6">
        <f t="shared" si="4"/>
        <v>0.5119597262</v>
      </c>
      <c r="K95" s="6">
        <f t="shared" si="5"/>
        <v>58.82999092</v>
      </c>
    </row>
    <row r="96">
      <c r="A96" s="2" t="s">
        <v>105</v>
      </c>
      <c r="B96" s="5">
        <f t="shared" si="1"/>
        <v>93</v>
      </c>
      <c r="C96" s="5">
        <v>6.0</v>
      </c>
      <c r="E96" s="6">
        <f t="shared" si="2"/>
        <v>1.079181246</v>
      </c>
      <c r="I96" s="6">
        <f t="shared" si="3"/>
        <v>0.0004679626337</v>
      </c>
      <c r="J96" s="6">
        <f t="shared" si="4"/>
        <v>0.5026824954</v>
      </c>
      <c r="K96" s="6">
        <f t="shared" si="5"/>
        <v>60.11846448</v>
      </c>
    </row>
    <row r="97">
      <c r="A97" s="2" t="s">
        <v>493</v>
      </c>
      <c r="B97" s="5">
        <f t="shared" si="1"/>
        <v>94</v>
      </c>
      <c r="C97" s="5">
        <v>6.0</v>
      </c>
      <c r="E97" s="6">
        <f t="shared" si="2"/>
        <v>1.079181246</v>
      </c>
      <c r="I97" s="6">
        <f t="shared" si="3"/>
        <v>0.0004595725535</v>
      </c>
      <c r="J97" s="6">
        <f t="shared" si="4"/>
        <v>0.4936699243</v>
      </c>
      <c r="K97" s="6">
        <f t="shared" si="5"/>
        <v>61.41688891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482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468</v>
      </c>
      <c r="F3" s="4" t="s">
        <v>469</v>
      </c>
      <c r="H3" s="4" t="s">
        <v>470</v>
      </c>
      <c r="J3" s="4" t="s">
        <v>480</v>
      </c>
      <c r="K3" s="4" t="s">
        <v>7</v>
      </c>
      <c r="M3" s="4" t="s">
        <v>8</v>
      </c>
    </row>
    <row r="4">
      <c r="A4" s="2" t="s">
        <v>9</v>
      </c>
      <c r="B4" s="5">
        <f t="shared" ref="B4:B97" si="2">ROW()-3</f>
        <v>1</v>
      </c>
      <c r="C4" s="5">
        <v>369.0</v>
      </c>
      <c r="E4" s="6">
        <f t="shared" ref="E4:F4" si="1">log(B4)</f>
        <v>0</v>
      </c>
      <c r="F4" s="6">
        <f t="shared" si="1"/>
        <v>2.567026366</v>
      </c>
      <c r="H4" s="6">
        <f>rsq(F:F,E:E)</f>
        <v>0.9865697409</v>
      </c>
      <c r="J4" s="6">
        <f t="shared" ref="J4:J97" si="4">B4^$H$6</f>
        <v>1</v>
      </c>
      <c r="K4" s="6">
        <f t="shared" ref="K4:K97" si="5">J4/$H$9*$H$12</f>
        <v>325.5765313</v>
      </c>
      <c r="M4" s="6">
        <f t="shared" ref="M4:M97" si="6">(K4-C4)^2/K4</f>
        <v>5.791564975</v>
      </c>
    </row>
    <row r="5">
      <c r="A5" s="2" t="s">
        <v>10</v>
      </c>
      <c r="B5" s="5">
        <f t="shared" si="2"/>
        <v>2</v>
      </c>
      <c r="C5" s="5">
        <v>196.0</v>
      </c>
      <c r="E5" s="6">
        <f t="shared" ref="E5:F5" si="3">log(B5)</f>
        <v>0.3010299957</v>
      </c>
      <c r="F5" s="6">
        <f t="shared" si="3"/>
        <v>2.292256071</v>
      </c>
      <c r="H5" s="4" t="s">
        <v>471</v>
      </c>
      <c r="J5" s="6">
        <f t="shared" si="4"/>
        <v>0.5436058807</v>
      </c>
      <c r="K5" s="6">
        <f t="shared" si="5"/>
        <v>176.985317</v>
      </c>
      <c r="M5" s="6">
        <f t="shared" si="6"/>
        <v>2.042870983</v>
      </c>
    </row>
    <row r="6">
      <c r="A6" s="7" t="s">
        <v>11</v>
      </c>
      <c r="B6" s="5">
        <f t="shared" si="2"/>
        <v>3</v>
      </c>
      <c r="C6" s="5">
        <v>94.0</v>
      </c>
      <c r="E6" s="6">
        <f t="shared" ref="E6:F6" si="7">log(B6)</f>
        <v>0.4771212547</v>
      </c>
      <c r="F6" s="6">
        <f t="shared" si="7"/>
        <v>1.973127854</v>
      </c>
      <c r="H6" s="6">
        <f>slope(F:F,E:E)</f>
        <v>-0.8793670317</v>
      </c>
      <c r="J6" s="6">
        <f t="shared" si="4"/>
        <v>0.3805706557</v>
      </c>
      <c r="K6" s="6">
        <f t="shared" si="5"/>
        <v>123.904874</v>
      </c>
      <c r="M6" s="6">
        <f t="shared" si="6"/>
        <v>7.217645758</v>
      </c>
    </row>
    <row r="7">
      <c r="A7" s="2" t="s">
        <v>12</v>
      </c>
      <c r="B7" s="5">
        <f t="shared" si="2"/>
        <v>4</v>
      </c>
      <c r="C7" s="5">
        <v>63.0</v>
      </c>
      <c r="E7" s="6">
        <f t="shared" ref="E7:F7" si="8">log(B7)</f>
        <v>0.6020599913</v>
      </c>
      <c r="F7" s="6">
        <f t="shared" si="8"/>
        <v>1.799340549</v>
      </c>
      <c r="J7" s="6">
        <f t="shared" si="4"/>
        <v>0.2955073535</v>
      </c>
      <c r="K7" s="6">
        <f t="shared" si="5"/>
        <v>96.21025914</v>
      </c>
      <c r="M7" s="6">
        <f t="shared" si="6"/>
        <v>11.46365597</v>
      </c>
    </row>
    <row r="8">
      <c r="A8" s="2" t="s">
        <v>18</v>
      </c>
      <c r="B8" s="5">
        <f t="shared" si="2"/>
        <v>5</v>
      </c>
      <c r="C8" s="5">
        <v>62.0</v>
      </c>
      <c r="E8" s="6">
        <f t="shared" ref="E8:F8" si="9">log(B8)</f>
        <v>0.6989700043</v>
      </c>
      <c r="F8" s="6">
        <f t="shared" si="9"/>
        <v>1.792391689</v>
      </c>
      <c r="H8" s="4" t="s">
        <v>13</v>
      </c>
      <c r="J8" s="6">
        <f t="shared" si="4"/>
        <v>0.2428559913</v>
      </c>
      <c r="K8" s="6">
        <f t="shared" si="5"/>
        <v>79.06821125</v>
      </c>
      <c r="M8" s="6">
        <f t="shared" si="6"/>
        <v>3.684462196</v>
      </c>
    </row>
    <row r="9">
      <c r="A9" s="2" t="s">
        <v>25</v>
      </c>
      <c r="B9" s="5">
        <f t="shared" si="2"/>
        <v>6</v>
      </c>
      <c r="C9" s="5">
        <v>54.0</v>
      </c>
      <c r="E9" s="6">
        <f t="shared" ref="E9:F9" si="10">log(B9)</f>
        <v>0.7781512504</v>
      </c>
      <c r="F9" s="6">
        <f t="shared" si="10"/>
        <v>1.73239376</v>
      </c>
      <c r="H9" s="6">
        <f>sum(J:J)</f>
        <v>6.628241881</v>
      </c>
      <c r="J9" s="6">
        <f t="shared" si="4"/>
        <v>0.2068804465</v>
      </c>
      <c r="K9" s="6">
        <f t="shared" si="5"/>
        <v>67.35541815</v>
      </c>
      <c r="M9" s="6">
        <f t="shared" si="6"/>
        <v>2.648149158</v>
      </c>
    </row>
    <row r="10">
      <c r="A10" s="2" t="s">
        <v>20</v>
      </c>
      <c r="B10" s="5">
        <f t="shared" si="2"/>
        <v>7</v>
      </c>
      <c r="C10" s="5">
        <v>52.0</v>
      </c>
      <c r="E10" s="6">
        <f t="shared" ref="E10:F10" si="11">log(B10)</f>
        <v>0.84509804</v>
      </c>
      <c r="F10" s="6">
        <f t="shared" si="11"/>
        <v>1.716003344</v>
      </c>
      <c r="J10" s="6">
        <f t="shared" si="4"/>
        <v>0.1806544422</v>
      </c>
      <c r="K10" s="6">
        <f t="shared" si="5"/>
        <v>58.81684665</v>
      </c>
      <c r="M10" s="6">
        <f t="shared" si="6"/>
        <v>0.7900695272</v>
      </c>
    </row>
    <row r="11">
      <c r="A11" s="2" t="s">
        <v>16</v>
      </c>
      <c r="B11" s="5">
        <f t="shared" si="2"/>
        <v>8</v>
      </c>
      <c r="C11" s="5">
        <v>48.0</v>
      </c>
      <c r="E11" s="6">
        <f t="shared" ref="E11:F11" si="12">log(B11)</f>
        <v>0.903089987</v>
      </c>
      <c r="F11" s="6">
        <f t="shared" si="12"/>
        <v>1.681241237</v>
      </c>
      <c r="H11" s="4" t="s">
        <v>17</v>
      </c>
      <c r="J11" s="6">
        <f t="shared" si="4"/>
        <v>0.1606395352</v>
      </c>
      <c r="K11" s="6">
        <f t="shared" si="5"/>
        <v>52.30046265</v>
      </c>
      <c r="M11" s="6">
        <f t="shared" si="6"/>
        <v>0.3536102373</v>
      </c>
    </row>
    <row r="12">
      <c r="A12" s="2" t="s">
        <v>30</v>
      </c>
      <c r="B12" s="5">
        <f t="shared" si="2"/>
        <v>9</v>
      </c>
      <c r="C12" s="5">
        <v>47.0</v>
      </c>
      <c r="E12" s="6">
        <f t="shared" ref="E12:F12" si="13">log(B12)</f>
        <v>0.9542425094</v>
      </c>
      <c r="F12" s="6">
        <f t="shared" si="13"/>
        <v>1.672097858</v>
      </c>
      <c r="H12" s="6">
        <f>sum(C:C)</f>
        <v>2158</v>
      </c>
      <c r="J12" s="6">
        <f t="shared" si="4"/>
        <v>0.144834024</v>
      </c>
      <c r="K12" s="6">
        <f t="shared" si="5"/>
        <v>47.15455913</v>
      </c>
      <c r="M12" s="6">
        <f t="shared" si="6"/>
        <v>0.0005066005615</v>
      </c>
    </row>
    <row r="13">
      <c r="A13" s="2" t="s">
        <v>26</v>
      </c>
      <c r="B13" s="5">
        <f t="shared" si="2"/>
        <v>10</v>
      </c>
      <c r="C13" s="5">
        <v>42.0</v>
      </c>
      <c r="E13" s="6">
        <f t="shared" ref="E13:F13" si="14">log(B13)</f>
        <v>1</v>
      </c>
      <c r="F13" s="6">
        <f t="shared" si="14"/>
        <v>1.62324929</v>
      </c>
      <c r="J13" s="6">
        <f t="shared" si="4"/>
        <v>0.132017945</v>
      </c>
      <c r="K13" s="6">
        <f t="shared" si="5"/>
        <v>42.98194461</v>
      </c>
      <c r="M13" s="6">
        <f t="shared" si="6"/>
        <v>0.02243302925</v>
      </c>
    </row>
    <row r="14">
      <c r="A14" s="2" t="s">
        <v>39</v>
      </c>
      <c r="B14" s="5">
        <f t="shared" si="2"/>
        <v>11</v>
      </c>
      <c r="C14" s="5">
        <v>40.0</v>
      </c>
      <c r="E14" s="6">
        <f t="shared" ref="E14:F14" si="15">log(B14)</f>
        <v>1.041392685</v>
      </c>
      <c r="F14" s="6">
        <f t="shared" si="15"/>
        <v>1.602059991</v>
      </c>
      <c r="J14" s="6">
        <f t="shared" si="4"/>
        <v>0.1214041704</v>
      </c>
      <c r="K14" s="6">
        <f t="shared" si="5"/>
        <v>39.52634869</v>
      </c>
      <c r="M14" s="6">
        <f t="shared" si="6"/>
        <v>0.005675848514</v>
      </c>
    </row>
    <row r="15">
      <c r="A15" s="7" t="s">
        <v>23</v>
      </c>
      <c r="B15" s="5">
        <f t="shared" si="2"/>
        <v>12</v>
      </c>
      <c r="C15" s="5">
        <v>39.0</v>
      </c>
      <c r="E15" s="6">
        <f t="shared" ref="E15:F15" si="16">log(B15)</f>
        <v>1.079181246</v>
      </c>
      <c r="F15" s="6">
        <f t="shared" si="16"/>
        <v>1.591064607</v>
      </c>
      <c r="H15" s="4" t="s">
        <v>21</v>
      </c>
      <c r="J15" s="6">
        <f t="shared" si="4"/>
        <v>0.1124614273</v>
      </c>
      <c r="K15" s="6">
        <f t="shared" si="5"/>
        <v>36.6148014</v>
      </c>
      <c r="M15" s="6">
        <f t="shared" si="6"/>
        <v>0.1553790307</v>
      </c>
    </row>
    <row r="16">
      <c r="A16" s="2" t="s">
        <v>31</v>
      </c>
      <c r="B16" s="5">
        <f t="shared" si="2"/>
        <v>13</v>
      </c>
      <c r="C16" s="5">
        <v>34.0</v>
      </c>
      <c r="E16" s="6">
        <f t="shared" ref="E16:F16" si="17">log(B16)</f>
        <v>1.113943352</v>
      </c>
      <c r="F16" s="6">
        <f t="shared" si="17"/>
        <v>1.531478917</v>
      </c>
      <c r="H16" s="6">
        <f>sum(M:M)</f>
        <v>42.50349358</v>
      </c>
      <c r="J16" s="6">
        <f t="shared" si="4"/>
        <v>0.104817776</v>
      </c>
      <c r="K16" s="6">
        <f t="shared" si="5"/>
        <v>34.12620794</v>
      </c>
      <c r="M16" s="6">
        <f t="shared" si="6"/>
        <v>0.0004667510496</v>
      </c>
    </row>
    <row r="17">
      <c r="A17" s="2" t="s">
        <v>19</v>
      </c>
      <c r="B17" s="5">
        <f t="shared" si="2"/>
        <v>14</v>
      </c>
      <c r="C17" s="5">
        <v>33.0</v>
      </c>
      <c r="E17" s="6">
        <f t="shared" ref="E17:F17" si="18">log(B17)</f>
        <v>1.146128036</v>
      </c>
      <c r="F17" s="6">
        <f t="shared" si="18"/>
        <v>1.51851394</v>
      </c>
      <c r="J17" s="6">
        <f t="shared" si="4"/>
        <v>0.09820481715</v>
      </c>
      <c r="K17" s="6">
        <f t="shared" si="5"/>
        <v>31.97318372</v>
      </c>
      <c r="M17" s="6">
        <f t="shared" si="6"/>
        <v>0.03297612389</v>
      </c>
    </row>
    <row r="18">
      <c r="A18" s="2" t="s">
        <v>50</v>
      </c>
      <c r="B18" s="5">
        <f t="shared" si="2"/>
        <v>15</v>
      </c>
      <c r="C18" s="5">
        <v>33.0</v>
      </c>
      <c r="E18" s="6">
        <f t="shared" ref="E18:F18" si="19">log(B18)</f>
        <v>1.176091259</v>
      </c>
      <c r="F18" s="6">
        <f t="shared" si="19"/>
        <v>1.51851394</v>
      </c>
      <c r="H18" s="4" t="s">
        <v>24</v>
      </c>
      <c r="J18" s="6">
        <f t="shared" si="4"/>
        <v>0.09242386384</v>
      </c>
      <c r="K18" s="6">
        <f t="shared" si="5"/>
        <v>30.091041</v>
      </c>
      <c r="M18" s="6">
        <f t="shared" si="6"/>
        <v>0.2812146803</v>
      </c>
    </row>
    <row r="19">
      <c r="A19" s="2" t="s">
        <v>36</v>
      </c>
      <c r="B19" s="5">
        <f t="shared" si="2"/>
        <v>16</v>
      </c>
      <c r="C19" s="5">
        <v>33.0</v>
      </c>
      <c r="E19" s="6">
        <f t="shared" ref="E19:F19" si="20">log(B19)</f>
        <v>1.204119983</v>
      </c>
      <c r="F19" s="6">
        <f t="shared" si="20"/>
        <v>1.51851394</v>
      </c>
      <c r="H19" s="6">
        <f>1-_xlfn.chisq.dist(H16,93,TRUE)</f>
        <v>0.9999985172</v>
      </c>
      <c r="J19" s="6">
        <f t="shared" si="4"/>
        <v>0.087324596</v>
      </c>
      <c r="K19" s="6">
        <f t="shared" si="5"/>
        <v>28.43083906</v>
      </c>
      <c r="M19" s="6">
        <f t="shared" si="6"/>
        <v>0.7343164106</v>
      </c>
    </row>
    <row r="20">
      <c r="A20" s="2" t="s">
        <v>27</v>
      </c>
      <c r="B20" s="5">
        <f t="shared" si="2"/>
        <v>17</v>
      </c>
      <c r="C20" s="5">
        <v>32.0</v>
      </c>
      <c r="E20" s="6">
        <f t="shared" ref="E20:F20" si="21">log(B20)</f>
        <v>1.230448921</v>
      </c>
      <c r="F20" s="6">
        <f t="shared" si="21"/>
        <v>1.505149978</v>
      </c>
      <c r="J20" s="6">
        <f t="shared" si="4"/>
        <v>0.08279112507</v>
      </c>
      <c r="K20" s="6">
        <f t="shared" si="5"/>
        <v>26.95484732</v>
      </c>
      <c r="M20" s="6">
        <f t="shared" si="6"/>
        <v>0.9443038293</v>
      </c>
    </row>
    <row r="21">
      <c r="A21" s="2" t="s">
        <v>38</v>
      </c>
      <c r="B21" s="5">
        <f t="shared" si="2"/>
        <v>18</v>
      </c>
      <c r="C21" s="5">
        <v>31.0</v>
      </c>
      <c r="E21" s="6">
        <f t="shared" ref="E21:F21" si="22">log(B21)</f>
        <v>1.255272505</v>
      </c>
      <c r="F21" s="6">
        <f t="shared" si="22"/>
        <v>1.491361694</v>
      </c>
      <c r="J21" s="6">
        <f t="shared" si="4"/>
        <v>0.07873262715</v>
      </c>
      <c r="K21" s="6">
        <f t="shared" si="5"/>
        <v>25.63349565</v>
      </c>
      <c r="M21" s="6">
        <f t="shared" si="6"/>
        <v>1.123505329</v>
      </c>
    </row>
    <row r="22">
      <c r="A22" s="2" t="s">
        <v>22</v>
      </c>
      <c r="B22" s="5">
        <f t="shared" si="2"/>
        <v>19</v>
      </c>
      <c r="C22" s="5">
        <v>30.0</v>
      </c>
      <c r="E22" s="6">
        <f t="shared" ref="E22:F22" si="23">log(B22)</f>
        <v>1.278753601</v>
      </c>
      <c r="F22" s="6">
        <f t="shared" si="23"/>
        <v>1.477121255</v>
      </c>
      <c r="J22" s="6">
        <f t="shared" si="4"/>
        <v>0.07507688441</v>
      </c>
      <c r="K22" s="6">
        <f t="shared" si="5"/>
        <v>24.44327161</v>
      </c>
      <c r="M22" s="6">
        <f t="shared" si="6"/>
        <v>1.263220036</v>
      </c>
    </row>
    <row r="23">
      <c r="A23" s="2" t="s">
        <v>144</v>
      </c>
      <c r="B23" s="5">
        <f t="shared" si="2"/>
        <v>20</v>
      </c>
      <c r="C23" s="5">
        <v>26.0</v>
      </c>
      <c r="E23" s="6">
        <f t="shared" ref="E23:F23" si="24">log(B23)</f>
        <v>1.301029996</v>
      </c>
      <c r="F23" s="6">
        <f t="shared" si="24"/>
        <v>1.414973348</v>
      </c>
      <c r="J23" s="6">
        <f t="shared" si="4"/>
        <v>0.07176573128</v>
      </c>
      <c r="K23" s="6">
        <f t="shared" si="5"/>
        <v>23.36523786</v>
      </c>
      <c r="M23" s="6">
        <f t="shared" si="6"/>
        <v>0.2971068218</v>
      </c>
    </row>
    <row r="24">
      <c r="A24" s="2" t="s">
        <v>28</v>
      </c>
      <c r="B24" s="5">
        <f t="shared" si="2"/>
        <v>21</v>
      </c>
      <c r="C24" s="5">
        <v>24.0</v>
      </c>
      <c r="E24" s="6">
        <f t="shared" ref="E24:F24" si="25">log(B24)</f>
        <v>1.322219295</v>
      </c>
      <c r="F24" s="6">
        <f t="shared" si="25"/>
        <v>1.380211242</v>
      </c>
      <c r="J24" s="6">
        <f t="shared" si="4"/>
        <v>0.06875177951</v>
      </c>
      <c r="K24" s="6">
        <f t="shared" si="5"/>
        <v>22.38396589</v>
      </c>
      <c r="M24" s="6">
        <f t="shared" si="6"/>
        <v>0.1166712925</v>
      </c>
    </row>
    <row r="25">
      <c r="A25" s="2" t="s">
        <v>33</v>
      </c>
      <c r="B25" s="5">
        <f t="shared" si="2"/>
        <v>22</v>
      </c>
      <c r="C25" s="5">
        <v>23.0</v>
      </c>
      <c r="E25" s="6">
        <f t="shared" ref="E25:F25" si="26">log(B25)</f>
        <v>1.342422681</v>
      </c>
      <c r="F25" s="6">
        <f t="shared" si="26"/>
        <v>1.361727836</v>
      </c>
      <c r="J25" s="6">
        <f t="shared" si="4"/>
        <v>0.06599602098</v>
      </c>
      <c r="K25" s="6">
        <f t="shared" si="5"/>
        <v>21.48675559</v>
      </c>
      <c r="M25" s="6">
        <f t="shared" si="6"/>
        <v>0.10657303</v>
      </c>
    </row>
    <row r="26">
      <c r="A26" s="2" t="s">
        <v>32</v>
      </c>
      <c r="B26" s="5">
        <f t="shared" si="2"/>
        <v>23</v>
      </c>
      <c r="C26" s="5">
        <v>22.0</v>
      </c>
      <c r="E26" s="6">
        <f t="shared" ref="E26:F26" si="27">log(B26)</f>
        <v>1.361727836</v>
      </c>
      <c r="F26" s="6">
        <f t="shared" si="27"/>
        <v>1.342422681</v>
      </c>
      <c r="J26" s="6">
        <f t="shared" si="4"/>
        <v>0.06346604494</v>
      </c>
      <c r="K26" s="6">
        <f t="shared" si="5"/>
        <v>20.66305477</v>
      </c>
      <c r="M26" s="6">
        <f t="shared" si="6"/>
        <v>0.08650330657</v>
      </c>
    </row>
    <row r="27">
      <c r="A27" s="2" t="s">
        <v>15</v>
      </c>
      <c r="B27" s="5">
        <f t="shared" si="2"/>
        <v>24</v>
      </c>
      <c r="C27" s="5">
        <v>22.0</v>
      </c>
      <c r="E27" s="6">
        <f t="shared" ref="E27:F27" si="28">log(B27)</f>
        <v>1.380211242</v>
      </c>
      <c r="F27" s="6">
        <f t="shared" si="28"/>
        <v>1.342422681</v>
      </c>
      <c r="J27" s="6">
        <f t="shared" si="4"/>
        <v>0.06113469323</v>
      </c>
      <c r="K27" s="6">
        <f t="shared" si="5"/>
        <v>19.90402136</v>
      </c>
      <c r="M27" s="6">
        <f t="shared" si="6"/>
        <v>0.220715521</v>
      </c>
    </row>
    <row r="28">
      <c r="A28" s="2" t="s">
        <v>40</v>
      </c>
      <c r="B28" s="5">
        <f t="shared" si="2"/>
        <v>25</v>
      </c>
      <c r="C28" s="5">
        <v>22.0</v>
      </c>
      <c r="E28" s="6">
        <f t="shared" ref="E28:F28" si="29">log(B28)</f>
        <v>1.397940009</v>
      </c>
      <c r="F28" s="6">
        <f t="shared" si="29"/>
        <v>1.342422681</v>
      </c>
      <c r="J28" s="6">
        <f t="shared" si="4"/>
        <v>0.05897903251</v>
      </c>
      <c r="K28" s="6">
        <f t="shared" si="5"/>
        <v>19.20218882</v>
      </c>
      <c r="M28" s="6">
        <f t="shared" si="6"/>
        <v>0.4076487038</v>
      </c>
    </row>
    <row r="29">
      <c r="A29" s="2" t="s">
        <v>80</v>
      </c>
      <c r="B29" s="5">
        <f t="shared" si="2"/>
        <v>26</v>
      </c>
      <c r="C29" s="5">
        <v>20.0</v>
      </c>
      <c r="E29" s="6">
        <f t="shared" ref="E29:F29" si="30">log(B29)</f>
        <v>1.414973348</v>
      </c>
      <c r="F29" s="6">
        <f t="shared" si="30"/>
        <v>1.301029996</v>
      </c>
      <c r="J29" s="6">
        <f t="shared" si="4"/>
        <v>0.05697955945</v>
      </c>
      <c r="K29" s="6">
        <f t="shared" si="5"/>
        <v>18.55120732</v>
      </c>
      <c r="M29" s="6">
        <f t="shared" si="6"/>
        <v>0.113146287</v>
      </c>
    </row>
    <row r="30">
      <c r="A30" s="2" t="s">
        <v>97</v>
      </c>
      <c r="B30" s="5">
        <f t="shared" si="2"/>
        <v>27</v>
      </c>
      <c r="C30" s="5">
        <v>20.0</v>
      </c>
      <c r="E30" s="6">
        <f t="shared" ref="E30:F30" si="31">log(B30)</f>
        <v>1.431363764</v>
      </c>
      <c r="F30" s="6">
        <f t="shared" si="31"/>
        <v>1.301029996</v>
      </c>
      <c r="J30" s="6">
        <f t="shared" si="4"/>
        <v>0.05511957947</v>
      </c>
      <c r="K30" s="6">
        <f t="shared" si="5"/>
        <v>17.94564149</v>
      </c>
      <c r="M30" s="6">
        <f t="shared" si="6"/>
        <v>0.2351762626</v>
      </c>
    </row>
    <row r="31">
      <c r="A31" s="2" t="s">
        <v>29</v>
      </c>
      <c r="B31" s="5">
        <f t="shared" si="2"/>
        <v>28</v>
      </c>
      <c r="C31" s="5">
        <v>20.0</v>
      </c>
      <c r="E31" s="6">
        <f t="shared" ref="E31:F31" si="32">log(B31)</f>
        <v>1.447158031</v>
      </c>
      <c r="F31" s="6">
        <f t="shared" si="32"/>
        <v>1.301029996</v>
      </c>
      <c r="J31" s="6">
        <f t="shared" si="4"/>
        <v>0.05338471612</v>
      </c>
      <c r="K31" s="6">
        <f t="shared" si="5"/>
        <v>17.3808107</v>
      </c>
      <c r="M31" s="6">
        <f t="shared" si="6"/>
        <v>0.3946969291</v>
      </c>
    </row>
    <row r="32">
      <c r="A32" s="2" t="s">
        <v>34</v>
      </c>
      <c r="B32" s="5">
        <f t="shared" si="2"/>
        <v>29</v>
      </c>
      <c r="C32" s="5">
        <v>18.0</v>
      </c>
      <c r="E32" s="6">
        <f t="shared" ref="E32:F32" si="33">log(B32)</f>
        <v>1.462397998</v>
      </c>
      <c r="F32" s="6">
        <f t="shared" si="33"/>
        <v>1.255272505</v>
      </c>
      <c r="J32" s="6">
        <f t="shared" si="4"/>
        <v>0.05176252026</v>
      </c>
      <c r="K32" s="6">
        <f t="shared" si="5"/>
        <v>16.8526618</v>
      </c>
      <c r="M32" s="6">
        <f t="shared" si="6"/>
        <v>0.07811139697</v>
      </c>
    </row>
    <row r="33">
      <c r="A33" s="2" t="s">
        <v>52</v>
      </c>
      <c r="B33" s="5">
        <f t="shared" si="2"/>
        <v>30</v>
      </c>
      <c r="C33" s="5">
        <v>18.0</v>
      </c>
      <c r="E33" s="6">
        <f t="shared" ref="E33:F33" si="34">log(B33)</f>
        <v>1.477121255</v>
      </c>
      <c r="F33" s="6">
        <f t="shared" si="34"/>
        <v>1.255272505</v>
      </c>
      <c r="J33" s="6">
        <f t="shared" si="4"/>
        <v>0.0502421559</v>
      </c>
      <c r="K33" s="6">
        <f t="shared" si="5"/>
        <v>16.35766684</v>
      </c>
      <c r="M33" s="6">
        <f t="shared" si="6"/>
        <v>0.1648925989</v>
      </c>
    </row>
    <row r="34">
      <c r="A34" s="2" t="s">
        <v>322</v>
      </c>
      <c r="B34" s="5">
        <f t="shared" si="2"/>
        <v>31</v>
      </c>
      <c r="C34" s="5">
        <v>17.0</v>
      </c>
      <c r="E34" s="6">
        <f t="shared" ref="E34:F34" si="35">log(B34)</f>
        <v>1.491361694</v>
      </c>
      <c r="F34" s="6">
        <f t="shared" si="35"/>
        <v>1.230448921</v>
      </c>
      <c r="J34" s="6">
        <f t="shared" si="4"/>
        <v>0.04881414582</v>
      </c>
      <c r="K34" s="6">
        <f t="shared" si="5"/>
        <v>15.89274027</v>
      </c>
      <c r="M34" s="6">
        <f t="shared" si="6"/>
        <v>0.07714365692</v>
      </c>
    </row>
    <row r="35">
      <c r="A35" s="7" t="s">
        <v>49</v>
      </c>
      <c r="B35" s="5">
        <f t="shared" si="2"/>
        <v>32</v>
      </c>
      <c r="C35" s="5">
        <v>17.0</v>
      </c>
      <c r="E35" s="6">
        <f t="shared" ref="E35:F35" si="36">log(B35)</f>
        <v>1.505149978</v>
      </c>
      <c r="F35" s="6">
        <f t="shared" si="36"/>
        <v>1.230448921</v>
      </c>
      <c r="J35" s="6">
        <f t="shared" si="4"/>
        <v>0.04747016391</v>
      </c>
      <c r="K35" s="6">
        <f t="shared" si="5"/>
        <v>15.45517131</v>
      </c>
      <c r="M35" s="6">
        <f t="shared" si="6"/>
        <v>0.1544140562</v>
      </c>
    </row>
    <row r="36">
      <c r="A36" s="7" t="s">
        <v>37</v>
      </c>
      <c r="B36" s="5">
        <f t="shared" si="2"/>
        <v>33</v>
      </c>
      <c r="C36" s="5">
        <v>16.0</v>
      </c>
      <c r="E36" s="6">
        <f t="shared" ref="E36:F36" si="37">log(B36)</f>
        <v>1.51851394</v>
      </c>
      <c r="F36" s="6">
        <f t="shared" si="37"/>
        <v>1.204119983</v>
      </c>
      <c r="J36" s="6">
        <f t="shared" si="4"/>
        <v>0.04620286474</v>
      </c>
      <c r="K36" s="6">
        <f t="shared" si="5"/>
        <v>15.04256844</v>
      </c>
      <c r="M36" s="6">
        <f t="shared" si="6"/>
        <v>0.06093874218</v>
      </c>
    </row>
    <row r="37">
      <c r="A37" s="2" t="s">
        <v>483</v>
      </c>
      <c r="B37" s="5">
        <f t="shared" si="2"/>
        <v>34</v>
      </c>
      <c r="C37" s="5">
        <v>15.0</v>
      </c>
      <c r="E37" s="6">
        <f t="shared" ref="E37:F37" si="38">log(B37)</f>
        <v>1.531478917</v>
      </c>
      <c r="F37" s="6">
        <f t="shared" si="38"/>
        <v>1.176091259</v>
      </c>
      <c r="J37" s="6">
        <f t="shared" si="4"/>
        <v>0.04500574246</v>
      </c>
      <c r="K37" s="6">
        <f t="shared" si="5"/>
        <v>14.65281352</v>
      </c>
      <c r="M37" s="6">
        <f t="shared" si="6"/>
        <v>0.008226300926</v>
      </c>
    </row>
    <row r="38">
      <c r="A38" s="7" t="s">
        <v>47</v>
      </c>
      <c r="B38" s="5">
        <f t="shared" si="2"/>
        <v>35</v>
      </c>
      <c r="C38" s="5">
        <v>15.0</v>
      </c>
      <c r="E38" s="6">
        <f t="shared" ref="E38:F38" si="39">log(B38)</f>
        <v>1.544068044</v>
      </c>
      <c r="F38" s="6">
        <f t="shared" si="39"/>
        <v>1.176091259</v>
      </c>
      <c r="J38" s="6">
        <f t="shared" si="4"/>
        <v>0.04387301364</v>
      </c>
      <c r="K38" s="6">
        <f t="shared" si="5"/>
        <v>14.2840236</v>
      </c>
      <c r="M38" s="6">
        <f t="shared" si="6"/>
        <v>0.03588780186</v>
      </c>
    </row>
    <row r="39">
      <c r="A39" s="7" t="s">
        <v>118</v>
      </c>
      <c r="B39" s="5">
        <f t="shared" si="2"/>
        <v>36</v>
      </c>
      <c r="C39" s="5">
        <v>15.0</v>
      </c>
      <c r="E39" s="6">
        <f t="shared" ref="E39:F39" si="40">log(B39)</f>
        <v>1.556302501</v>
      </c>
      <c r="F39" s="6">
        <f t="shared" si="40"/>
        <v>1.176091259</v>
      </c>
      <c r="J39" s="6">
        <f t="shared" si="4"/>
        <v>0.04279951912</v>
      </c>
      <c r="K39" s="6">
        <f t="shared" si="5"/>
        <v>13.93451898</v>
      </c>
      <c r="M39" s="6">
        <f t="shared" si="6"/>
        <v>0.08147032643</v>
      </c>
    </row>
    <row r="40">
      <c r="A40" s="2" t="s">
        <v>132</v>
      </c>
      <c r="B40" s="5">
        <f t="shared" si="2"/>
        <v>37</v>
      </c>
      <c r="C40" s="5">
        <v>15.0</v>
      </c>
      <c r="E40" s="6">
        <f t="shared" ref="E40:F40" si="41">log(B40)</f>
        <v>1.568201724</v>
      </c>
      <c r="F40" s="6">
        <f t="shared" si="41"/>
        <v>1.176091259</v>
      </c>
      <c r="J40" s="6">
        <f t="shared" si="4"/>
        <v>0.04178064159</v>
      </c>
      <c r="K40" s="6">
        <f t="shared" si="5"/>
        <v>13.60279637</v>
      </c>
      <c r="M40" s="6">
        <f t="shared" si="6"/>
        <v>0.1435129913</v>
      </c>
    </row>
    <row r="41">
      <c r="A41" s="2" t="s">
        <v>64</v>
      </c>
      <c r="B41" s="5">
        <f t="shared" si="2"/>
        <v>38</v>
      </c>
      <c r="C41" s="5">
        <v>14.0</v>
      </c>
      <c r="E41" s="6">
        <f t="shared" ref="E41:F41" si="42">log(B41)</f>
        <v>1.579783597</v>
      </c>
      <c r="F41" s="6">
        <f t="shared" si="42"/>
        <v>1.146128036</v>
      </c>
      <c r="J41" s="6">
        <f t="shared" si="4"/>
        <v>0.04081223587</v>
      </c>
      <c r="K41" s="6">
        <f t="shared" si="5"/>
        <v>13.28750619</v>
      </c>
      <c r="M41" s="6">
        <f t="shared" si="6"/>
        <v>0.03820486883</v>
      </c>
    </row>
    <row r="42">
      <c r="A42" s="2" t="s">
        <v>153</v>
      </c>
      <c r="B42" s="5">
        <f t="shared" si="2"/>
        <v>39</v>
      </c>
      <c r="C42" s="5">
        <v>14.0</v>
      </c>
      <c r="E42" s="6">
        <f t="shared" ref="E42:F42" si="43">log(B42)</f>
        <v>1.591064607</v>
      </c>
      <c r="F42" s="6">
        <f t="shared" si="43"/>
        <v>1.146128036</v>
      </c>
      <c r="J42" s="6">
        <f t="shared" si="4"/>
        <v>0.03989056975</v>
      </c>
      <c r="K42" s="6">
        <f t="shared" si="5"/>
        <v>12.98743333</v>
      </c>
      <c r="M42" s="6">
        <f t="shared" si="6"/>
        <v>0.07894487187</v>
      </c>
    </row>
    <row r="43">
      <c r="A43" s="7" t="s">
        <v>35</v>
      </c>
      <c r="B43" s="5">
        <f t="shared" si="2"/>
        <v>40</v>
      </c>
      <c r="C43" s="5">
        <v>13.0</v>
      </c>
      <c r="E43" s="6">
        <f t="shared" ref="E43:F43" si="44">log(B43)</f>
        <v>1.602059991</v>
      </c>
      <c r="F43" s="6">
        <f t="shared" si="44"/>
        <v>1.113943352</v>
      </c>
      <c r="J43" s="6">
        <f t="shared" si="4"/>
        <v>0.03901227356</v>
      </c>
      <c r="K43" s="6">
        <f t="shared" si="5"/>
        <v>12.7014807</v>
      </c>
      <c r="M43" s="6">
        <f t="shared" si="6"/>
        <v>0.007016014369</v>
      </c>
    </row>
    <row r="44">
      <c r="A44" s="2" t="s">
        <v>484</v>
      </c>
      <c r="B44" s="5">
        <f t="shared" si="2"/>
        <v>41</v>
      </c>
      <c r="C44" s="5">
        <v>12.0</v>
      </c>
      <c r="E44" s="6">
        <f t="shared" ref="E44:F44" si="45">log(B44)</f>
        <v>1.612783857</v>
      </c>
      <c r="F44" s="6">
        <f t="shared" si="45"/>
        <v>1.079181246</v>
      </c>
      <c r="J44" s="6">
        <f t="shared" si="4"/>
        <v>0.03817429692</v>
      </c>
      <c r="K44" s="6">
        <f t="shared" si="5"/>
        <v>12.42865518</v>
      </c>
      <c r="M44" s="6">
        <f t="shared" si="6"/>
        <v>0.01478400182</v>
      </c>
    </row>
    <row r="45">
      <c r="A45" s="7" t="s">
        <v>68</v>
      </c>
      <c r="B45" s="5">
        <f t="shared" si="2"/>
        <v>42</v>
      </c>
      <c r="C45" s="5">
        <v>12.0</v>
      </c>
      <c r="E45" s="6">
        <f t="shared" ref="E45:F45" si="46">log(B45)</f>
        <v>1.62324929</v>
      </c>
      <c r="F45" s="6">
        <f t="shared" si="46"/>
        <v>1.079181246</v>
      </c>
      <c r="J45" s="6">
        <f t="shared" si="4"/>
        <v>0.03737387165</v>
      </c>
      <c r="K45" s="6">
        <f t="shared" si="5"/>
        <v>12.16805549</v>
      </c>
      <c r="M45" s="6">
        <f t="shared" si="6"/>
        <v>0.00232104866</v>
      </c>
    </row>
    <row r="46">
      <c r="A46" s="2" t="s">
        <v>53</v>
      </c>
      <c r="B46" s="5">
        <f t="shared" si="2"/>
        <v>43</v>
      </c>
      <c r="C46" s="5">
        <v>11.0</v>
      </c>
      <c r="E46" s="6">
        <f t="shared" ref="E46:F46" si="47">log(B46)</f>
        <v>1.633468456</v>
      </c>
      <c r="F46" s="6">
        <f t="shared" si="47"/>
        <v>1.041392685</v>
      </c>
      <c r="J46" s="6">
        <f t="shared" si="4"/>
        <v>0.03660847964</v>
      </c>
      <c r="K46" s="6">
        <f t="shared" si="5"/>
        <v>11.91886182</v>
      </c>
      <c r="M46" s="6">
        <f t="shared" si="6"/>
        <v>0.07083789132</v>
      </c>
    </row>
    <row r="47">
      <c r="A47" s="2" t="s">
        <v>54</v>
      </c>
      <c r="B47" s="5">
        <f t="shared" si="2"/>
        <v>44</v>
      </c>
      <c r="C47" s="5">
        <v>11.0</v>
      </c>
      <c r="E47" s="6">
        <f t="shared" ref="E47:F47" si="48">log(B47)</f>
        <v>1.643452676</v>
      </c>
      <c r="F47" s="6">
        <f t="shared" si="48"/>
        <v>1.041392685</v>
      </c>
      <c r="J47" s="6">
        <f t="shared" si="4"/>
        <v>0.03587582511</v>
      </c>
      <c r="K47" s="6">
        <f t="shared" si="5"/>
        <v>11.6803267</v>
      </c>
      <c r="M47" s="6">
        <f t="shared" si="6"/>
        <v>0.03962598174</v>
      </c>
    </row>
    <row r="48">
      <c r="A48" s="2" t="s">
        <v>59</v>
      </c>
      <c r="B48" s="5">
        <f t="shared" si="2"/>
        <v>45</v>
      </c>
      <c r="C48" s="5">
        <v>11.0</v>
      </c>
      <c r="E48" s="6">
        <f t="shared" ref="E48:F48" si="49">log(B48)</f>
        <v>1.653212514</v>
      </c>
      <c r="F48" s="6">
        <f t="shared" si="49"/>
        <v>1.041392685</v>
      </c>
      <c r="J48" s="6">
        <f t="shared" si="4"/>
        <v>0.03517381046</v>
      </c>
      <c r="K48" s="6">
        <f t="shared" si="5"/>
        <v>11.4517672</v>
      </c>
      <c r="M48" s="6">
        <f t="shared" si="6"/>
        <v>0.01782201838</v>
      </c>
    </row>
    <row r="49">
      <c r="A49" s="7" t="s">
        <v>65</v>
      </c>
      <c r="B49" s="5">
        <f t="shared" si="2"/>
        <v>46</v>
      </c>
      <c r="C49" s="5">
        <v>11.0</v>
      </c>
      <c r="E49" s="6">
        <f t="shared" ref="E49:F49" si="50">log(B49)</f>
        <v>1.662757832</v>
      </c>
      <c r="F49" s="6">
        <f t="shared" si="50"/>
        <v>1.041392685</v>
      </c>
      <c r="J49" s="6">
        <f t="shared" si="4"/>
        <v>0.03450051525</v>
      </c>
      <c r="K49" s="6">
        <f t="shared" si="5"/>
        <v>11.23255808</v>
      </c>
      <c r="M49" s="6">
        <f t="shared" si="6"/>
        <v>0.004814866026</v>
      </c>
    </row>
    <row r="50">
      <c r="A50" s="2" t="s">
        <v>43</v>
      </c>
      <c r="B50" s="5">
        <f t="shared" si="2"/>
        <v>47</v>
      </c>
      <c r="C50" s="5">
        <v>11.0</v>
      </c>
      <c r="E50" s="6">
        <f t="shared" ref="E50:F50" si="51">log(B50)</f>
        <v>1.672097858</v>
      </c>
      <c r="F50" s="6">
        <f t="shared" si="51"/>
        <v>1.041392685</v>
      </c>
      <c r="J50" s="6">
        <f t="shared" si="4"/>
        <v>0.03385417774</v>
      </c>
      <c r="K50" s="6">
        <f t="shared" si="5"/>
        <v>11.02212576</v>
      </c>
      <c r="M50" s="6">
        <f t="shared" si="6"/>
        <v>0.00004441513263</v>
      </c>
    </row>
    <row r="51">
      <c r="A51" s="2" t="s">
        <v>86</v>
      </c>
      <c r="B51" s="5">
        <f t="shared" si="2"/>
        <v>48</v>
      </c>
      <c r="C51" s="5">
        <v>10.0</v>
      </c>
      <c r="E51" s="6">
        <f t="shared" ref="E51:F51" si="52">log(B51)</f>
        <v>1.681241237</v>
      </c>
      <c r="F51" s="6">
        <f t="shared" si="52"/>
        <v>1</v>
      </c>
      <c r="J51" s="6">
        <f t="shared" si="4"/>
        <v>0.03323317876</v>
      </c>
      <c r="K51" s="6">
        <f t="shared" si="5"/>
        <v>10.81994306</v>
      </c>
      <c r="M51" s="6">
        <f t="shared" si="6"/>
        <v>0.06213587469</v>
      </c>
    </row>
    <row r="52">
      <c r="A52" s="2" t="s">
        <v>83</v>
      </c>
      <c r="B52" s="5">
        <f t="shared" si="2"/>
        <v>49</v>
      </c>
      <c r="C52" s="5">
        <v>10.0</v>
      </c>
      <c r="E52" s="6">
        <f t="shared" ref="E52:F52" si="53">log(B52)</f>
        <v>1.69019608</v>
      </c>
      <c r="F52" s="6">
        <f t="shared" si="53"/>
        <v>1</v>
      </c>
      <c r="J52" s="6">
        <f t="shared" si="4"/>
        <v>0.03263602748</v>
      </c>
      <c r="K52" s="6">
        <f t="shared" si="5"/>
        <v>10.62552462</v>
      </c>
      <c r="M52" s="6">
        <f t="shared" si="6"/>
        <v>0.0368246338</v>
      </c>
    </row>
    <row r="53">
      <c r="A53" s="2" t="s">
        <v>485</v>
      </c>
      <c r="B53" s="5">
        <f t="shared" si="2"/>
        <v>50</v>
      </c>
      <c r="C53" s="5">
        <v>10.0</v>
      </c>
      <c r="E53" s="6">
        <f t="shared" ref="E53:F53" si="54">log(B53)</f>
        <v>1.698970004</v>
      </c>
      <c r="F53" s="6">
        <f t="shared" si="54"/>
        <v>1</v>
      </c>
      <c r="J53" s="6">
        <f t="shared" si="4"/>
        <v>0.03206134891</v>
      </c>
      <c r="K53" s="6">
        <f t="shared" si="5"/>
        <v>10.43842277</v>
      </c>
      <c r="M53" s="6">
        <f t="shared" si="6"/>
        <v>0.01841413464</v>
      </c>
    </row>
    <row r="54">
      <c r="A54" s="7" t="s">
        <v>113</v>
      </c>
      <c r="B54" s="5">
        <f t="shared" si="2"/>
        <v>51</v>
      </c>
      <c r="C54" s="5">
        <v>10.0</v>
      </c>
      <c r="E54" s="6">
        <f t="shared" ref="E54:F54" si="55">log(B54)</f>
        <v>1.707570176</v>
      </c>
      <c r="F54" s="6">
        <f t="shared" si="55"/>
        <v>1</v>
      </c>
      <c r="J54" s="6">
        <f t="shared" si="4"/>
        <v>0.03150787275</v>
      </c>
      <c r="K54" s="6">
        <f t="shared" si="5"/>
        <v>10.25822392</v>
      </c>
      <c r="M54" s="6">
        <f t="shared" si="6"/>
        <v>0.00650011083</v>
      </c>
    </row>
    <row r="55">
      <c r="A55" s="2" t="s">
        <v>186</v>
      </c>
      <c r="B55" s="5">
        <f t="shared" si="2"/>
        <v>52</v>
      </c>
      <c r="C55" s="5">
        <v>10.0</v>
      </c>
      <c r="E55" s="6">
        <f t="shared" ref="E55:F55" si="56">log(B55)</f>
        <v>1.716003344</v>
      </c>
      <c r="F55" s="6">
        <f t="shared" si="56"/>
        <v>1</v>
      </c>
      <c r="J55" s="6">
        <f t="shared" si="4"/>
        <v>0.0309744236</v>
      </c>
      <c r="K55" s="6">
        <f t="shared" si="5"/>
        <v>10.08454539</v>
      </c>
      <c r="M55" s="6">
        <f t="shared" si="6"/>
        <v>0.0007087997868</v>
      </c>
    </row>
    <row r="56">
      <c r="A56" s="2" t="s">
        <v>486</v>
      </c>
      <c r="B56" s="5">
        <f t="shared" si="2"/>
        <v>53</v>
      </c>
      <c r="C56" s="5">
        <v>10.0</v>
      </c>
      <c r="E56" s="6">
        <f t="shared" ref="E56:F56" si="57">log(B56)</f>
        <v>1.72427587</v>
      </c>
      <c r="F56" s="6">
        <f t="shared" si="57"/>
        <v>1</v>
      </c>
      <c r="J56" s="6">
        <f t="shared" si="4"/>
        <v>0.03045991217</v>
      </c>
      <c r="K56" s="6">
        <f t="shared" si="5"/>
        <v>9.917032548</v>
      </c>
      <c r="M56" s="6">
        <f t="shared" si="6"/>
        <v>0.000694118731</v>
      </c>
    </row>
    <row r="57">
      <c r="A57" s="2" t="s">
        <v>81</v>
      </c>
      <c r="B57" s="5">
        <f t="shared" si="2"/>
        <v>54</v>
      </c>
      <c r="C57" s="5">
        <v>10.0</v>
      </c>
      <c r="E57" s="6">
        <f t="shared" ref="E57:F57" si="58">log(B57)</f>
        <v>1.73239376</v>
      </c>
      <c r="F57" s="6">
        <f t="shared" si="58"/>
        <v>1</v>
      </c>
      <c r="J57" s="6">
        <f t="shared" si="4"/>
        <v>0.02996332754</v>
      </c>
      <c r="K57" s="6">
        <f t="shared" si="5"/>
        <v>9.755356246</v>
      </c>
      <c r="M57" s="6">
        <f t="shared" si="6"/>
        <v>0.006135149225</v>
      </c>
    </row>
    <row r="58">
      <c r="A58" s="2" t="s">
        <v>119</v>
      </c>
      <c r="B58" s="5">
        <f t="shared" si="2"/>
        <v>55</v>
      </c>
      <c r="C58" s="5">
        <v>10.0</v>
      </c>
      <c r="E58" s="6">
        <f t="shared" ref="E58:F58" si="59">log(B58)</f>
        <v>1.740362689</v>
      </c>
      <c r="F58" s="6">
        <f t="shared" si="59"/>
        <v>1</v>
      </c>
      <c r="J58" s="6">
        <f t="shared" si="4"/>
        <v>0.02948373015</v>
      </c>
      <c r="K58" s="6">
        <f t="shared" si="5"/>
        <v>9.599210592</v>
      </c>
      <c r="M58" s="6">
        <f t="shared" si="6"/>
        <v>0.01673389157</v>
      </c>
    </row>
    <row r="59">
      <c r="A59" s="2" t="s">
        <v>42</v>
      </c>
      <c r="B59" s="5">
        <f t="shared" si="2"/>
        <v>56</v>
      </c>
      <c r="C59" s="5">
        <v>9.0</v>
      </c>
      <c r="E59" s="6">
        <f t="shared" ref="E59:F59" si="60">log(B59)</f>
        <v>1.748188027</v>
      </c>
      <c r="F59" s="6">
        <f t="shared" si="60"/>
        <v>0.9542425094</v>
      </c>
      <c r="J59" s="6">
        <f t="shared" si="4"/>
        <v>0.02902024562</v>
      </c>
      <c r="K59" s="6">
        <f t="shared" si="5"/>
        <v>9.448310906</v>
      </c>
      <c r="M59" s="6">
        <f t="shared" si="6"/>
        <v>0.02127180938</v>
      </c>
    </row>
    <row r="60">
      <c r="A60" s="2" t="s">
        <v>149</v>
      </c>
      <c r="B60" s="5">
        <f t="shared" si="2"/>
        <v>57</v>
      </c>
      <c r="C60" s="5">
        <v>9.0</v>
      </c>
      <c r="E60" s="6">
        <f t="shared" ref="E60:F60" si="61">log(B60)</f>
        <v>1.755874856</v>
      </c>
      <c r="F60" s="6">
        <f t="shared" si="61"/>
        <v>0.9542425094</v>
      </c>
      <c r="J60" s="6">
        <f t="shared" si="4"/>
        <v>0.02857205913</v>
      </c>
      <c r="K60" s="6">
        <f t="shared" si="5"/>
        <v>9.302391902</v>
      </c>
      <c r="M60" s="6">
        <f t="shared" si="6"/>
        <v>0.009829822632</v>
      </c>
    </row>
    <row r="61">
      <c r="A61" s="2" t="s">
        <v>151</v>
      </c>
      <c r="B61" s="5">
        <f t="shared" si="2"/>
        <v>58</v>
      </c>
      <c r="C61" s="5">
        <v>9.0</v>
      </c>
      <c r="E61" s="6">
        <f t="shared" ref="E61:F61" si="62">log(B61)</f>
        <v>1.763427994</v>
      </c>
      <c r="F61" s="6">
        <f t="shared" si="62"/>
        <v>0.9542425094</v>
      </c>
      <c r="J61" s="6">
        <f t="shared" si="4"/>
        <v>0.02813841041</v>
      </c>
      <c r="K61" s="6">
        <f t="shared" si="5"/>
        <v>9.161206058</v>
      </c>
      <c r="M61" s="6">
        <f t="shared" si="6"/>
        <v>0.002836678146</v>
      </c>
    </row>
    <row r="62">
      <c r="A62" s="2" t="s">
        <v>69</v>
      </c>
      <c r="B62" s="5">
        <f t="shared" si="2"/>
        <v>59</v>
      </c>
      <c r="C62" s="5">
        <v>9.0</v>
      </c>
      <c r="E62" s="6">
        <f t="shared" ref="E62:F62" si="63">log(B62)</f>
        <v>1.770852012</v>
      </c>
      <c r="F62" s="6">
        <f t="shared" si="63"/>
        <v>0.9542425094</v>
      </c>
      <c r="J62" s="6">
        <f t="shared" si="4"/>
        <v>0.02771858926</v>
      </c>
      <c r="K62" s="6">
        <f t="shared" si="5"/>
        <v>9.024522142</v>
      </c>
      <c r="M62" s="6">
        <f t="shared" si="6"/>
        <v>0.00006663349549</v>
      </c>
    </row>
    <row r="63">
      <c r="A63" s="2" t="s">
        <v>155</v>
      </c>
      <c r="B63" s="5">
        <f t="shared" si="2"/>
        <v>60</v>
      </c>
      <c r="C63" s="5">
        <v>8.0</v>
      </c>
      <c r="E63" s="6">
        <f t="shared" ref="E63:F63" si="64">log(B63)</f>
        <v>1.77815125</v>
      </c>
      <c r="F63" s="6">
        <f t="shared" si="64"/>
        <v>0.903089987</v>
      </c>
      <c r="J63" s="6">
        <f t="shared" si="4"/>
        <v>0.02731193141</v>
      </c>
      <c r="K63" s="6">
        <f t="shared" si="5"/>
        <v>8.892123891</v>
      </c>
      <c r="M63" s="6">
        <f t="shared" si="6"/>
        <v>0.08950449253</v>
      </c>
    </row>
    <row r="64">
      <c r="A64" s="2" t="s">
        <v>252</v>
      </c>
      <c r="B64" s="5">
        <f t="shared" si="2"/>
        <v>61</v>
      </c>
      <c r="C64" s="5">
        <v>8.0</v>
      </c>
      <c r="E64" s="6">
        <f t="shared" ref="E64:F64" si="65">log(B64)</f>
        <v>1.785329835</v>
      </c>
      <c r="F64" s="6">
        <f t="shared" si="65"/>
        <v>0.903089987</v>
      </c>
      <c r="J64" s="6">
        <f t="shared" si="4"/>
        <v>0.0269178149</v>
      </c>
      <c r="K64" s="6">
        <f t="shared" si="5"/>
        <v>8.763808806</v>
      </c>
      <c r="M64" s="6">
        <f t="shared" si="6"/>
        <v>0.06656967362</v>
      </c>
    </row>
    <row r="65">
      <c r="A65" s="2" t="s">
        <v>238</v>
      </c>
      <c r="B65" s="5">
        <f t="shared" si="2"/>
        <v>62</v>
      </c>
      <c r="C65" s="5">
        <v>8.0</v>
      </c>
      <c r="E65" s="6">
        <f t="shared" ref="E65:F65" si="66">log(B65)</f>
        <v>1.792391689</v>
      </c>
      <c r="F65" s="6">
        <f t="shared" si="66"/>
        <v>0.903089987</v>
      </c>
      <c r="J65" s="6">
        <f t="shared" si="4"/>
        <v>0.02653565673</v>
      </c>
      <c r="K65" s="6">
        <f t="shared" si="5"/>
        <v>8.639387073</v>
      </c>
      <c r="M65" s="6">
        <f t="shared" si="6"/>
        <v>0.04732000379</v>
      </c>
    </row>
    <row r="66">
      <c r="A66" s="2" t="s">
        <v>130</v>
      </c>
      <c r="B66" s="5">
        <f t="shared" si="2"/>
        <v>63</v>
      </c>
      <c r="C66" s="5">
        <v>8.0</v>
      </c>
      <c r="E66" s="6">
        <f t="shared" ref="E66:F66" si="67">log(B66)</f>
        <v>1.799340549</v>
      </c>
      <c r="F66" s="6">
        <f t="shared" si="67"/>
        <v>0.903089987</v>
      </c>
      <c r="J66" s="6">
        <f t="shared" si="4"/>
        <v>0.02616490981</v>
      </c>
      <c r="K66" s="6">
        <f t="shared" si="5"/>
        <v>8.518680577</v>
      </c>
      <c r="M66" s="6">
        <f t="shared" si="6"/>
        <v>0.03158112791</v>
      </c>
    </row>
    <row r="67">
      <c r="A67" s="2" t="s">
        <v>46</v>
      </c>
      <c r="B67" s="5">
        <f t="shared" si="2"/>
        <v>64</v>
      </c>
      <c r="C67" s="5">
        <v>8.0</v>
      </c>
      <c r="E67" s="6">
        <f t="shared" ref="E67:F67" si="68">log(B67)</f>
        <v>1.806179974</v>
      </c>
      <c r="F67" s="6">
        <f t="shared" si="68"/>
        <v>0.903089987</v>
      </c>
      <c r="J67" s="6">
        <f t="shared" si="4"/>
        <v>0.02580506026</v>
      </c>
      <c r="K67" s="6">
        <f t="shared" si="5"/>
        <v>8.40152201</v>
      </c>
      <c r="M67" s="6">
        <f t="shared" si="6"/>
        <v>0.01918937118</v>
      </c>
    </row>
    <row r="68">
      <c r="A68" s="2" t="s">
        <v>438</v>
      </c>
      <c r="B68" s="5">
        <f t="shared" si="2"/>
        <v>65</v>
      </c>
      <c r="C68" s="5">
        <v>8.0</v>
      </c>
      <c r="E68" s="6">
        <f t="shared" ref="E68:F68" si="69">log(B68)</f>
        <v>1.812913357</v>
      </c>
      <c r="F68" s="6">
        <f t="shared" si="69"/>
        <v>0.903089987</v>
      </c>
      <c r="J68" s="6">
        <f t="shared" si="4"/>
        <v>0.0254556249</v>
      </c>
      <c r="K68" s="6">
        <f t="shared" si="5"/>
        <v>8.287754058</v>
      </c>
      <c r="M68" s="6">
        <f t="shared" si="6"/>
        <v>0.009990933271</v>
      </c>
    </row>
    <row r="69">
      <c r="A69" s="2" t="s">
        <v>94</v>
      </c>
      <c r="B69" s="5">
        <f t="shared" si="2"/>
        <v>66</v>
      </c>
      <c r="C69" s="5">
        <v>8.0</v>
      </c>
      <c r="E69" s="6">
        <f t="shared" ref="E69:F69" si="70">log(B69)</f>
        <v>1.819543936</v>
      </c>
      <c r="F69" s="6">
        <f t="shared" si="70"/>
        <v>0.903089987</v>
      </c>
      <c r="J69" s="6">
        <f t="shared" si="4"/>
        <v>0.02511614898</v>
      </c>
      <c r="K69" s="6">
        <f t="shared" si="5"/>
        <v>8.177228663</v>
      </c>
      <c r="M69" s="6">
        <f t="shared" si="6"/>
        <v>0.003841154529</v>
      </c>
    </row>
    <row r="70">
      <c r="A70" s="2" t="s">
        <v>487</v>
      </c>
      <c r="B70" s="5">
        <f t="shared" si="2"/>
        <v>67</v>
      </c>
      <c r="C70" s="5">
        <v>8.0</v>
      </c>
      <c r="E70" s="6">
        <f t="shared" ref="E70:F70" si="71">log(B70)</f>
        <v>1.826074803</v>
      </c>
      <c r="F70" s="6">
        <f t="shared" si="71"/>
        <v>0.903089987</v>
      </c>
      <c r="J70" s="6">
        <f t="shared" si="4"/>
        <v>0.02478620408</v>
      </c>
      <c r="K70" s="6">
        <f t="shared" si="5"/>
        <v>8.069806347</v>
      </c>
      <c r="M70" s="6">
        <f t="shared" si="6"/>
        <v>0.0006038467199</v>
      </c>
    </row>
    <row r="71">
      <c r="A71" s="2" t="s">
        <v>246</v>
      </c>
      <c r="B71" s="5">
        <f t="shared" si="2"/>
        <v>68</v>
      </c>
      <c r="C71" s="5">
        <v>8.0</v>
      </c>
      <c r="E71" s="6">
        <f t="shared" ref="E71:F71" si="72">log(B71)</f>
        <v>1.832508913</v>
      </c>
      <c r="F71" s="6">
        <f t="shared" si="72"/>
        <v>0.903089987</v>
      </c>
      <c r="J71" s="6">
        <f t="shared" si="4"/>
        <v>0.02446538627</v>
      </c>
      <c r="K71" s="6">
        <f t="shared" si="5"/>
        <v>7.965355597</v>
      </c>
      <c r="M71" s="6">
        <f t="shared" si="6"/>
        <v>0.0001506818659</v>
      </c>
    </row>
    <row r="72">
      <c r="A72" s="2" t="s">
        <v>329</v>
      </c>
      <c r="B72" s="5">
        <f t="shared" si="2"/>
        <v>69</v>
      </c>
      <c r="C72" s="5">
        <v>8.0</v>
      </c>
      <c r="E72" s="6">
        <f t="shared" ref="E72:F72" si="73">log(B72)</f>
        <v>1.838849091</v>
      </c>
      <c r="F72" s="6">
        <f t="shared" si="73"/>
        <v>0.903089987</v>
      </c>
      <c r="J72" s="6">
        <f t="shared" si="4"/>
        <v>0.02415331434</v>
      </c>
      <c r="K72" s="6">
        <f t="shared" si="5"/>
        <v>7.8637523</v>
      </c>
      <c r="M72" s="6">
        <f t="shared" si="6"/>
        <v>0.002360633315</v>
      </c>
    </row>
    <row r="73">
      <c r="A73" s="2" t="s">
        <v>48</v>
      </c>
      <c r="B73" s="5">
        <f t="shared" si="2"/>
        <v>70</v>
      </c>
      <c r="C73" s="5">
        <v>8.0</v>
      </c>
      <c r="E73" s="6">
        <f t="shared" ref="E73:F73" si="74">log(B73)</f>
        <v>1.84509804</v>
      </c>
      <c r="F73" s="6">
        <f t="shared" si="74"/>
        <v>0.903089987</v>
      </c>
      <c r="J73" s="6">
        <f t="shared" si="4"/>
        <v>0.02384962822</v>
      </c>
      <c r="K73" s="6">
        <f t="shared" si="5"/>
        <v>7.764879228</v>
      </c>
      <c r="M73" s="6">
        <f t="shared" si="6"/>
        <v>0.007119463917</v>
      </c>
    </row>
    <row r="74">
      <c r="A74" s="2" t="s">
        <v>488</v>
      </c>
      <c r="B74" s="5">
        <f t="shared" si="2"/>
        <v>71</v>
      </c>
      <c r="C74" s="5">
        <v>8.0</v>
      </c>
      <c r="E74" s="6">
        <f t="shared" ref="E74:F74" si="75">log(B74)</f>
        <v>1.851258349</v>
      </c>
      <c r="F74" s="6">
        <f t="shared" si="75"/>
        <v>0.903089987</v>
      </c>
      <c r="J74" s="6">
        <f t="shared" si="4"/>
        <v>0.02355398754</v>
      </c>
      <c r="K74" s="6">
        <f t="shared" si="5"/>
        <v>7.668625562</v>
      </c>
      <c r="M74" s="6">
        <f t="shared" si="6"/>
        <v>0.01431925672</v>
      </c>
    </row>
    <row r="75">
      <c r="A75" s="2" t="s">
        <v>63</v>
      </c>
      <c r="B75" s="5">
        <f t="shared" si="2"/>
        <v>72</v>
      </c>
      <c r="C75" s="5">
        <v>7.0</v>
      </c>
      <c r="E75" s="6">
        <f t="shared" ref="E75:F75" si="76">log(B75)</f>
        <v>1.857332496</v>
      </c>
      <c r="F75" s="6">
        <f t="shared" si="76"/>
        <v>0.84509804</v>
      </c>
      <c r="J75" s="6">
        <f t="shared" si="4"/>
        <v>0.02326607029</v>
      </c>
      <c r="K75" s="6">
        <f t="shared" si="5"/>
        <v>7.574886461</v>
      </c>
      <c r="M75" s="6">
        <f t="shared" si="6"/>
        <v>0.04363028339</v>
      </c>
    </row>
    <row r="76">
      <c r="A76" s="2" t="s">
        <v>489</v>
      </c>
      <c r="B76" s="5">
        <f t="shared" si="2"/>
        <v>73</v>
      </c>
      <c r="C76" s="5">
        <v>7.0</v>
      </c>
      <c r="E76" s="6">
        <f t="shared" ref="E76:F76" si="77">log(B76)</f>
        <v>1.86332286</v>
      </c>
      <c r="F76" s="6">
        <f t="shared" si="77"/>
        <v>0.84509804</v>
      </c>
      <c r="J76" s="6">
        <f t="shared" si="4"/>
        <v>0.02298557156</v>
      </c>
      <c r="K76" s="6">
        <f t="shared" si="5"/>
        <v>7.483562659</v>
      </c>
      <c r="M76" s="6">
        <f t="shared" si="6"/>
        <v>0.03124619325</v>
      </c>
    </row>
    <row r="77">
      <c r="A77" s="2" t="s">
        <v>178</v>
      </c>
      <c r="B77" s="5">
        <f t="shared" si="2"/>
        <v>74</v>
      </c>
      <c r="C77" s="5">
        <v>7.0</v>
      </c>
      <c r="E77" s="6">
        <f t="shared" ref="E77:F77" si="78">log(B77)</f>
        <v>1.86923172</v>
      </c>
      <c r="F77" s="6">
        <f t="shared" si="78"/>
        <v>0.84509804</v>
      </c>
      <c r="J77" s="6">
        <f t="shared" si="4"/>
        <v>0.02271220247</v>
      </c>
      <c r="K77" s="6">
        <f t="shared" si="5"/>
        <v>7.394560098</v>
      </c>
      <c r="M77" s="6">
        <f t="shared" si="6"/>
        <v>0.02105299965</v>
      </c>
    </row>
    <row r="78">
      <c r="A78" s="2" t="s">
        <v>378</v>
      </c>
      <c r="B78" s="5">
        <f t="shared" si="2"/>
        <v>75</v>
      </c>
      <c r="C78" s="5">
        <v>7.0</v>
      </c>
      <c r="E78" s="6">
        <f t="shared" ref="E78:F78" si="79">log(B78)</f>
        <v>1.875061263</v>
      </c>
      <c r="F78" s="6">
        <f t="shared" si="79"/>
        <v>0.84509804</v>
      </c>
      <c r="J78" s="6">
        <f t="shared" si="4"/>
        <v>0.02244568907</v>
      </c>
      <c r="K78" s="6">
        <f t="shared" si="5"/>
        <v>7.307789591</v>
      </c>
      <c r="M78" s="6">
        <f t="shared" si="6"/>
        <v>0.01296348657</v>
      </c>
    </row>
    <row r="79">
      <c r="A79" s="2" t="s">
        <v>96</v>
      </c>
      <c r="B79" s="5">
        <f t="shared" si="2"/>
        <v>76</v>
      </c>
      <c r="C79" s="5">
        <v>7.0</v>
      </c>
      <c r="E79" s="6">
        <f t="shared" ref="E79:F79" si="80">log(B79)</f>
        <v>1.880813592</v>
      </c>
      <c r="F79" s="6">
        <f t="shared" si="80"/>
        <v>0.84509804</v>
      </c>
      <c r="J79" s="6">
        <f t="shared" si="4"/>
        <v>0.02218577142</v>
      </c>
      <c r="K79" s="6">
        <f t="shared" si="5"/>
        <v>7.223166504</v>
      </c>
      <c r="M79" s="6">
        <f t="shared" si="6"/>
        <v>0.006894938468</v>
      </c>
    </row>
    <row r="80">
      <c r="A80" s="2" t="s">
        <v>88</v>
      </c>
      <c r="B80" s="5">
        <f t="shared" si="2"/>
        <v>77</v>
      </c>
      <c r="C80" s="5">
        <v>7.0</v>
      </c>
      <c r="E80" s="6">
        <f t="shared" ref="E80:F80" si="81">log(B80)</f>
        <v>1.886490725</v>
      </c>
      <c r="F80" s="6">
        <f t="shared" si="81"/>
        <v>0.84509804</v>
      </c>
      <c r="J80" s="6">
        <f t="shared" si="4"/>
        <v>0.02193220268</v>
      </c>
      <c r="K80" s="6">
        <f t="shared" si="5"/>
        <v>7.140610473</v>
      </c>
      <c r="M80" s="6">
        <f t="shared" si="6"/>
        <v>0.002768853632</v>
      </c>
    </row>
    <row r="81">
      <c r="A81" s="2" t="s">
        <v>51</v>
      </c>
      <c r="B81" s="5">
        <f t="shared" si="2"/>
        <v>78</v>
      </c>
      <c r="C81" s="5">
        <v>7.0</v>
      </c>
      <c r="E81" s="6">
        <f t="shared" ref="E81:F81" si="82">log(B81)</f>
        <v>1.892094603</v>
      </c>
      <c r="F81" s="6">
        <f t="shared" si="82"/>
        <v>0.84509804</v>
      </c>
      <c r="J81" s="6">
        <f t="shared" si="4"/>
        <v>0.0216847483</v>
      </c>
      <c r="K81" s="6">
        <f t="shared" si="5"/>
        <v>7.060045134</v>
      </c>
      <c r="M81" s="6">
        <f t="shared" si="6"/>
        <v>0.0005106791844</v>
      </c>
    </row>
    <row r="82">
      <c r="A82" s="2" t="s">
        <v>41</v>
      </c>
      <c r="B82" s="5">
        <f t="shared" si="2"/>
        <v>79</v>
      </c>
      <c r="C82" s="5">
        <v>7.0</v>
      </c>
      <c r="E82" s="6">
        <f t="shared" ref="E82:F82" si="83">log(B82)</f>
        <v>1.897627091</v>
      </c>
      <c r="F82" s="6">
        <f t="shared" si="83"/>
        <v>0.84509804</v>
      </c>
      <c r="J82" s="6">
        <f t="shared" si="4"/>
        <v>0.02144318525</v>
      </c>
      <c r="K82" s="6">
        <f t="shared" si="5"/>
        <v>6.981397873</v>
      </c>
      <c r="M82" s="6">
        <f t="shared" si="6"/>
        <v>0.000049565879</v>
      </c>
    </row>
    <row r="83">
      <c r="A83" s="2" t="s">
        <v>89</v>
      </c>
      <c r="B83" s="5">
        <f t="shared" si="2"/>
        <v>80</v>
      </c>
      <c r="C83" s="5">
        <v>7.0</v>
      </c>
      <c r="E83" s="6">
        <f t="shared" ref="E83:F83" si="84">log(B83)</f>
        <v>1.903089987</v>
      </c>
      <c r="F83" s="6">
        <f t="shared" si="84"/>
        <v>0.84509804</v>
      </c>
      <c r="J83" s="6">
        <f t="shared" si="4"/>
        <v>0.02120730133</v>
      </c>
      <c r="K83" s="6">
        <f t="shared" si="5"/>
        <v>6.904599603</v>
      </c>
      <c r="M83" s="6">
        <f t="shared" si="6"/>
        <v>0.001318140976</v>
      </c>
    </row>
    <row r="84">
      <c r="A84" s="2" t="s">
        <v>490</v>
      </c>
      <c r="B84" s="5">
        <f t="shared" si="2"/>
        <v>81</v>
      </c>
      <c r="C84" s="5">
        <v>7.0</v>
      </c>
      <c r="E84" s="6">
        <f t="shared" ref="E84:F84" si="85">log(B84)</f>
        <v>1.908485019</v>
      </c>
      <c r="F84" s="6">
        <f t="shared" si="85"/>
        <v>0.84509804</v>
      </c>
      <c r="J84" s="6">
        <f t="shared" si="4"/>
        <v>0.0209768945</v>
      </c>
      <c r="K84" s="6">
        <f t="shared" si="5"/>
        <v>6.829584548</v>
      </c>
      <c r="M84" s="6">
        <f t="shared" si="6"/>
        <v>0.004252297653</v>
      </c>
    </row>
    <row r="85">
      <c r="A85" s="2" t="s">
        <v>133</v>
      </c>
      <c r="B85" s="5">
        <f t="shared" si="2"/>
        <v>82</v>
      </c>
      <c r="C85" s="5">
        <v>7.0</v>
      </c>
      <c r="E85" s="6">
        <f t="shared" ref="E85:F85" si="86">log(B85)</f>
        <v>1.913813852</v>
      </c>
      <c r="F85" s="6">
        <f t="shared" si="86"/>
        <v>0.84509804</v>
      </c>
      <c r="J85" s="6">
        <f t="shared" si="4"/>
        <v>0.0207517723</v>
      </c>
      <c r="K85" s="6">
        <f t="shared" si="5"/>
        <v>6.756290044</v>
      </c>
      <c r="M85" s="6">
        <f t="shared" si="6"/>
        <v>0.008790999571</v>
      </c>
    </row>
    <row r="86">
      <c r="A86" s="2" t="s">
        <v>491</v>
      </c>
      <c r="B86" s="5">
        <f t="shared" si="2"/>
        <v>83</v>
      </c>
      <c r="C86" s="5">
        <v>6.0</v>
      </c>
      <c r="E86" s="6">
        <f t="shared" ref="E86:F86" si="87">log(B86)</f>
        <v>1.919078092</v>
      </c>
      <c r="F86" s="6">
        <f t="shared" si="87"/>
        <v>0.7781512504</v>
      </c>
      <c r="J86" s="6">
        <f t="shared" si="4"/>
        <v>0.02053175127</v>
      </c>
      <c r="K86" s="6">
        <f t="shared" si="5"/>
        <v>6.684656359</v>
      </c>
      <c r="M86" s="6">
        <f t="shared" si="6"/>
        <v>0.07012392332</v>
      </c>
    </row>
    <row r="87">
      <c r="A87" s="2" t="s">
        <v>72</v>
      </c>
      <c r="B87" s="5">
        <f t="shared" si="2"/>
        <v>84</v>
      </c>
      <c r="C87" s="5">
        <v>6.0</v>
      </c>
      <c r="E87" s="6">
        <f t="shared" ref="E87:F87" si="88">log(B87)</f>
        <v>1.924279286</v>
      </c>
      <c r="F87" s="6">
        <f t="shared" si="88"/>
        <v>0.7781512504</v>
      </c>
      <c r="J87" s="6">
        <f t="shared" si="4"/>
        <v>0.02031665642</v>
      </c>
      <c r="K87" s="6">
        <f t="shared" si="5"/>
        <v>6.614626523</v>
      </c>
      <c r="M87" s="6">
        <f t="shared" si="6"/>
        <v>0.05711067156</v>
      </c>
    </row>
    <row r="88">
      <c r="A88" s="2" t="s">
        <v>124</v>
      </c>
      <c r="B88" s="5">
        <f t="shared" si="2"/>
        <v>85</v>
      </c>
      <c r="C88" s="5">
        <v>6.0</v>
      </c>
      <c r="E88" s="6">
        <f t="shared" ref="E88:F88" si="89">log(B88)</f>
        <v>1.929418926</v>
      </c>
      <c r="F88" s="6">
        <f t="shared" si="89"/>
        <v>0.7781512504</v>
      </c>
      <c r="J88" s="6">
        <f t="shared" si="4"/>
        <v>0.02010632075</v>
      </c>
      <c r="K88" s="6">
        <f t="shared" si="5"/>
        <v>6.546146167</v>
      </c>
      <c r="M88" s="6">
        <f t="shared" si="6"/>
        <v>0.04556507413</v>
      </c>
    </row>
    <row r="89">
      <c r="A89" s="2" t="s">
        <v>91</v>
      </c>
      <c r="B89" s="5">
        <f t="shared" si="2"/>
        <v>86</v>
      </c>
      <c r="C89" s="5">
        <v>6.0</v>
      </c>
      <c r="E89" s="6">
        <f t="shared" ref="E89:F89" si="90">log(B89)</f>
        <v>1.934498451</v>
      </c>
      <c r="F89" s="6">
        <f t="shared" si="90"/>
        <v>0.7781512504</v>
      </c>
      <c r="J89" s="6">
        <f t="shared" si="4"/>
        <v>0.01990058482</v>
      </c>
      <c r="K89" s="6">
        <f t="shared" si="5"/>
        <v>6.479163375</v>
      </c>
      <c r="M89" s="6">
        <f t="shared" si="6"/>
        <v>0.03543629425</v>
      </c>
    </row>
    <row r="90">
      <c r="A90" s="2" t="s">
        <v>66</v>
      </c>
      <c r="B90" s="5">
        <f t="shared" si="2"/>
        <v>87</v>
      </c>
      <c r="C90" s="5">
        <v>6.0</v>
      </c>
      <c r="E90" s="6">
        <f t="shared" ref="E90:F90" si="91">log(B90)</f>
        <v>1.939519253</v>
      </c>
      <c r="F90" s="6">
        <f t="shared" si="91"/>
        <v>0.7781512504</v>
      </c>
      <c r="J90" s="6">
        <f t="shared" si="4"/>
        <v>0.01969929627</v>
      </c>
      <c r="K90" s="6">
        <f t="shared" si="5"/>
        <v>6.413628549</v>
      </c>
      <c r="M90" s="6">
        <f t="shared" si="6"/>
        <v>0.02667578511</v>
      </c>
    </row>
    <row r="91">
      <c r="A91" s="2" t="s">
        <v>492</v>
      </c>
      <c r="B91" s="5">
        <f t="shared" si="2"/>
        <v>88</v>
      </c>
      <c r="C91" s="5">
        <v>6.0</v>
      </c>
      <c r="E91" s="6">
        <f t="shared" ref="E91:F91" si="92">log(B91)</f>
        <v>1.944482672</v>
      </c>
      <c r="F91" s="6">
        <f t="shared" si="92"/>
        <v>0.7781512504</v>
      </c>
      <c r="J91" s="6">
        <f t="shared" si="4"/>
        <v>0.0195023095</v>
      </c>
      <c r="K91" s="6">
        <f t="shared" si="5"/>
        <v>6.34949428</v>
      </c>
      <c r="M91" s="6">
        <f t="shared" si="6"/>
        <v>0.01923716228</v>
      </c>
    </row>
    <row r="92">
      <c r="A92" s="2" t="s">
        <v>208</v>
      </c>
      <c r="B92" s="5">
        <f t="shared" si="2"/>
        <v>89</v>
      </c>
      <c r="C92" s="5">
        <v>6.0</v>
      </c>
      <c r="E92" s="6">
        <f t="shared" ref="E92:F92" si="93">log(B92)</f>
        <v>1.949390007</v>
      </c>
      <c r="F92" s="6">
        <f t="shared" si="93"/>
        <v>0.7781512504</v>
      </c>
      <c r="J92" s="6">
        <f t="shared" si="4"/>
        <v>0.01930948524</v>
      </c>
      <c r="K92" s="6">
        <f t="shared" si="5"/>
        <v>6.286715225</v>
      </c>
      <c r="M92" s="6">
        <f t="shared" si="6"/>
        <v>0.01307608457</v>
      </c>
    </row>
    <row r="93">
      <c r="A93" s="2" t="s">
        <v>267</v>
      </c>
      <c r="B93" s="5">
        <f t="shared" si="2"/>
        <v>90</v>
      </c>
      <c r="C93" s="5">
        <v>6.0</v>
      </c>
      <c r="E93" s="6">
        <f t="shared" ref="E93:F93" si="94">log(B93)</f>
        <v>1.954242509</v>
      </c>
      <c r="F93" s="6">
        <f t="shared" si="94"/>
        <v>0.7781512504</v>
      </c>
      <c r="J93" s="6">
        <f t="shared" si="4"/>
        <v>0.01912069022</v>
      </c>
      <c r="K93" s="6">
        <f t="shared" si="5"/>
        <v>6.225247996</v>
      </c>
      <c r="M93" s="6">
        <f t="shared" si="6"/>
        <v>0.008150142729</v>
      </c>
    </row>
    <row r="94">
      <c r="A94" s="2" t="s">
        <v>60</v>
      </c>
      <c r="B94" s="5">
        <f t="shared" si="2"/>
        <v>91</v>
      </c>
      <c r="C94" s="5">
        <v>6.0</v>
      </c>
      <c r="E94" s="6">
        <f t="shared" ref="E94:F94" si="95">log(B94)</f>
        <v>1.959041392</v>
      </c>
      <c r="F94" s="6">
        <f t="shared" si="95"/>
        <v>0.7781512504</v>
      </c>
      <c r="J94" s="6">
        <f t="shared" si="4"/>
        <v>0.01893579686</v>
      </c>
      <c r="K94" s="6">
        <f t="shared" si="5"/>
        <v>6.165051059</v>
      </c>
      <c r="M94" s="6">
        <f t="shared" si="6"/>
        <v>0.004418755294</v>
      </c>
    </row>
    <row r="95">
      <c r="A95" s="2" t="s">
        <v>301</v>
      </c>
      <c r="B95" s="5">
        <f t="shared" si="2"/>
        <v>92</v>
      </c>
      <c r="C95" s="5">
        <v>6.0</v>
      </c>
      <c r="E95" s="6">
        <f t="shared" ref="E95:F95" si="96">log(B95)</f>
        <v>1.963787827</v>
      </c>
      <c r="F95" s="6">
        <f t="shared" si="96"/>
        <v>0.7781512504</v>
      </c>
      <c r="J95" s="6">
        <f t="shared" si="4"/>
        <v>0.01875468298</v>
      </c>
      <c r="K95" s="6">
        <f t="shared" si="5"/>
        <v>6.10608463</v>
      </c>
      <c r="M95" s="6">
        <f t="shared" si="6"/>
        <v>0.00184307119</v>
      </c>
    </row>
    <row r="96">
      <c r="A96" s="2" t="s">
        <v>105</v>
      </c>
      <c r="B96" s="5">
        <f t="shared" si="2"/>
        <v>93</v>
      </c>
      <c r="C96" s="5">
        <v>6.0</v>
      </c>
      <c r="E96" s="6">
        <f t="shared" ref="E96:F96" si="97">log(B96)</f>
        <v>1.968482949</v>
      </c>
      <c r="F96" s="6">
        <f t="shared" si="97"/>
        <v>0.7781512504</v>
      </c>
      <c r="J96" s="6">
        <f t="shared" si="4"/>
        <v>0.01857723148</v>
      </c>
      <c r="K96" s="6">
        <f t="shared" si="5"/>
        <v>6.048310586</v>
      </c>
      <c r="M96" s="6">
        <f t="shared" si="6"/>
        <v>0.0003858784548</v>
      </c>
    </row>
    <row r="97">
      <c r="A97" s="2" t="s">
        <v>493</v>
      </c>
      <c r="B97" s="5">
        <f t="shared" si="2"/>
        <v>94</v>
      </c>
      <c r="C97" s="5">
        <v>6.0</v>
      </c>
      <c r="E97" s="6">
        <f t="shared" ref="E97:F97" si="98">log(B97)</f>
        <v>1.973127854</v>
      </c>
      <c r="F97" s="6">
        <f t="shared" si="98"/>
        <v>0.7781512504</v>
      </c>
      <c r="J97" s="6">
        <f t="shared" si="4"/>
        <v>0.01840333011</v>
      </c>
      <c r="K97" s="6">
        <f t="shared" si="5"/>
        <v>5.99169238</v>
      </c>
      <c r="M97" s="6">
        <f t="shared" si="6"/>
        <v>0.00001151870694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494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</v>
      </c>
      <c r="G3" s="4" t="s">
        <v>5</v>
      </c>
      <c r="I3" s="4" t="s">
        <v>6</v>
      </c>
      <c r="J3" s="4" t="s">
        <v>7</v>
      </c>
      <c r="K3" s="4" t="s">
        <v>8</v>
      </c>
    </row>
    <row r="4">
      <c r="A4" s="2" t="s">
        <v>9</v>
      </c>
      <c r="B4" s="5">
        <f t="shared" ref="B4:B46" si="1">ROW()-3</f>
        <v>1</v>
      </c>
      <c r="C4" s="5">
        <v>227.0</v>
      </c>
      <c r="E4" s="6">
        <f t="shared" ref="E4:E46" si="2">log(2*C4)</f>
        <v>2.657055853</v>
      </c>
      <c r="G4" s="6">
        <f>1+count(C:C)*(sum(E:E))^(-1)</f>
        <v>1.699770141</v>
      </c>
      <c r="I4" s="6">
        <f t="shared" ref="I4:I46" si="3">1/B4^$G$4</f>
        <v>1</v>
      </c>
      <c r="J4" s="6">
        <f t="shared" ref="J4:J46" si="4">I4/$G$7*$G$10</f>
        <v>472.1488249</v>
      </c>
      <c r="K4" s="6">
        <f t="shared" ref="K4:K46" si="5">(J4-C4)^2/J4</f>
        <v>127.2860233</v>
      </c>
    </row>
    <row r="5">
      <c r="A5" s="2" t="s">
        <v>10</v>
      </c>
      <c r="B5" s="5">
        <f t="shared" si="1"/>
        <v>2</v>
      </c>
      <c r="C5" s="5">
        <v>110.0</v>
      </c>
      <c r="E5" s="6">
        <f t="shared" si="2"/>
        <v>2.342422681</v>
      </c>
      <c r="I5" s="6">
        <f t="shared" si="3"/>
        <v>0.3078351456</v>
      </c>
      <c r="J5" s="6">
        <f t="shared" si="4"/>
        <v>145.3440023</v>
      </c>
      <c r="K5" s="6">
        <f t="shared" si="5"/>
        <v>8.594771555</v>
      </c>
    </row>
    <row r="6">
      <c r="A6" s="2" t="s">
        <v>22</v>
      </c>
      <c r="B6" s="5">
        <f t="shared" si="1"/>
        <v>3</v>
      </c>
      <c r="C6" s="5">
        <v>40.0</v>
      </c>
      <c r="E6" s="6">
        <f t="shared" si="2"/>
        <v>1.903089987</v>
      </c>
      <c r="G6" s="4" t="s">
        <v>13</v>
      </c>
      <c r="I6" s="6">
        <f t="shared" si="3"/>
        <v>0.1545267027</v>
      </c>
      <c r="J6" s="6">
        <f t="shared" si="4"/>
        <v>72.95960109</v>
      </c>
      <c r="K6" s="6">
        <f t="shared" si="5"/>
        <v>14.88954555</v>
      </c>
    </row>
    <row r="7">
      <c r="A7" s="2" t="s">
        <v>12</v>
      </c>
      <c r="B7" s="5">
        <f t="shared" si="1"/>
        <v>4</v>
      </c>
      <c r="C7" s="5">
        <v>37.0</v>
      </c>
      <c r="E7" s="6">
        <f t="shared" si="2"/>
        <v>1.86923172</v>
      </c>
      <c r="G7" s="6">
        <f>sum(I:I)</f>
        <v>1.952774107</v>
      </c>
      <c r="I7" s="6">
        <f t="shared" si="3"/>
        <v>0.09476247689</v>
      </c>
      <c r="J7" s="6">
        <f t="shared" si="4"/>
        <v>44.74199211</v>
      </c>
      <c r="K7" s="6">
        <f t="shared" si="5"/>
        <v>1.339646246</v>
      </c>
    </row>
    <row r="8">
      <c r="A8" s="7" t="s">
        <v>11</v>
      </c>
      <c r="B8" s="5">
        <f t="shared" si="1"/>
        <v>5</v>
      </c>
      <c r="C8" s="5">
        <v>37.0</v>
      </c>
      <c r="E8" s="6">
        <f t="shared" si="2"/>
        <v>1.86923172</v>
      </c>
      <c r="I8" s="6">
        <f t="shared" si="3"/>
        <v>0.0648502504</v>
      </c>
      <c r="J8" s="6">
        <f t="shared" si="4"/>
        <v>30.61896952</v>
      </c>
      <c r="K8" s="6">
        <f t="shared" si="5"/>
        <v>1.329814513</v>
      </c>
    </row>
    <row r="9">
      <c r="A9" s="2" t="s">
        <v>14</v>
      </c>
      <c r="B9" s="5">
        <f t="shared" si="1"/>
        <v>6</v>
      </c>
      <c r="C9" s="5">
        <v>36.0</v>
      </c>
      <c r="E9" s="6">
        <f t="shared" si="2"/>
        <v>1.857332496</v>
      </c>
      <c r="G9" s="4" t="s">
        <v>17</v>
      </c>
      <c r="I9" s="6">
        <f t="shared" si="3"/>
        <v>0.04756875003</v>
      </c>
      <c r="J9" s="6">
        <f t="shared" si="4"/>
        <v>22.45952943</v>
      </c>
      <c r="K9" s="6">
        <f t="shared" si="5"/>
        <v>8.163320783</v>
      </c>
    </row>
    <row r="10">
      <c r="A10" s="2" t="s">
        <v>18</v>
      </c>
      <c r="B10" s="5">
        <f t="shared" si="1"/>
        <v>7</v>
      </c>
      <c r="C10" s="5">
        <v>32.0</v>
      </c>
      <c r="E10" s="6">
        <f t="shared" si="2"/>
        <v>1.806179974</v>
      </c>
      <c r="G10" s="6">
        <f>sum(C:C)</f>
        <v>922</v>
      </c>
      <c r="I10" s="6">
        <f t="shared" si="3"/>
        <v>0.03660391899</v>
      </c>
      <c r="J10" s="6">
        <f t="shared" si="4"/>
        <v>17.28249734</v>
      </c>
      <c r="K10" s="6">
        <f t="shared" si="5"/>
        <v>12.53319358</v>
      </c>
    </row>
    <row r="11">
      <c r="A11" s="2" t="s">
        <v>15</v>
      </c>
      <c r="B11" s="5">
        <f t="shared" si="1"/>
        <v>8</v>
      </c>
      <c r="C11" s="5">
        <v>27.0</v>
      </c>
      <c r="E11" s="6">
        <f t="shared" si="2"/>
        <v>1.73239376</v>
      </c>
      <c r="I11" s="6">
        <f t="shared" si="3"/>
        <v>0.02917122088</v>
      </c>
      <c r="J11" s="6">
        <f t="shared" si="4"/>
        <v>13.77315766</v>
      </c>
      <c r="K11" s="6">
        <f t="shared" si="5"/>
        <v>12.70219675</v>
      </c>
    </row>
    <row r="12">
      <c r="A12" s="2" t="s">
        <v>26</v>
      </c>
      <c r="B12" s="5">
        <f t="shared" si="1"/>
        <v>9</v>
      </c>
      <c r="C12" s="5">
        <v>24.0</v>
      </c>
      <c r="E12" s="6">
        <f t="shared" si="2"/>
        <v>1.681241237</v>
      </c>
      <c r="G12" s="4" t="s">
        <v>21</v>
      </c>
      <c r="I12" s="6">
        <f t="shared" si="3"/>
        <v>0.02387850184</v>
      </c>
      <c r="J12" s="6">
        <f t="shared" si="4"/>
        <v>11.27420659</v>
      </c>
      <c r="K12" s="6">
        <f t="shared" si="5"/>
        <v>14.36427626</v>
      </c>
    </row>
    <row r="13">
      <c r="A13" s="2" t="s">
        <v>45</v>
      </c>
      <c r="B13" s="5">
        <f t="shared" si="1"/>
        <v>10</v>
      </c>
      <c r="C13" s="5">
        <v>19.0</v>
      </c>
      <c r="E13" s="6">
        <f t="shared" si="2"/>
        <v>1.579783597</v>
      </c>
      <c r="G13" s="6">
        <f>sum(K:K)</f>
        <v>1155.786805</v>
      </c>
      <c r="I13" s="6">
        <f t="shared" si="3"/>
        <v>0.01996318628</v>
      </c>
      <c r="J13" s="6">
        <f t="shared" si="4"/>
        <v>9.425594941</v>
      </c>
      <c r="K13" s="6">
        <f t="shared" si="5"/>
        <v>9.725564574</v>
      </c>
    </row>
    <row r="14">
      <c r="A14" s="2" t="s">
        <v>16</v>
      </c>
      <c r="B14" s="5">
        <f t="shared" si="1"/>
        <v>11</v>
      </c>
      <c r="C14" s="5">
        <v>16.0</v>
      </c>
      <c r="E14" s="6">
        <f t="shared" si="2"/>
        <v>1.505149978</v>
      </c>
      <c r="I14" s="6">
        <f t="shared" si="3"/>
        <v>0.01697742454</v>
      </c>
      <c r="J14" s="6">
        <f t="shared" si="4"/>
        <v>8.015871047</v>
      </c>
      <c r="K14" s="6">
        <f t="shared" si="5"/>
        <v>7.952512555</v>
      </c>
    </row>
    <row r="15">
      <c r="A15" s="2" t="s">
        <v>50</v>
      </c>
      <c r="B15" s="5">
        <f t="shared" si="1"/>
        <v>12</v>
      </c>
      <c r="C15" s="5">
        <v>16.0</v>
      </c>
      <c r="E15" s="6">
        <f t="shared" si="2"/>
        <v>1.505149978</v>
      </c>
      <c r="G15" s="4" t="s">
        <v>24</v>
      </c>
      <c r="I15" s="6">
        <f t="shared" si="3"/>
        <v>0.01464333309</v>
      </c>
      <c r="J15" s="6">
        <f t="shared" si="4"/>
        <v>6.913832512</v>
      </c>
      <c r="K15" s="6">
        <f t="shared" si="5"/>
        <v>11.94105288</v>
      </c>
    </row>
    <row r="16">
      <c r="A16" s="2" t="s">
        <v>29</v>
      </c>
      <c r="B16" s="5">
        <f t="shared" si="1"/>
        <v>13</v>
      </c>
      <c r="C16" s="5">
        <v>16.0</v>
      </c>
      <c r="E16" s="6">
        <f t="shared" si="2"/>
        <v>1.505149978</v>
      </c>
      <c r="G16" s="6">
        <f>1-_xlfn.chisq.dist(G13,42,true)</f>
        <v>0</v>
      </c>
      <c r="I16" s="6">
        <f t="shared" si="3"/>
        <v>0.01278063262</v>
      </c>
      <c r="J16" s="6">
        <f t="shared" si="4"/>
        <v>6.034360672</v>
      </c>
      <c r="K16" s="6">
        <f t="shared" si="5"/>
        <v>16.45807611</v>
      </c>
    </row>
    <row r="17">
      <c r="A17" s="7" t="s">
        <v>23</v>
      </c>
      <c r="B17" s="5">
        <f t="shared" si="1"/>
        <v>14</v>
      </c>
      <c r="C17" s="5">
        <v>15.0</v>
      </c>
      <c r="E17" s="6">
        <f t="shared" si="2"/>
        <v>1.477121255</v>
      </c>
      <c r="I17" s="6">
        <f t="shared" si="3"/>
        <v>0.01126797273</v>
      </c>
      <c r="J17" s="6">
        <f t="shared" si="4"/>
        <v>5.320160085</v>
      </c>
      <c r="K17" s="6">
        <f t="shared" si="5"/>
        <v>17.61212056</v>
      </c>
    </row>
    <row r="18">
      <c r="A18" s="2" t="s">
        <v>20</v>
      </c>
      <c r="B18" s="5">
        <f t="shared" si="1"/>
        <v>15</v>
      </c>
      <c r="C18" s="5">
        <v>15.0</v>
      </c>
      <c r="E18" s="6">
        <f t="shared" si="2"/>
        <v>1.477121255</v>
      </c>
      <c r="I18" s="6">
        <f t="shared" si="3"/>
        <v>0.01002109536</v>
      </c>
      <c r="J18" s="6">
        <f t="shared" si="4"/>
        <v>4.731448399</v>
      </c>
      <c r="K18" s="6">
        <f t="shared" si="5"/>
        <v>22.28559694</v>
      </c>
    </row>
    <row r="19">
      <c r="A19" s="2" t="s">
        <v>97</v>
      </c>
      <c r="B19" s="5">
        <f t="shared" si="1"/>
        <v>16</v>
      </c>
      <c r="C19" s="5">
        <v>15.0</v>
      </c>
      <c r="E19" s="6">
        <f t="shared" si="2"/>
        <v>1.477121255</v>
      </c>
      <c r="I19" s="6">
        <f t="shared" si="3"/>
        <v>0.008979927027</v>
      </c>
      <c r="J19" s="6">
        <f t="shared" si="4"/>
        <v>4.239861993</v>
      </c>
      <c r="K19" s="6">
        <f t="shared" si="5"/>
        <v>27.30762702</v>
      </c>
    </row>
    <row r="20">
      <c r="A20" s="2" t="s">
        <v>19</v>
      </c>
      <c r="B20" s="5">
        <f t="shared" si="1"/>
        <v>17</v>
      </c>
      <c r="C20" s="5">
        <v>14.0</v>
      </c>
      <c r="E20" s="6">
        <f t="shared" si="2"/>
        <v>1.447158031</v>
      </c>
      <c r="I20" s="6">
        <f t="shared" si="3"/>
        <v>0.008100646183</v>
      </c>
      <c r="J20" s="6">
        <f t="shared" si="4"/>
        <v>3.824710576</v>
      </c>
      <c r="K20" s="6">
        <f t="shared" si="5"/>
        <v>27.07041822</v>
      </c>
    </row>
    <row r="21">
      <c r="A21" s="2" t="s">
        <v>32</v>
      </c>
      <c r="B21" s="5">
        <f t="shared" si="1"/>
        <v>18</v>
      </c>
      <c r="C21" s="5">
        <v>14.0</v>
      </c>
      <c r="E21" s="6">
        <f t="shared" si="2"/>
        <v>1.447158031</v>
      </c>
      <c r="I21" s="6">
        <f t="shared" si="3"/>
        <v>0.007350642093</v>
      </c>
      <c r="J21" s="6">
        <f t="shared" si="4"/>
        <v>3.470597026</v>
      </c>
      <c r="K21" s="6">
        <f t="shared" si="5"/>
        <v>31.94503025</v>
      </c>
    </row>
    <row r="22">
      <c r="A22" s="2" t="s">
        <v>46</v>
      </c>
      <c r="B22" s="5">
        <f t="shared" si="1"/>
        <v>19</v>
      </c>
      <c r="C22" s="5">
        <v>13.0</v>
      </c>
      <c r="E22" s="6">
        <f t="shared" si="2"/>
        <v>1.414973348</v>
      </c>
      <c r="I22" s="6">
        <f t="shared" si="3"/>
        <v>0.006705216601</v>
      </c>
      <c r="J22" s="6">
        <f t="shared" si="4"/>
        <v>3.165860139</v>
      </c>
      <c r="K22" s="6">
        <f t="shared" si="5"/>
        <v>30.54787722</v>
      </c>
    </row>
    <row r="23">
      <c r="A23" s="7" t="s">
        <v>35</v>
      </c>
      <c r="B23" s="5">
        <f t="shared" si="1"/>
        <v>20</v>
      </c>
      <c r="C23" s="5">
        <v>13.0</v>
      </c>
      <c r="E23" s="6">
        <f t="shared" si="2"/>
        <v>1.414973348</v>
      </c>
      <c r="I23" s="6">
        <f t="shared" si="3"/>
        <v>0.006145370355</v>
      </c>
      <c r="J23" s="6">
        <f t="shared" si="4"/>
        <v>2.901529391</v>
      </c>
      <c r="K23" s="6">
        <f t="shared" si="5"/>
        <v>35.14667435</v>
      </c>
    </row>
    <row r="24">
      <c r="A24" s="2" t="s">
        <v>66</v>
      </c>
      <c r="B24" s="5">
        <f t="shared" si="1"/>
        <v>21</v>
      </c>
      <c r="C24" s="5">
        <v>12.0</v>
      </c>
      <c r="E24" s="6">
        <f t="shared" si="2"/>
        <v>1.380211242</v>
      </c>
      <c r="I24" s="6">
        <f t="shared" si="3"/>
        <v>0.005656282907</v>
      </c>
      <c r="J24" s="6">
        <f t="shared" si="4"/>
        <v>2.670607328</v>
      </c>
      <c r="K24" s="6">
        <f t="shared" si="5"/>
        <v>32.59092669</v>
      </c>
    </row>
    <row r="25">
      <c r="A25" s="2" t="s">
        <v>25</v>
      </c>
      <c r="B25" s="5">
        <f t="shared" si="1"/>
        <v>22</v>
      </c>
      <c r="C25" s="5">
        <v>12.0</v>
      </c>
      <c r="E25" s="6">
        <f t="shared" si="2"/>
        <v>1.380211242</v>
      </c>
      <c r="I25" s="6">
        <f t="shared" si="3"/>
        <v>0.005226247957</v>
      </c>
      <c r="J25" s="6">
        <f t="shared" si="4"/>
        <v>2.467566831</v>
      </c>
      <c r="K25" s="6">
        <f t="shared" si="5"/>
        <v>36.82464887</v>
      </c>
    </row>
    <row r="26">
      <c r="A26" s="2" t="s">
        <v>39</v>
      </c>
      <c r="B26" s="5">
        <f t="shared" si="1"/>
        <v>23</v>
      </c>
      <c r="C26" s="5">
        <v>11.0</v>
      </c>
      <c r="E26" s="6">
        <f t="shared" si="2"/>
        <v>1.342422681</v>
      </c>
      <c r="I26" s="6">
        <f t="shared" si="3"/>
        <v>0.004845913798</v>
      </c>
      <c r="J26" s="6">
        <f t="shared" si="4"/>
        <v>2.287992505</v>
      </c>
      <c r="K26" s="6">
        <f t="shared" si="5"/>
        <v>33.17278112</v>
      </c>
    </row>
    <row r="27">
      <c r="A27" s="2" t="s">
        <v>484</v>
      </c>
      <c r="B27" s="5">
        <f t="shared" si="1"/>
        <v>24</v>
      </c>
      <c r="C27" s="5">
        <v>11.0</v>
      </c>
      <c r="E27" s="6">
        <f t="shared" si="2"/>
        <v>1.342422681</v>
      </c>
      <c r="I27" s="6">
        <f t="shared" si="3"/>
        <v>0.004507732575</v>
      </c>
      <c r="J27" s="6">
        <f t="shared" si="4"/>
        <v>2.128320638</v>
      </c>
      <c r="K27" s="6">
        <f t="shared" si="5"/>
        <v>36.98065662</v>
      </c>
    </row>
    <row r="28">
      <c r="A28" s="2" t="s">
        <v>42</v>
      </c>
      <c r="B28" s="5">
        <f t="shared" si="1"/>
        <v>25</v>
      </c>
      <c r="C28" s="5">
        <v>10.0</v>
      </c>
      <c r="E28" s="6">
        <f t="shared" si="2"/>
        <v>1.301029996</v>
      </c>
      <c r="I28" s="6">
        <f t="shared" si="3"/>
        <v>0.004205554976</v>
      </c>
      <c r="J28" s="6">
        <f t="shared" si="4"/>
        <v>1.98564784</v>
      </c>
      <c r="K28" s="6">
        <f t="shared" si="5"/>
        <v>32.34704526</v>
      </c>
    </row>
    <row r="29">
      <c r="A29" s="2" t="s">
        <v>34</v>
      </c>
      <c r="B29" s="5">
        <f t="shared" si="1"/>
        <v>26</v>
      </c>
      <c r="C29" s="5">
        <v>10.0</v>
      </c>
      <c r="E29" s="6">
        <f t="shared" si="2"/>
        <v>1.301029996</v>
      </c>
      <c r="I29" s="6">
        <f t="shared" si="3"/>
        <v>0.003934327904</v>
      </c>
      <c r="J29" s="6">
        <f t="shared" si="4"/>
        <v>1.857588296</v>
      </c>
      <c r="K29" s="6">
        <f t="shared" si="5"/>
        <v>35.69083014</v>
      </c>
    </row>
    <row r="30">
      <c r="A30" s="2" t="s">
        <v>44</v>
      </c>
      <c r="B30" s="5">
        <f t="shared" si="1"/>
        <v>27</v>
      </c>
      <c r="C30" s="5">
        <v>10.0</v>
      </c>
      <c r="E30" s="6">
        <f t="shared" si="2"/>
        <v>1.301029996</v>
      </c>
      <c r="I30" s="6">
        <f t="shared" si="3"/>
        <v>0.003689866155</v>
      </c>
      <c r="J30" s="6">
        <f t="shared" si="4"/>
        <v>1.742165969</v>
      </c>
      <c r="K30" s="6">
        <f t="shared" si="5"/>
        <v>39.14197849</v>
      </c>
    </row>
    <row r="31">
      <c r="A31" s="2" t="s">
        <v>40</v>
      </c>
      <c r="B31" s="5">
        <f t="shared" si="1"/>
        <v>28</v>
      </c>
      <c r="C31" s="5">
        <v>10.0</v>
      </c>
      <c r="E31" s="6">
        <f t="shared" si="2"/>
        <v>1.301029996</v>
      </c>
      <c r="I31" s="6">
        <f t="shared" si="3"/>
        <v>0.003468678027</v>
      </c>
      <c r="J31" s="6">
        <f t="shared" si="4"/>
        <v>1.637732254</v>
      </c>
      <c r="K31" s="6">
        <f t="shared" si="5"/>
        <v>42.69777411</v>
      </c>
    </row>
    <row r="32">
      <c r="A32" s="2" t="s">
        <v>31</v>
      </c>
      <c r="B32" s="5">
        <f t="shared" si="1"/>
        <v>29</v>
      </c>
      <c r="C32" s="5">
        <v>8.0</v>
      </c>
      <c r="E32" s="6">
        <f t="shared" si="2"/>
        <v>1.204119983</v>
      </c>
      <c r="I32" s="6">
        <f t="shared" si="3"/>
        <v>0.003267830705</v>
      </c>
      <c r="J32" s="6">
        <f t="shared" si="4"/>
        <v>1.542902427</v>
      </c>
      <c r="K32" s="6">
        <f t="shared" si="5"/>
        <v>27.02316642</v>
      </c>
    </row>
    <row r="33">
      <c r="A33" s="2" t="s">
        <v>28</v>
      </c>
      <c r="B33" s="5">
        <f t="shared" si="1"/>
        <v>30</v>
      </c>
      <c r="C33" s="5">
        <v>8.0</v>
      </c>
      <c r="E33" s="6">
        <f t="shared" si="2"/>
        <v>1.204119983</v>
      </c>
      <c r="I33" s="6">
        <f t="shared" si="3"/>
        <v>0.00308484535</v>
      </c>
      <c r="J33" s="6">
        <f t="shared" si="4"/>
        <v>1.456506107</v>
      </c>
      <c r="K33" s="6">
        <f t="shared" si="5"/>
        <v>29.39727621</v>
      </c>
    </row>
    <row r="34">
      <c r="A34" s="2" t="s">
        <v>48</v>
      </c>
      <c r="B34" s="5">
        <f t="shared" si="1"/>
        <v>31</v>
      </c>
      <c r="C34" s="5">
        <v>8.0</v>
      </c>
      <c r="E34" s="6">
        <f t="shared" si="2"/>
        <v>1.204119983</v>
      </c>
      <c r="I34" s="6">
        <f t="shared" si="3"/>
        <v>0.002917614601</v>
      </c>
      <c r="J34" s="6">
        <f t="shared" si="4"/>
        <v>1.377548305</v>
      </c>
      <c r="K34" s="6">
        <f t="shared" si="5"/>
        <v>31.83689914</v>
      </c>
    </row>
    <row r="35">
      <c r="A35" s="2" t="s">
        <v>61</v>
      </c>
      <c r="B35" s="5">
        <f t="shared" si="1"/>
        <v>32</v>
      </c>
      <c r="C35" s="5">
        <v>7.0</v>
      </c>
      <c r="E35" s="6">
        <f t="shared" si="2"/>
        <v>1.146128036</v>
      </c>
      <c r="I35" s="6">
        <f t="shared" si="3"/>
        <v>0.002764337144</v>
      </c>
      <c r="J35" s="6">
        <f t="shared" si="4"/>
        <v>1.305178534</v>
      </c>
      <c r="K35" s="6">
        <f t="shared" si="5"/>
        <v>24.84793511</v>
      </c>
    </row>
    <row r="36">
      <c r="A36" s="2" t="s">
        <v>70</v>
      </c>
      <c r="B36" s="5">
        <f t="shared" si="1"/>
        <v>33</v>
      </c>
      <c r="C36" s="5">
        <v>7.0</v>
      </c>
      <c r="E36" s="6">
        <f t="shared" si="2"/>
        <v>1.146128036</v>
      </c>
      <c r="I36" s="6">
        <f t="shared" si="3"/>
        <v>0.002623465435</v>
      </c>
      <c r="J36" s="6">
        <f t="shared" si="4"/>
        <v>1.238666122</v>
      </c>
      <c r="K36" s="6">
        <f t="shared" si="5"/>
        <v>26.79734875</v>
      </c>
    </row>
    <row r="37">
      <c r="A37" s="2" t="s">
        <v>52</v>
      </c>
      <c r="B37" s="5">
        <f t="shared" si="1"/>
        <v>34</v>
      </c>
      <c r="C37" s="5">
        <v>7.0</v>
      </c>
      <c r="E37" s="6">
        <f t="shared" si="2"/>
        <v>1.146128036</v>
      </c>
      <c r="I37" s="6">
        <f t="shared" si="3"/>
        <v>0.002493663597</v>
      </c>
      <c r="J37" s="6">
        <f t="shared" si="4"/>
        <v>1.177380337</v>
      </c>
      <c r="K37" s="6">
        <f t="shared" si="5"/>
        <v>28.79519784</v>
      </c>
    </row>
    <row r="38">
      <c r="A38" s="7" t="s">
        <v>73</v>
      </c>
      <c r="B38" s="5">
        <f t="shared" si="1"/>
        <v>35</v>
      </c>
      <c r="C38" s="5">
        <v>7.0</v>
      </c>
      <c r="E38" s="6">
        <f t="shared" si="2"/>
        <v>1.146128036</v>
      </c>
      <c r="I38" s="6">
        <f t="shared" si="3"/>
        <v>0.002373773312</v>
      </c>
      <c r="J38" s="6">
        <f t="shared" si="4"/>
        <v>1.12077428</v>
      </c>
      <c r="K38" s="6">
        <f t="shared" si="5"/>
        <v>30.84054987</v>
      </c>
    </row>
    <row r="39">
      <c r="A39" s="2" t="s">
        <v>83</v>
      </c>
      <c r="B39" s="5">
        <f t="shared" si="1"/>
        <v>36</v>
      </c>
      <c r="C39" s="5">
        <v>6.0</v>
      </c>
      <c r="E39" s="6">
        <f t="shared" si="2"/>
        <v>1.079181246</v>
      </c>
      <c r="I39" s="6">
        <f t="shared" si="3"/>
        <v>0.002262785979</v>
      </c>
      <c r="J39" s="6">
        <f t="shared" si="4"/>
        <v>1.068371741</v>
      </c>
      <c r="K39" s="6">
        <f t="shared" si="5"/>
        <v>22.76450822</v>
      </c>
    </row>
    <row r="40">
      <c r="A40" s="2" t="s">
        <v>124</v>
      </c>
      <c r="B40" s="5">
        <f t="shared" si="1"/>
        <v>37</v>
      </c>
      <c r="C40" s="5">
        <v>6.0</v>
      </c>
      <c r="E40" s="6">
        <f t="shared" si="2"/>
        <v>1.079181246</v>
      </c>
      <c r="I40" s="6">
        <f t="shared" si="3"/>
        <v>0.002159819882</v>
      </c>
      <c r="J40" s="6">
        <f t="shared" si="4"/>
        <v>1.019756419</v>
      </c>
      <c r="K40" s="6">
        <f t="shared" si="5"/>
        <v>24.32230449</v>
      </c>
    </row>
    <row r="41">
      <c r="A41" s="2" t="s">
        <v>144</v>
      </c>
      <c r="B41" s="5">
        <f t="shared" si="1"/>
        <v>38</v>
      </c>
      <c r="C41" s="5">
        <v>6.0</v>
      </c>
      <c r="E41" s="6">
        <f t="shared" si="2"/>
        <v>1.079181246</v>
      </c>
      <c r="I41" s="6">
        <f t="shared" si="3"/>
        <v>0.002064101329</v>
      </c>
      <c r="J41" s="6">
        <f t="shared" si="4"/>
        <v>0.9745630169</v>
      </c>
      <c r="K41" s="6">
        <f t="shared" si="5"/>
        <v>25.91419583</v>
      </c>
    </row>
    <row r="42">
      <c r="A42" s="2" t="s">
        <v>99</v>
      </c>
      <c r="B42" s="5">
        <f t="shared" si="1"/>
        <v>39</v>
      </c>
      <c r="C42" s="5">
        <v>6.0</v>
      </c>
      <c r="E42" s="6">
        <f t="shared" si="2"/>
        <v>1.079181246</v>
      </c>
      <c r="I42" s="6">
        <f t="shared" si="3"/>
        <v>0.001974949017</v>
      </c>
      <c r="J42" s="6">
        <f t="shared" si="4"/>
        <v>0.9324698575</v>
      </c>
      <c r="K42" s="6">
        <f t="shared" si="5"/>
        <v>27.53961593</v>
      </c>
    </row>
    <row r="43">
      <c r="A43" s="2" t="s">
        <v>116</v>
      </c>
      <c r="B43" s="5">
        <f t="shared" si="1"/>
        <v>40</v>
      </c>
      <c r="C43" s="5">
        <v>6.0</v>
      </c>
      <c r="E43" s="6">
        <f t="shared" si="2"/>
        <v>1.079181246</v>
      </c>
      <c r="I43" s="6">
        <f t="shared" si="3"/>
        <v>0.001891760978</v>
      </c>
      <c r="J43" s="6">
        <f t="shared" si="4"/>
        <v>0.8931927228</v>
      </c>
      <c r="K43" s="6">
        <f t="shared" si="5"/>
        <v>29.19804416</v>
      </c>
    </row>
    <row r="44">
      <c r="A44" s="2" t="s">
        <v>89</v>
      </c>
      <c r="B44" s="5">
        <f t="shared" si="1"/>
        <v>41</v>
      </c>
      <c r="C44" s="5">
        <v>6.0</v>
      </c>
      <c r="E44" s="6">
        <f t="shared" si="2"/>
        <v>1.079181246</v>
      </c>
      <c r="I44" s="6">
        <f t="shared" si="3"/>
        <v>0.001814003651</v>
      </c>
      <c r="J44" s="6">
        <f t="shared" si="4"/>
        <v>0.856479692</v>
      </c>
      <c r="K44" s="6">
        <f t="shared" si="5"/>
        <v>30.88899995</v>
      </c>
    </row>
    <row r="45">
      <c r="A45" s="2" t="s">
        <v>60</v>
      </c>
      <c r="B45" s="5">
        <f t="shared" si="1"/>
        <v>42</v>
      </c>
      <c r="C45" s="5">
        <v>6.0</v>
      </c>
      <c r="E45" s="6">
        <f t="shared" si="2"/>
        <v>1.079181246</v>
      </c>
      <c r="I45" s="6">
        <f t="shared" si="3"/>
        <v>0.001741202672</v>
      </c>
      <c r="J45" s="6">
        <f t="shared" si="4"/>
        <v>0.8221067957</v>
      </c>
      <c r="K45" s="6">
        <f t="shared" si="5"/>
        <v>32.61203797</v>
      </c>
    </row>
    <row r="46">
      <c r="A46" s="2" t="s">
        <v>30</v>
      </c>
      <c r="B46" s="5">
        <f t="shared" si="1"/>
        <v>43</v>
      </c>
      <c r="C46" s="5">
        <v>6.0</v>
      </c>
      <c r="E46" s="6">
        <f t="shared" si="2"/>
        <v>1.079181246</v>
      </c>
      <c r="I46" s="6">
        <f t="shared" si="3"/>
        <v>0.0016729351</v>
      </c>
      <c r="J46" s="6">
        <f t="shared" si="4"/>
        <v>0.7898743415</v>
      </c>
      <c r="K46" s="6">
        <f t="shared" si="5"/>
        <v>34.36674411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494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468</v>
      </c>
      <c r="F3" s="4" t="s">
        <v>469</v>
      </c>
      <c r="H3" s="4" t="s">
        <v>470</v>
      </c>
      <c r="J3" s="4" t="s">
        <v>480</v>
      </c>
      <c r="K3" s="4" t="s">
        <v>7</v>
      </c>
      <c r="M3" s="4" t="s">
        <v>8</v>
      </c>
    </row>
    <row r="4">
      <c r="A4" s="2" t="s">
        <v>9</v>
      </c>
      <c r="B4" s="5">
        <f t="shared" ref="B4:B46" si="2">ROW()-3</f>
        <v>1</v>
      </c>
      <c r="C4" s="5">
        <v>227.0</v>
      </c>
      <c r="E4" s="6">
        <f t="shared" ref="E4:F4" si="1">log(B4)</f>
        <v>0</v>
      </c>
      <c r="F4" s="6">
        <f t="shared" si="1"/>
        <v>2.356025857</v>
      </c>
      <c r="H4" s="6">
        <f>rsq(F:F,E:E)</f>
        <v>0.9741657702</v>
      </c>
      <c r="J4" s="6">
        <f t="shared" ref="J4:J46" si="4">B4^$H$6</f>
        <v>1</v>
      </c>
      <c r="K4" s="6">
        <f t="shared" ref="K4:K46" si="5">J4/$H$9*$H$12</f>
        <v>177.0983053</v>
      </c>
      <c r="M4" s="6">
        <f t="shared" ref="M4:M46" si="6">(K4-C4)^2/K4</f>
        <v>14.06099925</v>
      </c>
    </row>
    <row r="5">
      <c r="A5" s="2" t="s">
        <v>10</v>
      </c>
      <c r="B5" s="5">
        <f t="shared" si="2"/>
        <v>2</v>
      </c>
      <c r="C5" s="5">
        <v>110.0</v>
      </c>
      <c r="E5" s="6">
        <f t="shared" ref="E5:F5" si="3">log(B5)</f>
        <v>0.3010299957</v>
      </c>
      <c r="F5" s="6">
        <f t="shared" si="3"/>
        <v>2.041392685</v>
      </c>
      <c r="H5" s="4" t="s">
        <v>471</v>
      </c>
      <c r="J5" s="6">
        <f t="shared" si="4"/>
        <v>0.5380414462</v>
      </c>
      <c r="K5" s="6">
        <f t="shared" si="5"/>
        <v>95.28622828</v>
      </c>
      <c r="M5" s="6">
        <f t="shared" si="6"/>
        <v>2.272050033</v>
      </c>
    </row>
    <row r="6">
      <c r="A6" s="2" t="s">
        <v>22</v>
      </c>
      <c r="B6" s="5">
        <f t="shared" si="2"/>
        <v>3</v>
      </c>
      <c r="C6" s="5">
        <v>40.0</v>
      </c>
      <c r="E6" s="6">
        <f t="shared" ref="E6:F6" si="7">log(B6)</f>
        <v>0.4771212547</v>
      </c>
      <c r="F6" s="6">
        <f t="shared" si="7"/>
        <v>1.602059991</v>
      </c>
      <c r="H6" s="6">
        <f>slope(F:F,E:E)</f>
        <v>-0.8942107847</v>
      </c>
      <c r="J6" s="6">
        <f t="shared" si="4"/>
        <v>0.3744148182</v>
      </c>
      <c r="K6" s="6">
        <f t="shared" si="5"/>
        <v>66.30822976</v>
      </c>
      <c r="M6" s="6">
        <f t="shared" si="6"/>
        <v>10.43796457</v>
      </c>
    </row>
    <row r="7">
      <c r="A7" s="2" t="s">
        <v>12</v>
      </c>
      <c r="B7" s="5">
        <f t="shared" si="2"/>
        <v>4</v>
      </c>
      <c r="C7" s="5">
        <v>37.0</v>
      </c>
      <c r="E7" s="6">
        <f t="shared" ref="E7:F7" si="8">log(B7)</f>
        <v>0.6020599913</v>
      </c>
      <c r="F7" s="6">
        <f t="shared" si="8"/>
        <v>1.568201724</v>
      </c>
      <c r="J7" s="6">
        <f t="shared" si="4"/>
        <v>0.2894885978</v>
      </c>
      <c r="K7" s="6">
        <f t="shared" si="5"/>
        <v>51.26794007</v>
      </c>
      <c r="M7" s="6">
        <f t="shared" si="6"/>
        <v>3.970787856</v>
      </c>
    </row>
    <row r="8">
      <c r="A8" s="7" t="s">
        <v>11</v>
      </c>
      <c r="B8" s="5">
        <f t="shared" si="2"/>
        <v>5</v>
      </c>
      <c r="C8" s="5">
        <v>37.0</v>
      </c>
      <c r="E8" s="6">
        <f t="shared" ref="E8:F8" si="9">log(B8)</f>
        <v>0.6989700043</v>
      </c>
      <c r="F8" s="6">
        <f t="shared" si="9"/>
        <v>1.568201724</v>
      </c>
      <c r="H8" s="4" t="s">
        <v>13</v>
      </c>
      <c r="J8" s="6">
        <f t="shared" si="4"/>
        <v>0.2371228925</v>
      </c>
      <c r="K8" s="6">
        <f t="shared" si="5"/>
        <v>41.9940624</v>
      </c>
      <c r="M8" s="6">
        <f t="shared" si="6"/>
        <v>0.5939091814</v>
      </c>
    </row>
    <row r="9">
      <c r="A9" s="2" t="s">
        <v>14</v>
      </c>
      <c r="B9" s="5">
        <f t="shared" si="2"/>
        <v>6</v>
      </c>
      <c r="C9" s="5">
        <v>36.0</v>
      </c>
      <c r="E9" s="6">
        <f t="shared" ref="E9:F9" si="10">log(B9)</f>
        <v>0.7781512504</v>
      </c>
      <c r="F9" s="6">
        <f t="shared" si="10"/>
        <v>1.556302501</v>
      </c>
      <c r="H9" s="6">
        <f>sum(J:J)</f>
        <v>5.206148069</v>
      </c>
      <c r="J9" s="6">
        <f t="shared" si="4"/>
        <v>0.2014506902</v>
      </c>
      <c r="K9" s="6">
        <f t="shared" si="5"/>
        <v>35.67657584</v>
      </c>
      <c r="M9" s="6">
        <f t="shared" si="6"/>
        <v>0.002931985112</v>
      </c>
    </row>
    <row r="10">
      <c r="A10" s="2" t="s">
        <v>18</v>
      </c>
      <c r="B10" s="5">
        <f t="shared" si="2"/>
        <v>7</v>
      </c>
      <c r="C10" s="5">
        <v>32.0</v>
      </c>
      <c r="E10" s="6">
        <f t="shared" ref="E10:F10" si="11">log(B10)</f>
        <v>0.84509804</v>
      </c>
      <c r="F10" s="6">
        <f t="shared" si="11"/>
        <v>1.505149978</v>
      </c>
      <c r="J10" s="6">
        <f t="shared" si="4"/>
        <v>0.1755109506</v>
      </c>
      <c r="K10" s="6">
        <f t="shared" si="5"/>
        <v>31.08269191</v>
      </c>
      <c r="M10" s="6">
        <f t="shared" si="6"/>
        <v>0.02707146904</v>
      </c>
    </row>
    <row r="11">
      <c r="A11" s="2" t="s">
        <v>15</v>
      </c>
      <c r="B11" s="5">
        <f t="shared" si="2"/>
        <v>8</v>
      </c>
      <c r="C11" s="5">
        <v>27.0</v>
      </c>
      <c r="E11" s="6">
        <f t="shared" ref="E11:F11" si="12">log(B11)</f>
        <v>0.903089987</v>
      </c>
      <c r="F11" s="6">
        <f t="shared" si="12"/>
        <v>1.431363764</v>
      </c>
      <c r="H11" s="4" t="s">
        <v>17</v>
      </c>
      <c r="J11" s="6">
        <f t="shared" si="4"/>
        <v>0.1557568638</v>
      </c>
      <c r="K11" s="6">
        <f t="shared" si="5"/>
        <v>27.58427662</v>
      </c>
      <c r="M11" s="6">
        <f t="shared" si="6"/>
        <v>0.01237586079</v>
      </c>
    </row>
    <row r="12">
      <c r="A12" s="2" t="s">
        <v>26</v>
      </c>
      <c r="B12" s="5">
        <f t="shared" si="2"/>
        <v>9</v>
      </c>
      <c r="C12" s="5">
        <v>24.0</v>
      </c>
      <c r="E12" s="6">
        <f t="shared" ref="E12:F12" si="13">log(B12)</f>
        <v>0.9542425094</v>
      </c>
      <c r="F12" s="6">
        <f t="shared" si="13"/>
        <v>1.380211242</v>
      </c>
      <c r="H12" s="6">
        <f>sum(C:C)</f>
        <v>922</v>
      </c>
      <c r="J12" s="6">
        <f t="shared" si="4"/>
        <v>0.1401864561</v>
      </c>
      <c r="K12" s="6">
        <f t="shared" si="5"/>
        <v>24.82678379</v>
      </c>
      <c r="M12" s="6">
        <f t="shared" si="6"/>
        <v>0.02753362824</v>
      </c>
    </row>
    <row r="13">
      <c r="A13" s="2" t="s">
        <v>45</v>
      </c>
      <c r="B13" s="5">
        <f t="shared" si="2"/>
        <v>10</v>
      </c>
      <c r="C13" s="5">
        <v>19.0</v>
      </c>
      <c r="E13" s="6">
        <f t="shared" ref="E13:F13" si="14">log(B13)</f>
        <v>1</v>
      </c>
      <c r="F13" s="6">
        <f t="shared" si="14"/>
        <v>1.278753601</v>
      </c>
      <c r="J13" s="6">
        <f t="shared" si="4"/>
        <v>0.127581944</v>
      </c>
      <c r="K13" s="6">
        <f t="shared" si="5"/>
        <v>22.59454606</v>
      </c>
      <c r="M13" s="6">
        <f t="shared" si="6"/>
        <v>0.5718531087</v>
      </c>
    </row>
    <row r="14">
      <c r="A14" s="2" t="s">
        <v>16</v>
      </c>
      <c r="B14" s="5">
        <f t="shared" si="2"/>
        <v>11</v>
      </c>
      <c r="C14" s="5">
        <v>16.0</v>
      </c>
      <c r="E14" s="6">
        <f t="shared" ref="E14:F14" si="15">log(B14)</f>
        <v>1.041392685</v>
      </c>
      <c r="F14" s="6">
        <f t="shared" si="15"/>
        <v>1.204119983</v>
      </c>
      <c r="H14" s="4" t="s">
        <v>21</v>
      </c>
      <c r="J14" s="6">
        <f t="shared" si="4"/>
        <v>0.1171589389</v>
      </c>
      <c r="K14" s="6">
        <f t="shared" si="5"/>
        <v>20.74864953</v>
      </c>
      <c r="M14" s="6">
        <f t="shared" si="6"/>
        <v>1.086801932</v>
      </c>
    </row>
    <row r="15">
      <c r="A15" s="2" t="s">
        <v>50</v>
      </c>
      <c r="B15" s="5">
        <f t="shared" si="2"/>
        <v>12</v>
      </c>
      <c r="C15" s="5">
        <v>16.0</v>
      </c>
      <c r="E15" s="6">
        <f t="shared" ref="E15:F15" si="16">log(B15)</f>
        <v>1.079181246</v>
      </c>
      <c r="F15" s="6">
        <f t="shared" si="16"/>
        <v>1.204119983</v>
      </c>
      <c r="H15" s="6">
        <f>sum(M:M)</f>
        <v>35.35531059</v>
      </c>
      <c r="J15" s="6">
        <f t="shared" si="4"/>
        <v>0.1083888207</v>
      </c>
      <c r="K15" s="6">
        <f t="shared" si="5"/>
        <v>19.19547646</v>
      </c>
      <c r="M15" s="6">
        <f t="shared" si="6"/>
        <v>0.5319518805</v>
      </c>
    </row>
    <row r="16">
      <c r="A16" s="2" t="s">
        <v>29</v>
      </c>
      <c r="B16" s="5">
        <f t="shared" si="2"/>
        <v>13</v>
      </c>
      <c r="C16" s="5">
        <v>16.0</v>
      </c>
      <c r="E16" s="6">
        <f t="shared" ref="E16:F16" si="17">log(B16)</f>
        <v>1.113943352</v>
      </c>
      <c r="F16" s="6">
        <f t="shared" si="17"/>
        <v>1.204119983</v>
      </c>
      <c r="J16" s="6">
        <f t="shared" si="4"/>
        <v>0.1009020154</v>
      </c>
      <c r="K16" s="6">
        <f t="shared" si="5"/>
        <v>17.86957592</v>
      </c>
      <c r="M16" s="6">
        <f t="shared" si="6"/>
        <v>0.1956014039</v>
      </c>
    </row>
    <row r="17">
      <c r="A17" s="7" t="s">
        <v>23</v>
      </c>
      <c r="B17" s="5">
        <f t="shared" si="2"/>
        <v>14</v>
      </c>
      <c r="C17" s="5">
        <v>15.0</v>
      </c>
      <c r="E17" s="6">
        <f t="shared" ref="E17:F17" si="18">log(B17)</f>
        <v>1.146128036</v>
      </c>
      <c r="F17" s="6">
        <f t="shared" si="18"/>
        <v>1.176091259</v>
      </c>
      <c r="H17" s="4" t="s">
        <v>24</v>
      </c>
      <c r="J17" s="6">
        <f t="shared" si="4"/>
        <v>0.0944321657</v>
      </c>
      <c r="K17" s="6">
        <f t="shared" si="5"/>
        <v>16.72377651</v>
      </c>
      <c r="M17" s="6">
        <f t="shared" si="6"/>
        <v>0.1776755056</v>
      </c>
    </row>
    <row r="18">
      <c r="A18" s="2" t="s">
        <v>20</v>
      </c>
      <c r="B18" s="5">
        <f t="shared" si="2"/>
        <v>15</v>
      </c>
      <c r="C18" s="5">
        <v>15.0</v>
      </c>
      <c r="E18" s="6">
        <f t="shared" ref="E18:F18" si="19">log(B18)</f>
        <v>1.176091259</v>
      </c>
      <c r="F18" s="6">
        <f t="shared" si="19"/>
        <v>1.176091259</v>
      </c>
      <c r="H18" s="6">
        <f>1-_xlfn.chisq.dist(H15,42,TRUE)</f>
        <v>0.755962352</v>
      </c>
      <c r="J18" s="6">
        <f t="shared" si="4"/>
        <v>0.08878232467</v>
      </c>
      <c r="K18" s="6">
        <f t="shared" si="5"/>
        <v>15.72319924</v>
      </c>
      <c r="M18" s="6">
        <f t="shared" si="6"/>
        <v>0.03326404046</v>
      </c>
    </row>
    <row r="19">
      <c r="A19" s="2" t="s">
        <v>97</v>
      </c>
      <c r="B19" s="5">
        <f t="shared" si="2"/>
        <v>16</v>
      </c>
      <c r="C19" s="5">
        <v>15.0</v>
      </c>
      <c r="E19" s="6">
        <f t="shared" ref="E19:F19" si="20">log(B19)</f>
        <v>1.204119983</v>
      </c>
      <c r="F19" s="6">
        <f t="shared" si="20"/>
        <v>1.176091259</v>
      </c>
      <c r="J19" s="6">
        <f t="shared" si="4"/>
        <v>0.08380364828</v>
      </c>
      <c r="K19" s="6">
        <f t="shared" si="5"/>
        <v>14.84148408</v>
      </c>
      <c r="M19" s="6">
        <f t="shared" si="6"/>
        <v>0.001693044666</v>
      </c>
    </row>
    <row r="20">
      <c r="A20" s="2" t="s">
        <v>19</v>
      </c>
      <c r="B20" s="5">
        <f t="shared" si="2"/>
        <v>17</v>
      </c>
      <c r="C20" s="5">
        <v>14.0</v>
      </c>
      <c r="E20" s="6">
        <f t="shared" ref="E20:F20" si="21">log(B20)</f>
        <v>1.230448921</v>
      </c>
      <c r="F20" s="6">
        <f t="shared" si="21"/>
        <v>1.146128036</v>
      </c>
      <c r="J20" s="6">
        <f t="shared" si="4"/>
        <v>0.07938150062</v>
      </c>
      <c r="K20" s="6">
        <f t="shared" si="5"/>
        <v>14.05832923</v>
      </c>
      <c r="M20" s="6">
        <f t="shared" si="6"/>
        <v>0.0002420130342</v>
      </c>
    </row>
    <row r="21">
      <c r="A21" s="2" t="s">
        <v>32</v>
      </c>
      <c r="B21" s="5">
        <f t="shared" si="2"/>
        <v>18</v>
      </c>
      <c r="C21" s="5">
        <v>14.0</v>
      </c>
      <c r="E21" s="6">
        <f t="shared" ref="E21:F21" si="22">log(B21)</f>
        <v>1.255272505</v>
      </c>
      <c r="F21" s="6">
        <f t="shared" si="22"/>
        <v>1.146128036</v>
      </c>
      <c r="J21" s="6">
        <f t="shared" si="4"/>
        <v>0.07542612356</v>
      </c>
      <c r="K21" s="6">
        <f t="shared" si="5"/>
        <v>13.35783865</v>
      </c>
      <c r="M21" s="6">
        <f t="shared" si="6"/>
        <v>0.03087110151</v>
      </c>
    </row>
    <row r="22">
      <c r="A22" s="2" t="s">
        <v>46</v>
      </c>
      <c r="B22" s="5">
        <f t="shared" si="2"/>
        <v>19</v>
      </c>
      <c r="C22" s="5">
        <v>13.0</v>
      </c>
      <c r="E22" s="6">
        <f t="shared" ref="E22:F22" si="23">log(B22)</f>
        <v>1.278753601</v>
      </c>
      <c r="F22" s="6">
        <f t="shared" si="23"/>
        <v>1.113943352</v>
      </c>
      <c r="J22" s="6">
        <f t="shared" si="4"/>
        <v>0.07186620949</v>
      </c>
      <c r="K22" s="6">
        <f t="shared" si="5"/>
        <v>12.72738391</v>
      </c>
      <c r="M22" s="6">
        <f t="shared" si="6"/>
        <v>0.005839340952</v>
      </c>
    </row>
    <row r="23">
      <c r="A23" s="7" t="s">
        <v>35</v>
      </c>
      <c r="B23" s="5">
        <f t="shared" si="2"/>
        <v>20</v>
      </c>
      <c r="C23" s="5">
        <v>13.0</v>
      </c>
      <c r="E23" s="6">
        <f t="shared" ref="E23:F23" si="24">log(B23)</f>
        <v>1.301029996</v>
      </c>
      <c r="F23" s="6">
        <f t="shared" si="24"/>
        <v>1.113943352</v>
      </c>
      <c r="J23" s="6">
        <f t="shared" si="4"/>
        <v>0.06864437366</v>
      </c>
      <c r="K23" s="6">
        <f t="shared" si="5"/>
        <v>12.15680224</v>
      </c>
      <c r="M23" s="6">
        <f t="shared" si="6"/>
        <v>0.05848433227</v>
      </c>
    </row>
    <row r="24">
      <c r="A24" s="2" t="s">
        <v>66</v>
      </c>
      <c r="B24" s="5">
        <f t="shared" si="2"/>
        <v>21</v>
      </c>
      <c r="C24" s="5">
        <v>12.0</v>
      </c>
      <c r="E24" s="6">
        <f t="shared" ref="E24:F24" si="25">log(B24)</f>
        <v>1.322219295</v>
      </c>
      <c r="F24" s="6">
        <f t="shared" si="25"/>
        <v>1.079181246</v>
      </c>
      <c r="J24" s="6">
        <f t="shared" si="4"/>
        <v>0.06571390066</v>
      </c>
      <c r="K24" s="6">
        <f t="shared" si="5"/>
        <v>11.63782044</v>
      </c>
      <c r="M24" s="6">
        <f t="shared" si="6"/>
        <v>0.01127135743</v>
      </c>
    </row>
    <row r="25">
      <c r="A25" s="2" t="s">
        <v>25</v>
      </c>
      <c r="B25" s="5">
        <f t="shared" si="2"/>
        <v>22</v>
      </c>
      <c r="C25" s="5">
        <v>12.0</v>
      </c>
      <c r="E25" s="6">
        <f t="shared" ref="E25:F25" si="26">log(B25)</f>
        <v>1.342422681</v>
      </c>
      <c r="F25" s="6">
        <f t="shared" si="26"/>
        <v>1.079181246</v>
      </c>
      <c r="J25" s="6">
        <f t="shared" si="4"/>
        <v>0.06303636495</v>
      </c>
      <c r="K25" s="6">
        <f t="shared" si="5"/>
        <v>11.1636334</v>
      </c>
      <c r="M25" s="6">
        <f t="shared" si="6"/>
        <v>0.06265962529</v>
      </c>
    </row>
    <row r="26">
      <c r="A26" s="2" t="s">
        <v>39</v>
      </c>
      <c r="B26" s="5">
        <f t="shared" si="2"/>
        <v>23</v>
      </c>
      <c r="C26" s="5">
        <v>11.0</v>
      </c>
      <c r="E26" s="6">
        <f t="shared" ref="E26:F26" si="27">log(B26)</f>
        <v>1.361727836</v>
      </c>
      <c r="F26" s="6">
        <f t="shared" si="27"/>
        <v>1.041392685</v>
      </c>
      <c r="J26" s="6">
        <f t="shared" si="4"/>
        <v>0.06057986249</v>
      </c>
      <c r="K26" s="6">
        <f t="shared" si="5"/>
        <v>10.72859098</v>
      </c>
      <c r="M26" s="6">
        <f t="shared" si="6"/>
        <v>0.006866032628</v>
      </c>
    </row>
    <row r="27">
      <c r="A27" s="2" t="s">
        <v>484</v>
      </c>
      <c r="B27" s="5">
        <f t="shared" si="2"/>
        <v>24</v>
      </c>
      <c r="C27" s="5">
        <v>11.0</v>
      </c>
      <c r="E27" s="6">
        <f t="shared" ref="E27:F27" si="28">log(B27)</f>
        <v>1.380211242</v>
      </c>
      <c r="F27" s="6">
        <f t="shared" si="28"/>
        <v>1.041392685</v>
      </c>
      <c r="J27" s="6">
        <f t="shared" si="4"/>
        <v>0.05831767785</v>
      </c>
      <c r="K27" s="6">
        <f t="shared" si="5"/>
        <v>10.32796191</v>
      </c>
      <c r="M27" s="6">
        <f t="shared" si="6"/>
        <v>0.04372936229</v>
      </c>
    </row>
    <row r="28">
      <c r="A28" s="2" t="s">
        <v>42</v>
      </c>
      <c r="B28" s="5">
        <f t="shared" si="2"/>
        <v>25</v>
      </c>
      <c r="C28" s="5">
        <v>10.0</v>
      </c>
      <c r="E28" s="6">
        <f t="shared" ref="E28:F28" si="29">log(B28)</f>
        <v>1.397940009</v>
      </c>
      <c r="F28" s="6">
        <f t="shared" si="29"/>
        <v>1</v>
      </c>
      <c r="J28" s="6">
        <f t="shared" si="4"/>
        <v>0.05622726614</v>
      </c>
      <c r="K28" s="6">
        <f t="shared" si="5"/>
        <v>9.957753542</v>
      </c>
      <c r="M28" s="6">
        <f t="shared" si="6"/>
        <v>0.0001792335169</v>
      </c>
    </row>
    <row r="29">
      <c r="A29" s="2" t="s">
        <v>34</v>
      </c>
      <c r="B29" s="5">
        <f t="shared" si="2"/>
        <v>26</v>
      </c>
      <c r="C29" s="5">
        <v>10.0</v>
      </c>
      <c r="E29" s="6">
        <f t="shared" ref="E29:F29" si="30">log(B29)</f>
        <v>1.414973348</v>
      </c>
      <c r="F29" s="6">
        <f t="shared" si="30"/>
        <v>1</v>
      </c>
      <c r="J29" s="6">
        <f t="shared" si="4"/>
        <v>0.05428946629</v>
      </c>
      <c r="K29" s="6">
        <f t="shared" si="5"/>
        <v>9.614572473</v>
      </c>
      <c r="M29" s="6">
        <f t="shared" si="6"/>
        <v>0.01545096037</v>
      </c>
    </row>
    <row r="30">
      <c r="A30" s="2" t="s">
        <v>44</v>
      </c>
      <c r="B30" s="5">
        <f t="shared" si="2"/>
        <v>27</v>
      </c>
      <c r="C30" s="5">
        <v>10.0</v>
      </c>
      <c r="E30" s="6">
        <f t="shared" ref="E30:F30" si="31">log(B30)</f>
        <v>1.431363764</v>
      </c>
      <c r="F30" s="6">
        <f t="shared" si="31"/>
        <v>1</v>
      </c>
      <c r="J30" s="6">
        <f t="shared" si="4"/>
        <v>0.05248788646</v>
      </c>
      <c r="K30" s="6">
        <f t="shared" si="5"/>
        <v>9.295515738</v>
      </c>
      <c r="M30" s="6">
        <f t="shared" si="6"/>
        <v>0.05339112845</v>
      </c>
    </row>
    <row r="31">
      <c r="A31" s="2" t="s">
        <v>40</v>
      </c>
      <c r="B31" s="5">
        <f t="shared" si="2"/>
        <v>28</v>
      </c>
      <c r="C31" s="5">
        <v>10.0</v>
      </c>
      <c r="E31" s="6">
        <f t="shared" ref="E31:F31" si="32">log(B31)</f>
        <v>1.447158031</v>
      </c>
      <c r="F31" s="6">
        <f t="shared" si="32"/>
        <v>1</v>
      </c>
      <c r="J31" s="6">
        <f t="shared" si="4"/>
        <v>0.050808419</v>
      </c>
      <c r="K31" s="6">
        <f t="shared" si="5"/>
        <v>8.998084898</v>
      </c>
      <c r="M31" s="6">
        <f t="shared" si="6"/>
        <v>0.1115608358</v>
      </c>
    </row>
    <row r="32">
      <c r="A32" s="2" t="s">
        <v>31</v>
      </c>
      <c r="B32" s="5">
        <f t="shared" si="2"/>
        <v>29</v>
      </c>
      <c r="C32" s="5">
        <v>8.0</v>
      </c>
      <c r="E32" s="6">
        <f t="shared" ref="E32:F32" si="33">log(B32)</f>
        <v>1.462397998</v>
      </c>
      <c r="F32" s="6">
        <f t="shared" si="33"/>
        <v>0.903089987</v>
      </c>
      <c r="J32" s="6">
        <f t="shared" si="4"/>
        <v>0.04923885426</v>
      </c>
      <c r="K32" s="6">
        <f t="shared" si="5"/>
        <v>8.720117643</v>
      </c>
      <c r="M32" s="6">
        <f t="shared" si="6"/>
        <v>0.0594681678</v>
      </c>
    </row>
    <row r="33">
      <c r="A33" s="2" t="s">
        <v>28</v>
      </c>
      <c r="B33" s="5">
        <f t="shared" si="2"/>
        <v>30</v>
      </c>
      <c r="C33" s="5">
        <v>8.0</v>
      </c>
      <c r="E33" s="6">
        <f t="shared" ref="E33:F33" si="34">log(B33)</f>
        <v>1.477121255</v>
      </c>
      <c r="F33" s="6">
        <f t="shared" si="34"/>
        <v>0.903089987</v>
      </c>
      <c r="J33" s="6">
        <f t="shared" si="4"/>
        <v>0.04776857036</v>
      </c>
      <c r="K33" s="6">
        <f t="shared" si="5"/>
        <v>8.459732856</v>
      </c>
      <c r="M33" s="6">
        <f t="shared" si="6"/>
        <v>0.02498356657</v>
      </c>
    </row>
    <row r="34">
      <c r="A34" s="2" t="s">
        <v>48</v>
      </c>
      <c r="B34" s="5">
        <f t="shared" si="2"/>
        <v>31</v>
      </c>
      <c r="C34" s="5">
        <v>8.0</v>
      </c>
      <c r="E34" s="6">
        <f t="shared" ref="E34:F34" si="35">log(B34)</f>
        <v>1.491361694</v>
      </c>
      <c r="F34" s="6">
        <f t="shared" si="35"/>
        <v>0.903089987</v>
      </c>
      <c r="J34" s="6">
        <f t="shared" si="4"/>
        <v>0.04638828209</v>
      </c>
      <c r="K34" s="6">
        <f t="shared" si="5"/>
        <v>8.215286143</v>
      </c>
      <c r="M34" s="6">
        <f t="shared" si="6"/>
        <v>0.005641693118</v>
      </c>
    </row>
    <row r="35">
      <c r="A35" s="2" t="s">
        <v>61</v>
      </c>
      <c r="B35" s="5">
        <f t="shared" si="2"/>
        <v>32</v>
      </c>
      <c r="C35" s="5">
        <v>7.0</v>
      </c>
      <c r="E35" s="6">
        <f t="shared" ref="E35:F35" si="36">log(B35)</f>
        <v>1.505149978</v>
      </c>
      <c r="F35" s="6">
        <f t="shared" si="36"/>
        <v>0.84509804</v>
      </c>
      <c r="J35" s="6">
        <f t="shared" si="4"/>
        <v>0.04508983612</v>
      </c>
      <c r="K35" s="6">
        <f t="shared" si="5"/>
        <v>7.985333561</v>
      </c>
      <c r="M35" s="6">
        <f t="shared" si="6"/>
        <v>0.1215831773</v>
      </c>
    </row>
    <row r="36">
      <c r="A36" s="2" t="s">
        <v>70</v>
      </c>
      <c r="B36" s="5">
        <f t="shared" si="2"/>
        <v>33</v>
      </c>
      <c r="C36" s="5">
        <v>7.0</v>
      </c>
      <c r="E36" s="6">
        <f t="shared" ref="E36:F36" si="37">log(B36)</f>
        <v>1.51851394</v>
      </c>
      <c r="F36" s="6">
        <f t="shared" si="37"/>
        <v>0.84509804</v>
      </c>
      <c r="J36" s="6">
        <f t="shared" si="4"/>
        <v>0.04386604282</v>
      </c>
      <c r="K36" s="6">
        <f t="shared" si="5"/>
        <v>7.768601843</v>
      </c>
      <c r="M36" s="6">
        <f t="shared" si="6"/>
        <v>0.07604312906</v>
      </c>
    </row>
    <row r="37">
      <c r="A37" s="2" t="s">
        <v>52</v>
      </c>
      <c r="B37" s="5">
        <f t="shared" si="2"/>
        <v>34</v>
      </c>
      <c r="C37" s="5">
        <v>7.0</v>
      </c>
      <c r="E37" s="6">
        <f t="shared" ref="E37:F37" si="38">log(B37)</f>
        <v>1.531478917</v>
      </c>
      <c r="F37" s="6">
        <f t="shared" si="38"/>
        <v>0.84509804</v>
      </c>
      <c r="J37" s="6">
        <f t="shared" si="4"/>
        <v>0.04271053739</v>
      </c>
      <c r="K37" s="6">
        <f t="shared" si="5"/>
        <v>7.563963789</v>
      </c>
      <c r="M37" s="6">
        <f t="shared" si="6"/>
        <v>0.04204874119</v>
      </c>
    </row>
    <row r="38">
      <c r="A38" s="7" t="s">
        <v>73</v>
      </c>
      <c r="B38" s="5">
        <f t="shared" si="2"/>
        <v>35</v>
      </c>
      <c r="C38" s="5">
        <v>7.0</v>
      </c>
      <c r="E38" s="6">
        <f t="shared" ref="E38:F38" si="39">log(B38)</f>
        <v>1.544068044</v>
      </c>
      <c r="F38" s="6">
        <f t="shared" si="39"/>
        <v>0.84509804</v>
      </c>
      <c r="J38" s="6">
        <f t="shared" si="4"/>
        <v>0.04161766427</v>
      </c>
      <c r="K38" s="6">
        <f t="shared" si="5"/>
        <v>7.370417812</v>
      </c>
      <c r="M38" s="6">
        <f t="shared" si="6"/>
        <v>0.01861622485</v>
      </c>
    </row>
    <row r="39">
      <c r="A39" s="2" t="s">
        <v>83</v>
      </c>
      <c r="B39" s="5">
        <f t="shared" si="2"/>
        <v>36</v>
      </c>
      <c r="C39" s="5">
        <v>6.0</v>
      </c>
      <c r="E39" s="6">
        <f t="shared" ref="E39:F39" si="40">log(B39)</f>
        <v>1.556302501</v>
      </c>
      <c r="F39" s="6">
        <f t="shared" si="40"/>
        <v>0.7781512504</v>
      </c>
      <c r="J39" s="6">
        <f t="shared" si="4"/>
        <v>0.0405823806</v>
      </c>
      <c r="K39" s="6">
        <f t="shared" si="5"/>
        <v>7.187070828</v>
      </c>
      <c r="M39" s="6">
        <f t="shared" si="6"/>
        <v>0.1960655717</v>
      </c>
    </row>
    <row r="40">
      <c r="A40" s="2" t="s">
        <v>124</v>
      </c>
      <c r="B40" s="5">
        <f t="shared" si="2"/>
        <v>37</v>
      </c>
      <c r="C40" s="5">
        <v>6.0</v>
      </c>
      <c r="E40" s="6">
        <f t="shared" ref="E40:F40" si="41">log(B40)</f>
        <v>1.568201724</v>
      </c>
      <c r="F40" s="6">
        <f t="shared" si="41"/>
        <v>0.7781512504</v>
      </c>
      <c r="J40" s="6">
        <f t="shared" si="4"/>
        <v>0.03960017506</v>
      </c>
      <c r="K40" s="6">
        <f t="shared" si="5"/>
        <v>7.013123891</v>
      </c>
      <c r="M40" s="6">
        <f t="shared" si="6"/>
        <v>0.1463570349</v>
      </c>
    </row>
    <row r="41">
      <c r="A41" s="2" t="s">
        <v>144</v>
      </c>
      <c r="B41" s="5">
        <f t="shared" si="2"/>
        <v>38</v>
      </c>
      <c r="C41" s="5">
        <v>6.0</v>
      </c>
      <c r="E41" s="6">
        <f t="shared" ref="E41:F41" si="42">log(B41)</f>
        <v>1.579783597</v>
      </c>
      <c r="F41" s="6">
        <f t="shared" si="42"/>
        <v>0.7781512504</v>
      </c>
      <c r="J41" s="6">
        <f t="shared" si="4"/>
        <v>0.03866699929</v>
      </c>
      <c r="K41" s="6">
        <f t="shared" si="5"/>
        <v>6.847860044</v>
      </c>
      <c r="M41" s="6">
        <f t="shared" si="6"/>
        <v>0.1049768321</v>
      </c>
    </row>
    <row r="42">
      <c r="A42" s="2" t="s">
        <v>99</v>
      </c>
      <c r="B42" s="5">
        <f t="shared" si="2"/>
        <v>39</v>
      </c>
      <c r="C42" s="5">
        <v>6.0</v>
      </c>
      <c r="E42" s="6">
        <f t="shared" ref="E42:F42" si="43">log(B42)</f>
        <v>1.591064607</v>
      </c>
      <c r="F42" s="6">
        <f t="shared" si="43"/>
        <v>0.7781512504</v>
      </c>
      <c r="J42" s="6">
        <f t="shared" si="4"/>
        <v>0.03777920975</v>
      </c>
      <c r="K42" s="6">
        <f t="shared" si="5"/>
        <v>6.690634021</v>
      </c>
      <c r="M42" s="6">
        <f t="shared" si="6"/>
        <v>0.07129000762</v>
      </c>
    </row>
    <row r="43">
      <c r="A43" s="2" t="s">
        <v>116</v>
      </c>
      <c r="B43" s="5">
        <f t="shared" si="2"/>
        <v>40</v>
      </c>
      <c r="C43" s="5">
        <v>6.0</v>
      </c>
      <c r="E43" s="6">
        <f t="shared" ref="E43:F43" si="44">log(B43)</f>
        <v>1.602059991</v>
      </c>
      <c r="F43" s="6">
        <f t="shared" si="44"/>
        <v>0.7781512504</v>
      </c>
      <c r="J43" s="6">
        <f t="shared" si="4"/>
        <v>0.03693351808</v>
      </c>
      <c r="K43" s="6">
        <f t="shared" si="5"/>
        <v>6.540863459</v>
      </c>
      <c r="M43" s="6">
        <f t="shared" si="6"/>
        <v>0.04472395469</v>
      </c>
    </row>
    <row r="44">
      <c r="A44" s="2" t="s">
        <v>89</v>
      </c>
      <c r="B44" s="5">
        <f t="shared" si="2"/>
        <v>41</v>
      </c>
      <c r="C44" s="5">
        <v>6.0</v>
      </c>
      <c r="E44" s="6">
        <f t="shared" ref="E44:F44" si="45">log(B44)</f>
        <v>1.612783857</v>
      </c>
      <c r="F44" s="6">
        <f t="shared" si="45"/>
        <v>0.7781512504</v>
      </c>
      <c r="J44" s="6">
        <f t="shared" si="4"/>
        <v>0.03612694866</v>
      </c>
      <c r="K44" s="6">
        <f t="shared" si="5"/>
        <v>6.398021383</v>
      </c>
      <c r="M44" s="6">
        <f t="shared" si="6"/>
        <v>0.0247609396</v>
      </c>
    </row>
    <row r="45">
      <c r="A45" s="2" t="s">
        <v>60</v>
      </c>
      <c r="B45" s="5">
        <f t="shared" si="2"/>
        <v>42</v>
      </c>
      <c r="C45" s="5">
        <v>6.0</v>
      </c>
      <c r="E45" s="6">
        <f t="shared" ref="E45:F45" si="46">log(B45)</f>
        <v>1.62324929</v>
      </c>
      <c r="F45" s="6">
        <f t="shared" si="46"/>
        <v>0.7781512504</v>
      </c>
      <c r="J45" s="6">
        <f t="shared" si="4"/>
        <v>0.03535680215</v>
      </c>
      <c r="K45" s="6">
        <f t="shared" si="5"/>
        <v>6.26162974</v>
      </c>
      <c r="M45" s="6">
        <f t="shared" si="6"/>
        <v>0.01093167813</v>
      </c>
    </row>
    <row r="46">
      <c r="A46" s="2" t="s">
        <v>30</v>
      </c>
      <c r="B46" s="5">
        <f t="shared" si="2"/>
        <v>43</v>
      </c>
      <c r="C46" s="5">
        <v>6.0</v>
      </c>
      <c r="E46" s="6">
        <f t="shared" ref="E46:F46" si="47">log(B46)</f>
        <v>1.633468456</v>
      </c>
      <c r="F46" s="6">
        <f t="shared" si="47"/>
        <v>0.7781512504</v>
      </c>
      <c r="J46" s="6">
        <f t="shared" si="4"/>
        <v>0.03462062394</v>
      </c>
      <c r="K46" s="6">
        <f t="shared" si="5"/>
        <v>6.131253827</v>
      </c>
      <c r="M46" s="6">
        <f t="shared" si="6"/>
        <v>0.002809795131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495</v>
      </c>
      <c r="B1" s="2"/>
      <c r="C1" s="2"/>
    </row>
    <row r="2">
      <c r="A2" s="2"/>
      <c r="B2" s="2"/>
      <c r="C2" s="2"/>
    </row>
    <row r="3">
      <c r="A3" s="3" t="s">
        <v>1</v>
      </c>
      <c r="B3" s="3" t="s">
        <v>2</v>
      </c>
      <c r="C3" s="3" t="s">
        <v>3</v>
      </c>
      <c r="E3" s="4" t="s">
        <v>4</v>
      </c>
      <c r="G3" s="4" t="s">
        <v>5</v>
      </c>
      <c r="I3" s="4" t="s">
        <v>6</v>
      </c>
      <c r="J3" s="4" t="s">
        <v>7</v>
      </c>
      <c r="K3" s="4" t="s">
        <v>8</v>
      </c>
    </row>
    <row r="4">
      <c r="A4" s="2" t="s">
        <v>9</v>
      </c>
      <c r="B4" s="5">
        <f t="shared" ref="B4:B45" si="1">ROW()-3</f>
        <v>1</v>
      </c>
      <c r="C4" s="5">
        <v>199.0</v>
      </c>
      <c r="E4" s="6">
        <f t="shared" ref="E4:E45" si="2">log(2*C4)</f>
        <v>2.599883072</v>
      </c>
      <c r="G4" s="6">
        <f>1+count(C:C)*(sum(E:E))^(-1)</f>
        <v>1.696014292</v>
      </c>
      <c r="I4" s="6">
        <f t="shared" ref="I4:I45" si="3">1/B4^$G$4</f>
        <v>1</v>
      </c>
      <c r="J4" s="6">
        <f t="shared" ref="J4:J45" si="4">I4/$G$8*$G$11</f>
        <v>452.8428036</v>
      </c>
      <c r="K4" s="6">
        <f t="shared" ref="K4:K45" si="5">(J4-C4)^2/J4</f>
        <v>142.2925758</v>
      </c>
    </row>
    <row r="5">
      <c r="A5" s="2" t="s">
        <v>10</v>
      </c>
      <c r="B5" s="5">
        <f t="shared" si="1"/>
        <v>2</v>
      </c>
      <c r="C5" s="5">
        <v>70.0</v>
      </c>
      <c r="E5" s="6">
        <f t="shared" si="2"/>
        <v>2.146128036</v>
      </c>
      <c r="I5" s="6">
        <f t="shared" si="3"/>
        <v>0.3086375941</v>
      </c>
      <c r="J5" s="6">
        <f t="shared" si="4"/>
        <v>139.7643134</v>
      </c>
      <c r="K5" s="6">
        <f t="shared" si="5"/>
        <v>34.82333442</v>
      </c>
    </row>
    <row r="6">
      <c r="A6" s="2" t="s">
        <v>14</v>
      </c>
      <c r="B6" s="5">
        <f t="shared" si="1"/>
        <v>3</v>
      </c>
      <c r="C6" s="5">
        <v>50.0</v>
      </c>
      <c r="E6" s="6">
        <f t="shared" si="2"/>
        <v>2</v>
      </c>
      <c r="I6" s="6">
        <f t="shared" si="3"/>
        <v>0.1551656313</v>
      </c>
      <c r="J6" s="6">
        <f t="shared" si="4"/>
        <v>70.26563951</v>
      </c>
      <c r="K6" s="6">
        <f t="shared" si="5"/>
        <v>5.844907237</v>
      </c>
    </row>
    <row r="7">
      <c r="A7" s="7" t="s">
        <v>11</v>
      </c>
      <c r="B7" s="5">
        <f t="shared" si="1"/>
        <v>4</v>
      </c>
      <c r="C7" s="5">
        <v>49.0</v>
      </c>
      <c r="E7" s="6">
        <f t="shared" si="2"/>
        <v>1.991226076</v>
      </c>
      <c r="G7" s="4" t="s">
        <v>13</v>
      </c>
      <c r="I7" s="6">
        <f t="shared" si="3"/>
        <v>0.09525716451</v>
      </c>
      <c r="J7" s="6">
        <f t="shared" si="4"/>
        <v>43.13652144</v>
      </c>
      <c r="K7" s="6">
        <f t="shared" si="5"/>
        <v>0.7970132897</v>
      </c>
    </row>
    <row r="8">
      <c r="A8" s="7" t="s">
        <v>23</v>
      </c>
      <c r="B8" s="5">
        <f t="shared" si="1"/>
        <v>5</v>
      </c>
      <c r="C8" s="5">
        <v>42.0</v>
      </c>
      <c r="E8" s="6">
        <f t="shared" si="2"/>
        <v>1.924279286</v>
      </c>
      <c r="G8" s="6">
        <f>sum(I:I)</f>
        <v>1.956528828</v>
      </c>
      <c r="I8" s="6">
        <f t="shared" si="3"/>
        <v>0.0652434447</v>
      </c>
      <c r="J8" s="6">
        <f t="shared" si="4"/>
        <v>29.54502441</v>
      </c>
      <c r="K8" s="6">
        <f t="shared" si="5"/>
        <v>5.250509008</v>
      </c>
    </row>
    <row r="9">
      <c r="A9" s="2" t="s">
        <v>16</v>
      </c>
      <c r="B9" s="5">
        <f t="shared" si="1"/>
        <v>6</v>
      </c>
      <c r="C9" s="5">
        <v>37.0</v>
      </c>
      <c r="E9" s="6">
        <f t="shared" si="2"/>
        <v>1.86923172</v>
      </c>
      <c r="I9" s="6">
        <f t="shared" si="3"/>
        <v>0.04788994715</v>
      </c>
      <c r="J9" s="6">
        <f t="shared" si="4"/>
        <v>21.68661793</v>
      </c>
      <c r="K9" s="6">
        <f t="shared" si="5"/>
        <v>10.81310471</v>
      </c>
    </row>
    <row r="10">
      <c r="A10" s="2" t="s">
        <v>22</v>
      </c>
      <c r="B10" s="5">
        <f t="shared" si="1"/>
        <v>7</v>
      </c>
      <c r="C10" s="5">
        <v>33.0</v>
      </c>
      <c r="E10" s="6">
        <f t="shared" si="2"/>
        <v>1.819543936</v>
      </c>
      <c r="G10" s="4" t="s">
        <v>17</v>
      </c>
      <c r="I10" s="6">
        <f t="shared" si="3"/>
        <v>0.03687242031</v>
      </c>
      <c r="J10" s="6">
        <f t="shared" si="4"/>
        <v>16.69741019</v>
      </c>
      <c r="K10" s="6">
        <f t="shared" si="5"/>
        <v>15.9171052</v>
      </c>
    </row>
    <row r="11">
      <c r="A11" s="2" t="s">
        <v>12</v>
      </c>
      <c r="B11" s="5">
        <f t="shared" si="1"/>
        <v>8</v>
      </c>
      <c r="C11" s="5">
        <v>29.0</v>
      </c>
      <c r="E11" s="6">
        <f t="shared" si="2"/>
        <v>1.763427994</v>
      </c>
      <c r="G11" s="6">
        <f>sum(C:C)</f>
        <v>886</v>
      </c>
      <c r="I11" s="6">
        <f t="shared" si="3"/>
        <v>0.02939994208</v>
      </c>
      <c r="J11" s="6">
        <f t="shared" si="4"/>
        <v>13.3135522</v>
      </c>
      <c r="K11" s="6">
        <f t="shared" si="5"/>
        <v>18.48226838</v>
      </c>
    </row>
    <row r="12">
      <c r="A12" s="2" t="s">
        <v>30</v>
      </c>
      <c r="B12" s="5">
        <f t="shared" si="1"/>
        <v>9</v>
      </c>
      <c r="C12" s="5">
        <v>28.0</v>
      </c>
      <c r="E12" s="6">
        <f t="shared" si="2"/>
        <v>1.748188027</v>
      </c>
      <c r="I12" s="6">
        <f t="shared" si="3"/>
        <v>0.02407637315</v>
      </c>
      <c r="J12" s="6">
        <f t="shared" si="4"/>
        <v>10.90281232</v>
      </c>
      <c r="K12" s="6">
        <f t="shared" si="5"/>
        <v>26.81086478</v>
      </c>
    </row>
    <row r="13">
      <c r="A13" s="2" t="s">
        <v>43</v>
      </c>
      <c r="B13" s="5">
        <f t="shared" si="1"/>
        <v>10</v>
      </c>
      <c r="C13" s="5">
        <v>27.0</v>
      </c>
      <c r="E13" s="6">
        <f t="shared" si="2"/>
        <v>1.73239376</v>
      </c>
      <c r="G13" s="4" t="s">
        <v>21</v>
      </c>
      <c r="I13" s="6">
        <f t="shared" si="3"/>
        <v>0.02013657981</v>
      </c>
      <c r="J13" s="6">
        <f t="shared" si="4"/>
        <v>9.118705254</v>
      </c>
      <c r="K13" s="6">
        <f t="shared" si="5"/>
        <v>35.06426547</v>
      </c>
    </row>
    <row r="14">
      <c r="A14" s="2" t="s">
        <v>27</v>
      </c>
      <c r="B14" s="5">
        <f t="shared" si="1"/>
        <v>11</v>
      </c>
      <c r="C14" s="5">
        <v>22.0</v>
      </c>
      <c r="E14" s="6">
        <f t="shared" si="2"/>
        <v>1.643452676</v>
      </c>
      <c r="G14" s="6">
        <f>sum(K:K)</f>
        <v>1176.88971</v>
      </c>
      <c r="I14" s="6">
        <f t="shared" si="3"/>
        <v>0.01713101605</v>
      </c>
      <c r="J14" s="6">
        <f t="shared" si="4"/>
        <v>7.757657337</v>
      </c>
      <c r="K14" s="6">
        <f t="shared" si="5"/>
        <v>26.14762624</v>
      </c>
    </row>
    <row r="15">
      <c r="A15" s="2" t="s">
        <v>25</v>
      </c>
      <c r="B15" s="5">
        <f t="shared" si="1"/>
        <v>12</v>
      </c>
      <c r="C15" s="5">
        <v>18.0</v>
      </c>
      <c r="E15" s="6">
        <f t="shared" si="2"/>
        <v>1.556302501</v>
      </c>
      <c r="I15" s="6">
        <f t="shared" si="3"/>
        <v>0.01478063807</v>
      </c>
      <c r="J15" s="6">
        <f t="shared" si="4"/>
        <v>6.693305582</v>
      </c>
      <c r="K15" s="6">
        <f t="shared" si="5"/>
        <v>19.09988078</v>
      </c>
    </row>
    <row r="16">
      <c r="A16" s="7" t="s">
        <v>37</v>
      </c>
      <c r="B16" s="5">
        <f t="shared" si="1"/>
        <v>13</v>
      </c>
      <c r="C16" s="5">
        <v>18.0</v>
      </c>
      <c r="E16" s="6">
        <f t="shared" si="2"/>
        <v>1.556302501</v>
      </c>
      <c r="G16" s="4" t="s">
        <v>24</v>
      </c>
      <c r="I16" s="6">
        <f t="shared" si="3"/>
        <v>0.01290435059</v>
      </c>
      <c r="J16" s="6">
        <f t="shared" si="4"/>
        <v>5.8436423</v>
      </c>
      <c r="K16" s="6">
        <f t="shared" si="5"/>
        <v>25.28851442</v>
      </c>
    </row>
    <row r="17">
      <c r="A17" s="2" t="s">
        <v>29</v>
      </c>
      <c r="B17" s="5">
        <f t="shared" si="1"/>
        <v>14</v>
      </c>
      <c r="C17" s="5">
        <v>16.0</v>
      </c>
      <c r="E17" s="6">
        <f t="shared" si="2"/>
        <v>1.505149978</v>
      </c>
      <c r="G17" s="6">
        <f>1-_xlfn.chisq.dist(G14,41,true)</f>
        <v>0</v>
      </c>
      <c r="I17" s="6">
        <f t="shared" si="3"/>
        <v>0.01138021509</v>
      </c>
      <c r="J17" s="6">
        <f t="shared" si="4"/>
        <v>5.153448509</v>
      </c>
      <c r="K17" s="6">
        <f t="shared" si="5"/>
        <v>22.82892301</v>
      </c>
    </row>
    <row r="18">
      <c r="A18" s="2" t="s">
        <v>34</v>
      </c>
      <c r="B18" s="5">
        <f t="shared" si="1"/>
        <v>15</v>
      </c>
      <c r="C18" s="5">
        <v>15.0</v>
      </c>
      <c r="E18" s="6">
        <f t="shared" si="2"/>
        <v>1.477121255</v>
      </c>
      <c r="I18" s="6">
        <f t="shared" si="3"/>
        <v>0.01012354029</v>
      </c>
      <c r="J18" s="6">
        <f t="shared" si="4"/>
        <v>4.584372366</v>
      </c>
      <c r="K18" s="6">
        <f t="shared" si="5"/>
        <v>23.66415517</v>
      </c>
    </row>
    <row r="19">
      <c r="A19" s="2" t="s">
        <v>26</v>
      </c>
      <c r="B19" s="5">
        <f t="shared" si="1"/>
        <v>16</v>
      </c>
      <c r="C19" s="5">
        <v>14.0</v>
      </c>
      <c r="E19" s="6">
        <f t="shared" si="2"/>
        <v>1.447158031</v>
      </c>
      <c r="I19" s="6">
        <f t="shared" si="3"/>
        <v>0.00907392739</v>
      </c>
      <c r="J19" s="6">
        <f t="shared" si="4"/>
        <v>4.109062719</v>
      </c>
      <c r="K19" s="6">
        <f t="shared" si="5"/>
        <v>23.808505</v>
      </c>
    </row>
    <row r="20">
      <c r="A20" s="2" t="s">
        <v>15</v>
      </c>
      <c r="B20" s="5">
        <f t="shared" si="1"/>
        <v>17</v>
      </c>
      <c r="C20" s="5">
        <v>13.0</v>
      </c>
      <c r="E20" s="6">
        <f t="shared" si="2"/>
        <v>1.414973348</v>
      </c>
      <c r="I20" s="6">
        <f t="shared" si="3"/>
        <v>0.008187306394</v>
      </c>
      <c r="J20" s="6">
        <f t="shared" si="4"/>
        <v>3.707562781</v>
      </c>
      <c r="K20" s="6">
        <f t="shared" si="5"/>
        <v>23.29006805</v>
      </c>
    </row>
    <row r="21">
      <c r="A21" s="2" t="s">
        <v>36</v>
      </c>
      <c r="B21" s="5">
        <f t="shared" si="1"/>
        <v>18</v>
      </c>
      <c r="C21" s="5">
        <v>13.0</v>
      </c>
      <c r="E21" s="6">
        <f t="shared" si="2"/>
        <v>1.414973348</v>
      </c>
      <c r="I21" s="6">
        <f t="shared" si="3"/>
        <v>0.007430873883</v>
      </c>
      <c r="J21" s="6">
        <f t="shared" si="4"/>
        <v>3.365017762</v>
      </c>
      <c r="K21" s="6">
        <f t="shared" si="5"/>
        <v>27.58763527</v>
      </c>
    </row>
    <row r="22">
      <c r="A22" s="2" t="s">
        <v>33</v>
      </c>
      <c r="B22" s="5">
        <f t="shared" si="1"/>
        <v>19</v>
      </c>
      <c r="C22" s="5">
        <v>12.0</v>
      </c>
      <c r="E22" s="6">
        <f t="shared" si="2"/>
        <v>1.380211242</v>
      </c>
      <c r="I22" s="6">
        <f t="shared" si="3"/>
        <v>0.006779780232</v>
      </c>
      <c r="J22" s="6">
        <f t="shared" si="4"/>
        <v>3.070174688</v>
      </c>
      <c r="K22" s="6">
        <f t="shared" si="5"/>
        <v>25.9730433</v>
      </c>
    </row>
    <row r="23">
      <c r="A23" s="2" t="s">
        <v>18</v>
      </c>
      <c r="B23" s="5">
        <f t="shared" si="1"/>
        <v>20</v>
      </c>
      <c r="C23" s="5">
        <v>11.0</v>
      </c>
      <c r="E23" s="6">
        <f t="shared" si="2"/>
        <v>1.342422681</v>
      </c>
      <c r="I23" s="6">
        <f t="shared" si="3"/>
        <v>0.006214905545</v>
      </c>
      <c r="J23" s="6">
        <f t="shared" si="4"/>
        <v>2.814375251</v>
      </c>
      <c r="K23" s="6">
        <f t="shared" si="5"/>
        <v>23.80793127</v>
      </c>
    </row>
    <row r="24">
      <c r="A24" s="2" t="s">
        <v>19</v>
      </c>
      <c r="B24" s="5">
        <f t="shared" si="1"/>
        <v>21</v>
      </c>
      <c r="C24" s="5">
        <v>10.0</v>
      </c>
      <c r="E24" s="6">
        <f t="shared" si="2"/>
        <v>1.301029996</v>
      </c>
      <c r="I24" s="6">
        <f t="shared" si="3"/>
        <v>0.005721332376</v>
      </c>
      <c r="J24" s="6">
        <f t="shared" si="4"/>
        <v>2.590864194</v>
      </c>
      <c r="K24" s="6">
        <f t="shared" si="5"/>
        <v>21.18802426</v>
      </c>
    </row>
    <row r="25">
      <c r="A25" s="2" t="s">
        <v>31</v>
      </c>
      <c r="B25" s="5">
        <f t="shared" si="1"/>
        <v>22</v>
      </c>
      <c r="C25" s="5">
        <v>10.0</v>
      </c>
      <c r="E25" s="6">
        <f t="shared" si="2"/>
        <v>1.301029996</v>
      </c>
      <c r="I25" s="6">
        <f t="shared" si="3"/>
        <v>0.005287275579</v>
      </c>
      <c r="J25" s="6">
        <f t="shared" si="4"/>
        <v>2.394304697</v>
      </c>
      <c r="K25" s="6">
        <f t="shared" si="5"/>
        <v>24.16008336</v>
      </c>
    </row>
    <row r="26">
      <c r="A26" s="2" t="s">
        <v>64</v>
      </c>
      <c r="B26" s="5">
        <f t="shared" si="1"/>
        <v>23</v>
      </c>
      <c r="C26" s="5">
        <v>10.0</v>
      </c>
      <c r="E26" s="6">
        <f t="shared" si="2"/>
        <v>1.301029996</v>
      </c>
      <c r="I26" s="6">
        <f t="shared" si="3"/>
        <v>0.004903318767</v>
      </c>
      <c r="J26" s="6">
        <f t="shared" si="4"/>
        <v>2.220432617</v>
      </c>
      <c r="K26" s="6">
        <f t="shared" si="5"/>
        <v>27.25670133</v>
      </c>
    </row>
    <row r="27">
      <c r="A27" s="2" t="s">
        <v>72</v>
      </c>
      <c r="B27" s="5">
        <f t="shared" si="1"/>
        <v>24</v>
      </c>
      <c r="C27" s="5">
        <v>9.0</v>
      </c>
      <c r="E27" s="6">
        <f t="shared" si="2"/>
        <v>1.255272505</v>
      </c>
      <c r="I27" s="6">
        <f t="shared" si="3"/>
        <v>0.004561860573</v>
      </c>
      <c r="J27" s="6">
        <f t="shared" si="4"/>
        <v>2.065805732</v>
      </c>
      <c r="K27" s="6">
        <f t="shared" si="5"/>
        <v>23.27568823</v>
      </c>
    </row>
    <row r="28">
      <c r="A28" s="7" t="s">
        <v>47</v>
      </c>
      <c r="B28" s="5">
        <f t="shared" si="1"/>
        <v>25</v>
      </c>
      <c r="C28" s="5">
        <v>9.0</v>
      </c>
      <c r="E28" s="6">
        <f t="shared" si="2"/>
        <v>1.255272505</v>
      </c>
      <c r="I28" s="6">
        <f t="shared" si="3"/>
        <v>0.004256707077</v>
      </c>
      <c r="J28" s="6">
        <f t="shared" si="4"/>
        <v>1.927619167</v>
      </c>
      <c r="K28" s="6">
        <f t="shared" si="5"/>
        <v>25.94836756</v>
      </c>
    </row>
    <row r="29">
      <c r="A29" s="2" t="s">
        <v>38</v>
      </c>
      <c r="B29" s="5">
        <f t="shared" si="1"/>
        <v>26</v>
      </c>
      <c r="C29" s="5">
        <v>9.0</v>
      </c>
      <c r="E29" s="6">
        <f t="shared" si="2"/>
        <v>1.255272505</v>
      </c>
      <c r="I29" s="6">
        <f t="shared" si="3"/>
        <v>0.00398276772</v>
      </c>
      <c r="J29" s="6">
        <f t="shared" si="4"/>
        <v>1.8035677</v>
      </c>
      <c r="K29" s="6">
        <f t="shared" si="5"/>
        <v>28.71455163</v>
      </c>
    </row>
    <row r="30">
      <c r="A30" s="2" t="s">
        <v>32</v>
      </c>
      <c r="B30" s="5">
        <f t="shared" si="1"/>
        <v>27</v>
      </c>
      <c r="C30" s="5">
        <v>8.0</v>
      </c>
      <c r="E30" s="6">
        <f t="shared" si="2"/>
        <v>1.204119983</v>
      </c>
      <c r="I30" s="6">
        <f t="shared" si="3"/>
        <v>0.00373582564</v>
      </c>
      <c r="J30" s="6">
        <f t="shared" si="4"/>
        <v>1.691741756</v>
      </c>
      <c r="K30" s="6">
        <f t="shared" si="5"/>
        <v>23.52257484</v>
      </c>
    </row>
    <row r="31">
      <c r="A31" s="2" t="s">
        <v>496</v>
      </c>
      <c r="B31" s="5">
        <f t="shared" si="1"/>
        <v>28</v>
      </c>
      <c r="C31" s="5">
        <v>8.0</v>
      </c>
      <c r="E31" s="6">
        <f t="shared" si="2"/>
        <v>1.204119983</v>
      </c>
      <c r="I31" s="6">
        <f t="shared" si="3"/>
        <v>0.003512362207</v>
      </c>
      <c r="J31" s="6">
        <f t="shared" si="4"/>
        <v>1.590547949</v>
      </c>
      <c r="K31" s="6">
        <f t="shared" si="5"/>
        <v>25.82825347</v>
      </c>
    </row>
    <row r="32">
      <c r="A32" s="2" t="s">
        <v>41</v>
      </c>
      <c r="B32" s="5">
        <f t="shared" si="1"/>
        <v>29</v>
      </c>
      <c r="C32" s="5">
        <v>8.0</v>
      </c>
      <c r="E32" s="6">
        <f t="shared" si="2"/>
        <v>1.204119983</v>
      </c>
      <c r="I32" s="6">
        <f t="shared" si="3"/>
        <v>0.003309421579</v>
      </c>
      <c r="J32" s="6">
        <f t="shared" si="4"/>
        <v>1.498647746</v>
      </c>
      <c r="K32" s="6">
        <f t="shared" si="5"/>
        <v>28.20381323</v>
      </c>
    </row>
    <row r="33">
      <c r="A33" s="2" t="s">
        <v>77</v>
      </c>
      <c r="B33" s="5">
        <f t="shared" si="1"/>
        <v>30</v>
      </c>
      <c r="C33" s="5">
        <v>8.0</v>
      </c>
      <c r="E33" s="6">
        <f t="shared" si="2"/>
        <v>1.204119983</v>
      </c>
      <c r="I33" s="6">
        <f t="shared" si="3"/>
        <v>0.003124505118</v>
      </c>
      <c r="J33" s="6">
        <f t="shared" si="4"/>
        <v>1.414909658</v>
      </c>
      <c r="K33" s="6">
        <f t="shared" si="5"/>
        <v>30.64747956</v>
      </c>
    </row>
    <row r="34">
      <c r="A34" s="7" t="s">
        <v>35</v>
      </c>
      <c r="B34" s="5">
        <f t="shared" si="1"/>
        <v>31</v>
      </c>
      <c r="C34" s="5">
        <v>8.0</v>
      </c>
      <c r="E34" s="6">
        <f t="shared" si="2"/>
        <v>1.204119983</v>
      </c>
      <c r="I34" s="6">
        <f t="shared" si="3"/>
        <v>0.002955488353</v>
      </c>
      <c r="J34" s="6">
        <f t="shared" si="4"/>
        <v>1.338371632</v>
      </c>
      <c r="K34" s="6">
        <f t="shared" si="5"/>
        <v>33.15767569</v>
      </c>
    </row>
    <row r="35">
      <c r="A35" s="7" t="s">
        <v>65</v>
      </c>
      <c r="B35" s="5">
        <f t="shared" si="1"/>
        <v>32</v>
      </c>
      <c r="C35" s="5">
        <v>8.0</v>
      </c>
      <c r="E35" s="6">
        <f t="shared" si="2"/>
        <v>1.204119983</v>
      </c>
      <c r="I35" s="6">
        <f t="shared" si="3"/>
        <v>0.002800555119</v>
      </c>
      <c r="J35" s="6">
        <f t="shared" si="4"/>
        <v>1.268211232</v>
      </c>
      <c r="K35" s="6">
        <f t="shared" si="5"/>
        <v>35.7329906</v>
      </c>
    </row>
    <row r="36">
      <c r="A36" s="2" t="s">
        <v>48</v>
      </c>
      <c r="B36" s="5">
        <f t="shared" si="1"/>
        <v>33</v>
      </c>
      <c r="C36" s="5">
        <v>8.0</v>
      </c>
      <c r="E36" s="6">
        <f t="shared" si="2"/>
        <v>1.204119983</v>
      </c>
      <c r="I36" s="6">
        <f t="shared" si="3"/>
        <v>0.002658144921</v>
      </c>
      <c r="J36" s="6">
        <f t="shared" si="4"/>
        <v>1.203721798</v>
      </c>
      <c r="K36" s="6">
        <f t="shared" si="5"/>
        <v>38.37215331</v>
      </c>
    </row>
    <row r="37">
      <c r="A37" s="2" t="s">
        <v>87</v>
      </c>
      <c r="B37" s="5">
        <f t="shared" si="1"/>
        <v>34</v>
      </c>
      <c r="C37" s="5">
        <v>7.0</v>
      </c>
      <c r="E37" s="6">
        <f t="shared" si="2"/>
        <v>1.146128036</v>
      </c>
      <c r="I37" s="6">
        <f t="shared" si="3"/>
        <v>0.002526910548</v>
      </c>
      <c r="J37" s="6">
        <f t="shared" si="4"/>
        <v>1.144293257</v>
      </c>
      <c r="K37" s="6">
        <f t="shared" si="5"/>
        <v>29.96548416</v>
      </c>
    </row>
    <row r="38">
      <c r="A38" s="2" t="s">
        <v>58</v>
      </c>
      <c r="B38" s="5">
        <f t="shared" si="1"/>
        <v>35</v>
      </c>
      <c r="C38" s="5">
        <v>7.0</v>
      </c>
      <c r="E38" s="6">
        <f t="shared" si="2"/>
        <v>1.146128036</v>
      </c>
      <c r="I38" s="6">
        <f t="shared" si="3"/>
        <v>0.002405683716</v>
      </c>
      <c r="J38" s="6">
        <f t="shared" si="4"/>
        <v>1.089396558</v>
      </c>
      <c r="K38" s="6">
        <f t="shared" si="5"/>
        <v>32.06842612</v>
      </c>
    </row>
    <row r="39">
      <c r="A39" s="2" t="s">
        <v>119</v>
      </c>
      <c r="B39" s="5">
        <f t="shared" si="1"/>
        <v>36</v>
      </c>
      <c r="C39" s="5">
        <v>7.0</v>
      </c>
      <c r="E39" s="6">
        <f t="shared" si="2"/>
        <v>1.146128036</v>
      </c>
      <c r="I39" s="6">
        <f t="shared" si="3"/>
        <v>0.002293447038</v>
      </c>
      <c r="J39" s="6">
        <f t="shared" si="4"/>
        <v>1.038570986</v>
      </c>
      <c r="K39" s="6">
        <f t="shared" si="5"/>
        <v>34.21878365</v>
      </c>
    </row>
    <row r="40">
      <c r="A40" s="2" t="s">
        <v>125</v>
      </c>
      <c r="B40" s="5">
        <f t="shared" si="1"/>
        <v>37</v>
      </c>
      <c r="C40" s="5">
        <v>6.0</v>
      </c>
      <c r="E40" s="6">
        <f t="shared" si="2"/>
        <v>1.079181246</v>
      </c>
      <c r="I40" s="6">
        <f t="shared" si="3"/>
        <v>0.002189311018</v>
      </c>
      <c r="J40" s="6">
        <f t="shared" si="4"/>
        <v>0.9914137392</v>
      </c>
      <c r="K40" s="6">
        <f t="shared" si="5"/>
        <v>25.30319617</v>
      </c>
    </row>
    <row r="41">
      <c r="A41" s="2" t="s">
        <v>80</v>
      </c>
      <c r="B41" s="5">
        <f t="shared" si="1"/>
        <v>38</v>
      </c>
      <c r="C41" s="5">
        <v>6.0</v>
      </c>
      <c r="E41" s="6">
        <f t="shared" si="2"/>
        <v>1.079181246</v>
      </c>
      <c r="I41" s="6">
        <f t="shared" si="3"/>
        <v>0.00209249506</v>
      </c>
      <c r="J41" s="6">
        <f t="shared" si="4"/>
        <v>0.9475713293</v>
      </c>
      <c r="K41" s="6">
        <f t="shared" si="5"/>
        <v>26.9394342</v>
      </c>
    </row>
    <row r="42">
      <c r="A42" s="2" t="s">
        <v>51</v>
      </c>
      <c r="B42" s="5">
        <f t="shared" si="1"/>
        <v>39</v>
      </c>
      <c r="C42" s="5">
        <v>6.0</v>
      </c>
      <c r="E42" s="6">
        <f t="shared" si="2"/>
        <v>1.079181246</v>
      </c>
      <c r="I42" s="6">
        <f t="shared" si="3"/>
        <v>0.002002311706</v>
      </c>
      <c r="J42" s="6">
        <f t="shared" si="4"/>
        <v>0.9067324467</v>
      </c>
      <c r="K42" s="6">
        <f t="shared" si="5"/>
        <v>28.60973429</v>
      </c>
    </row>
    <row r="43">
      <c r="A43" s="2" t="s">
        <v>270</v>
      </c>
      <c r="B43" s="5">
        <f t="shared" si="1"/>
        <v>40</v>
      </c>
      <c r="C43" s="5">
        <v>6.0</v>
      </c>
      <c r="E43" s="6">
        <f t="shared" si="2"/>
        <v>1.079181246</v>
      </c>
      <c r="I43" s="6">
        <f t="shared" si="3"/>
        <v>0.001918153495</v>
      </c>
      <c r="J43" s="6">
        <f t="shared" si="4"/>
        <v>0.8686220064</v>
      </c>
      <c r="K43" s="6">
        <f t="shared" si="5"/>
        <v>30.31357704</v>
      </c>
    </row>
    <row r="44">
      <c r="A44" s="2" t="s">
        <v>497</v>
      </c>
      <c r="B44" s="5">
        <f t="shared" si="1"/>
        <v>41</v>
      </c>
      <c r="C44" s="5">
        <v>6.0</v>
      </c>
      <c r="E44" s="6">
        <f t="shared" si="2"/>
        <v>1.079181246</v>
      </c>
      <c r="I44" s="6">
        <f t="shared" si="3"/>
        <v>0.001839481941</v>
      </c>
      <c r="J44" s="6">
        <f t="shared" si="4"/>
        <v>0.8329961593</v>
      </c>
      <c r="K44" s="6">
        <f t="shared" si="5"/>
        <v>32.05048234</v>
      </c>
    </row>
    <row r="45">
      <c r="A45" s="2" t="s">
        <v>70</v>
      </c>
      <c r="B45" s="5">
        <f t="shared" si="1"/>
        <v>42</v>
      </c>
      <c r="C45" s="5">
        <v>6.0</v>
      </c>
      <c r="E45" s="6">
        <f t="shared" si="2"/>
        <v>1.079181246</v>
      </c>
      <c r="I45" s="6">
        <f t="shared" si="3"/>
        <v>0.00176581826</v>
      </c>
      <c r="J45" s="6">
        <f t="shared" si="4"/>
        <v>0.7996380914</v>
      </c>
      <c r="K45" s="6">
        <f t="shared" si="5"/>
        <v>33.82000466</v>
      </c>
    </row>
  </sheetData>
  <drawing r:id="rId1"/>
</worksheet>
</file>