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b098ec7dce2759a3/"/>
    </mc:Choice>
  </mc:AlternateContent>
  <xr:revisionPtr revIDLastSave="0" documentId="8_{8CD872BB-8931-4578-8668-B516931C951D}" xr6:coauthVersionLast="47" xr6:coauthVersionMax="47" xr10:uidLastSave="{00000000-0000-0000-0000-000000000000}"/>
  <bookViews>
    <workbookView xWindow="-108" yWindow="-108" windowWidth="23256" windowHeight="12456" xr2:uid="{9BD48E54-5BE2-482B-88A8-9234B6C481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0" i="1" l="1"/>
  <c r="A490" i="1"/>
  <c r="C475" i="1"/>
  <c r="A475" i="1"/>
  <c r="B479" i="1" s="1"/>
  <c r="B468" i="1"/>
  <c r="B467" i="1"/>
  <c r="C463" i="1"/>
  <c r="A463" i="1"/>
  <c r="B466" i="1" s="1"/>
  <c r="B456" i="1"/>
  <c r="B455" i="1"/>
  <c r="B454" i="1"/>
  <c r="B453" i="1"/>
  <c r="B452" i="1"/>
  <c r="C449" i="1"/>
  <c r="A449" i="1"/>
  <c r="C436" i="1"/>
  <c r="A436" i="1"/>
  <c r="B442" i="1" s="1"/>
  <c r="C423" i="1"/>
  <c r="A423" i="1"/>
  <c r="B427" i="1" s="1"/>
  <c r="C408" i="1"/>
  <c r="A408" i="1"/>
  <c r="C397" i="1"/>
  <c r="A397" i="1"/>
  <c r="B401" i="1" s="1"/>
  <c r="C385" i="1"/>
  <c r="A385" i="1"/>
  <c r="C374" i="1"/>
  <c r="B378" i="1" s="1"/>
  <c r="A374" i="1"/>
  <c r="C361" i="1"/>
  <c r="B365" i="1" s="1"/>
  <c r="A361" i="1"/>
  <c r="B367" i="1" s="1"/>
  <c r="C349" i="1"/>
  <c r="A349" i="1"/>
  <c r="B354" i="1" s="1"/>
  <c r="C335" i="1"/>
  <c r="A335" i="1"/>
  <c r="C324" i="1"/>
  <c r="A324" i="1"/>
  <c r="B327" i="1" s="1"/>
  <c r="C312" i="1"/>
  <c r="A312" i="1"/>
  <c r="B317" i="1" s="1"/>
  <c r="C300" i="1"/>
  <c r="A300" i="1"/>
  <c r="B303" i="1" s="1"/>
  <c r="C287" i="1"/>
  <c r="B292" i="1" s="1"/>
  <c r="A287" i="1"/>
  <c r="C273" i="1"/>
  <c r="A273" i="1"/>
  <c r="B280" i="1" s="1"/>
  <c r="C260" i="1"/>
  <c r="A260" i="1"/>
  <c r="B266" i="1" s="1"/>
  <c r="C248" i="1"/>
  <c r="B253" i="1" s="1"/>
  <c r="A248" i="1"/>
  <c r="C234" i="1"/>
  <c r="A234" i="1"/>
  <c r="B241" i="1" s="1"/>
  <c r="C222" i="1"/>
  <c r="B225" i="1" s="1"/>
  <c r="A222" i="1"/>
  <c r="C208" i="1"/>
  <c r="A208" i="1"/>
  <c r="B214" i="1" s="1"/>
  <c r="C197" i="1"/>
  <c r="A197" i="1"/>
  <c r="B200" i="1" s="1"/>
  <c r="C184" i="1"/>
  <c r="B188" i="1" s="1"/>
  <c r="A184" i="1"/>
  <c r="B190" i="1" s="1"/>
  <c r="C173" i="1"/>
  <c r="A173" i="1"/>
  <c r="B177" i="1" s="1"/>
  <c r="C162" i="1"/>
  <c r="A162" i="1"/>
  <c r="C150" i="1"/>
  <c r="A150" i="1"/>
  <c r="C138" i="1"/>
  <c r="A138" i="1"/>
  <c r="B142" i="1" s="1"/>
  <c r="C125" i="1"/>
  <c r="A125" i="1"/>
  <c r="C112" i="1"/>
  <c r="A112" i="1"/>
  <c r="B116" i="1" s="1"/>
  <c r="C101" i="1"/>
  <c r="A101" i="1"/>
  <c r="C90" i="1"/>
  <c r="A90" i="1"/>
  <c r="B94" i="1" s="1"/>
  <c r="C78" i="1"/>
  <c r="A78" i="1"/>
  <c r="B83" i="1" s="1"/>
  <c r="C66" i="1"/>
  <c r="A66" i="1"/>
  <c r="C54" i="1"/>
  <c r="A54" i="1"/>
  <c r="B58" i="1" s="1"/>
  <c r="C43" i="1"/>
  <c r="A43" i="1"/>
  <c r="B47" i="1" s="1"/>
  <c r="C32" i="1"/>
  <c r="A32" i="1"/>
  <c r="C20" i="1"/>
  <c r="C7" i="1"/>
  <c r="A20" i="1"/>
  <c r="A7" i="1"/>
  <c r="B340" i="1" l="1"/>
  <c r="B252" i="1"/>
  <c r="B36" i="1"/>
  <c r="B237" i="1"/>
  <c r="B304" i="1"/>
  <c r="B428" i="1"/>
  <c r="B93" i="1"/>
  <c r="B239" i="1"/>
  <c r="B481" i="1"/>
  <c r="B201" i="1"/>
  <c r="B117" i="1"/>
  <c r="B202" i="1"/>
  <c r="B390" i="1"/>
  <c r="B24" i="1"/>
  <c r="B215" i="1"/>
  <c r="B240" i="1"/>
  <c r="B400" i="1"/>
  <c r="B482" i="1"/>
  <c r="B154" i="1"/>
  <c r="B118" i="1"/>
  <c r="B341" i="1"/>
  <c r="B46" i="1"/>
  <c r="B238" i="1"/>
  <c r="B480" i="1"/>
  <c r="B70" i="1"/>
  <c r="B105" i="1"/>
  <c r="B227" i="1"/>
  <c r="B251" i="1"/>
  <c r="B293" i="1"/>
  <c r="B328" i="1"/>
  <c r="B377" i="1"/>
  <c r="B483" i="1"/>
  <c r="B478" i="1"/>
  <c r="B57" i="1"/>
  <c r="B129" i="1"/>
  <c r="B166" i="1"/>
  <c r="B187" i="1"/>
  <c r="B290" i="1"/>
  <c r="B305" i="1"/>
  <c r="B342" i="1"/>
  <c r="B364" i="1"/>
  <c r="B429" i="1"/>
  <c r="B291" i="1"/>
  <c r="B130" i="1"/>
  <c r="B189" i="1"/>
  <c r="B277" i="1"/>
  <c r="B366" i="1"/>
  <c r="B388" i="1"/>
  <c r="B131" i="1"/>
  <c r="B211" i="1"/>
  <c r="B226" i="1"/>
  <c r="B263" i="1"/>
  <c r="B278" i="1"/>
  <c r="B315" i="1"/>
  <c r="B352" i="1"/>
  <c r="B389" i="1"/>
  <c r="B439" i="1"/>
  <c r="B276" i="1"/>
  <c r="B176" i="1"/>
  <c r="B212" i="1"/>
  <c r="B264" i="1"/>
  <c r="B279" i="1"/>
  <c r="B316" i="1"/>
  <c r="B338" i="1"/>
  <c r="B353" i="1"/>
  <c r="B440" i="1"/>
  <c r="B115" i="1"/>
  <c r="B213" i="1"/>
  <c r="B265" i="1"/>
  <c r="B339" i="1"/>
  <c r="B426" i="1"/>
  <c r="B441" i="1"/>
  <c r="B155" i="1"/>
  <c r="B59" i="1"/>
  <c r="B153" i="1"/>
  <c r="B81" i="1"/>
  <c r="B35" i="1"/>
  <c r="B23" i="1"/>
  <c r="B69" i="1"/>
  <c r="B82" i="1"/>
  <c r="B104" i="1"/>
  <c r="B141" i="1"/>
  <c r="B25" i="1"/>
  <c r="B71" i="1"/>
  <c r="B128" i="1"/>
  <c r="B143" i="1"/>
  <c r="B165" i="1"/>
  <c r="B13" i="1"/>
  <c r="B11" i="1"/>
  <c r="B10" i="1"/>
  <c r="B12" i="1"/>
</calcChain>
</file>

<file path=xl/sharedStrings.xml><?xml version="1.0" encoding="utf-8"?>
<sst xmlns="http://schemas.openxmlformats.org/spreadsheetml/2006/main" count="345" uniqueCount="71">
  <si>
    <t>διά ὁ</t>
  </si>
  <si>
    <t>Mean w/o outliers</t>
  </si>
  <si>
    <t>Standard deviation w/o outliers</t>
  </si>
  <si>
    <t>Corpus</t>
  </si>
  <si>
    <t>Z-score</t>
  </si>
  <si>
    <t>Col/Eph</t>
  </si>
  <si>
    <t>1 Clem</t>
  </si>
  <si>
    <t>Heb</t>
  </si>
  <si>
    <t>Paul</t>
  </si>
  <si>
    <t>διά πᾶς</t>
  </si>
  <si>
    <t>LXX-Ps</t>
  </si>
  <si>
    <t>γάρ ὁ</t>
  </si>
  <si>
    <t>εἰ γάρ</t>
  </si>
  <si>
    <t>γάρ ὅτι</t>
  </si>
  <si>
    <t>Mean w/out outliers</t>
  </si>
  <si>
    <t>οὐ γάρ</t>
  </si>
  <si>
    <t>Z-Score</t>
  </si>
  <si>
    <t>Dio Chr</t>
  </si>
  <si>
    <t>ὅς γάρ</t>
  </si>
  <si>
    <t>Mark</t>
  </si>
  <si>
    <t>Cath Ep</t>
  </si>
  <si>
    <t>γάρ λέγω</t>
  </si>
  <si>
    <t>γάρ εἰς</t>
  </si>
  <si>
    <t>Cass Long</t>
  </si>
  <si>
    <t>πᾶς καί</t>
  </si>
  <si>
    <t>καί πάλιν</t>
  </si>
  <si>
    <t>John</t>
  </si>
  <si>
    <t>καί περί</t>
  </si>
  <si>
    <t>δόξα καί</t>
  </si>
  <si>
    <t>καί θυσία</t>
  </si>
  <si>
    <t>καί πνεῦμα</t>
  </si>
  <si>
    <t>πίστις καί</t>
  </si>
  <si>
    <t>Past Ep</t>
  </si>
  <si>
    <t>ἐν ὅς</t>
  </si>
  <si>
    <t>ἐν δεξιός</t>
  </si>
  <si>
    <t>Arr</t>
  </si>
  <si>
    <t>ἵνα μή</t>
  </si>
  <si>
    <t>μή ποτε</t>
  </si>
  <si>
    <t>Matt</t>
  </si>
  <si>
    <t>L-A</t>
  </si>
  <si>
    <t>μή τίς</t>
  </si>
  <si>
    <t>οὐ κατά</t>
  </si>
  <si>
    <t>ἡμεῖς ὁ</t>
  </si>
  <si>
    <t>ὑμεῖς ὡς</t>
  </si>
  <si>
    <t>Mean w/o outlier</t>
  </si>
  <si>
    <t>Standard deviation w/o outlier</t>
  </si>
  <si>
    <t>αὐτός ὡς</t>
  </si>
  <si>
    <t>LXX-Wis</t>
  </si>
  <si>
    <t>εἰσέρχομαι εἰς</t>
  </si>
  <si>
    <t>οὗτος ποιέω</t>
  </si>
  <si>
    <t>λέγω οὗτος</t>
  </si>
  <si>
    <t>Epict</t>
  </si>
  <si>
    <t>θεός ζῶ</t>
  </si>
  <si>
    <t>θεός εἰς</t>
  </si>
  <si>
    <t>λέγω κύριος</t>
  </si>
  <si>
    <t>Mean w/o outler</t>
  </si>
  <si>
    <t>καρδία ὑμεῖς</t>
  </si>
  <si>
    <t>φωνή αὐτός</t>
  </si>
  <si>
    <t>ἐν αἷμα</t>
  </si>
  <si>
    <t>n/a</t>
  </si>
  <si>
    <t>LXX-DH</t>
  </si>
  <si>
    <t>LXX-Pent</t>
  </si>
  <si>
    <t>Jos</t>
  </si>
  <si>
    <t>υἱός ἐγώ</t>
  </si>
  <si>
    <t>υἱός ὅς</t>
  </si>
  <si>
    <t>ἐάν ὁ</t>
  </si>
  <si>
    <t>ἀκούω μή</t>
  </si>
  <si>
    <t>ἱερεύς εἰς</t>
  </si>
  <si>
    <t>App</t>
  </si>
  <si>
    <t>Philo</t>
  </si>
  <si>
    <t>αἰών κατά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</si>
</sst>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C8-778E-4097-98A5-595B2205E5B1}">
  <dimension ref="A2:Y495"/>
  <sheetViews>
    <sheetView tabSelected="1" topLeftCell="A287" zoomScale="62" zoomScaleNormal="100" workbookViewId="0">
      <selection activeCell="C490" sqref="C490"/>
    </sheetView>
  </sheetViews>
  <sheetFormatPr defaultRowHeight="14.45"/>
  <cols>
    <col min="3" max="7" width="15.7109375" customWidth="1"/>
  </cols>
  <sheetData>
    <row r="2" spans="1:25">
      <c r="A2" s="1" t="s">
        <v>0</v>
      </c>
    </row>
    <row r="3" spans="1:25">
      <c r="A3">
        <v>3.8137294259333601</v>
      </c>
      <c r="B3">
        <v>3.7287152504453744</v>
      </c>
      <c r="C3">
        <v>3.9940089865202197</v>
      </c>
      <c r="D3">
        <v>1.7113519680547633</v>
      </c>
      <c r="E3">
        <v>0.92421441774491686</v>
      </c>
      <c r="F3">
        <v>1.1996292055182944</v>
      </c>
      <c r="G3">
        <v>1.5072258178916571</v>
      </c>
      <c r="H3">
        <v>1.1862083509067904</v>
      </c>
      <c r="I3">
        <v>1.4072794729098701</v>
      </c>
      <c r="J3">
        <v>3.8830983036991622</v>
      </c>
      <c r="K3">
        <v>0.53222045754063463</v>
      </c>
      <c r="L3">
        <v>0.36370249136206584</v>
      </c>
      <c r="M3">
        <v>3.1025473546701501</v>
      </c>
      <c r="N3">
        <v>0.17602534765006161</v>
      </c>
      <c r="O3">
        <v>0.31186366054557796</v>
      </c>
      <c r="P3">
        <v>1.8930551193134066</v>
      </c>
      <c r="Q3">
        <v>1.4341247116837668</v>
      </c>
      <c r="R3">
        <v>1.4185487064608984</v>
      </c>
      <c r="S3">
        <v>0.5300681137526172</v>
      </c>
      <c r="T3">
        <v>1.2916883443067042</v>
      </c>
      <c r="U3">
        <v>0.92433645847088342</v>
      </c>
      <c r="V3">
        <v>2.0963470939706683</v>
      </c>
      <c r="W3">
        <v>0.9912753015026553</v>
      </c>
      <c r="X3">
        <v>0.74320202398684532</v>
      </c>
      <c r="Y3">
        <v>0.68073519400953031</v>
      </c>
    </row>
    <row r="4" spans="1:25">
      <c r="D4">
        <v>1.7113519680547633</v>
      </c>
      <c r="E4">
        <v>0.92421441774491686</v>
      </c>
      <c r="F4">
        <v>1.1996292055182944</v>
      </c>
      <c r="G4">
        <v>1.5072258178916571</v>
      </c>
      <c r="H4">
        <v>1.1862083509067904</v>
      </c>
      <c r="I4">
        <v>1.4072794729098701</v>
      </c>
      <c r="K4">
        <v>0.53222045754063463</v>
      </c>
      <c r="L4">
        <v>0.36370249136206584</v>
      </c>
      <c r="M4">
        <v>3.1025473546701501</v>
      </c>
      <c r="N4">
        <v>0.17602534765006161</v>
      </c>
      <c r="O4">
        <v>0.31186366054557796</v>
      </c>
      <c r="P4">
        <v>1.8930551193134066</v>
      </c>
      <c r="Q4">
        <v>1.4341247116837668</v>
      </c>
      <c r="R4">
        <v>1.4185487064608984</v>
      </c>
      <c r="S4">
        <v>0.5300681137526172</v>
      </c>
      <c r="T4">
        <v>1.2916883443067042</v>
      </c>
      <c r="U4">
        <v>0.92433645847088342</v>
      </c>
      <c r="V4">
        <v>2.0963470939706683</v>
      </c>
      <c r="W4">
        <v>0.9912753015026553</v>
      </c>
      <c r="X4">
        <v>0.74320202398684532</v>
      </c>
      <c r="Y4">
        <v>0.68073519400953031</v>
      </c>
    </row>
    <row r="6" spans="1:25">
      <c r="A6" t="s">
        <v>1</v>
      </c>
      <c r="C6" t="s">
        <v>2</v>
      </c>
    </row>
    <row r="7" spans="1:25">
      <c r="A7">
        <f>AVERAGE(D4:Y4)</f>
        <v>1.1631261720120358</v>
      </c>
      <c r="C7">
        <f>_xlfn.STDEV.S(D4:Y4)</f>
        <v>0.68884909247673554</v>
      </c>
    </row>
    <row r="9" spans="1:25">
      <c r="A9" t="s">
        <v>3</v>
      </c>
      <c r="B9" t="s">
        <v>4</v>
      </c>
    </row>
    <row r="10" spans="1:25">
      <c r="A10" t="s">
        <v>5</v>
      </c>
      <c r="B10">
        <f>STANDARDIZE(C3,A7,C7)</f>
        <v>4.1095834275252257</v>
      </c>
    </row>
    <row r="11" spans="1:25">
      <c r="A11" t="s">
        <v>6</v>
      </c>
      <c r="B11">
        <f>STANDARDIZE(J3,A7,C7)</f>
        <v>3.9485747479285354</v>
      </c>
    </row>
    <row r="12" spans="1:25">
      <c r="A12" t="s">
        <v>7</v>
      </c>
      <c r="B12">
        <f>STANDARDIZE(A3,A7,C7)</f>
        <v>3.8478721723957894</v>
      </c>
    </row>
    <row r="13" spans="1:25">
      <c r="A13" t="s">
        <v>8</v>
      </c>
      <c r="B13">
        <f>STANDARDIZE(B3,A7,C7)</f>
        <v>3.7244573687523381</v>
      </c>
    </row>
    <row r="15" spans="1:25">
      <c r="A15" s="1" t="s">
        <v>9</v>
      </c>
    </row>
    <row r="16" spans="1:25">
      <c r="A16">
        <v>0.60216780409474102</v>
      </c>
      <c r="B16">
        <v>8.2860338898786093E-2</v>
      </c>
      <c r="C16">
        <v>0.74887668497254123</v>
      </c>
      <c r="D16">
        <v>0</v>
      </c>
      <c r="E16">
        <v>0</v>
      </c>
      <c r="F16">
        <v>5.452860025083156E-2</v>
      </c>
      <c r="G16">
        <v>8.866034222892101E-2</v>
      </c>
      <c r="H16">
        <v>0.13180092787853226</v>
      </c>
      <c r="I16">
        <v>0</v>
      </c>
      <c r="J16">
        <v>0</v>
      </c>
      <c r="K16">
        <v>9.2927381475348902E-2</v>
      </c>
      <c r="L16">
        <v>3.8284472774954295E-2</v>
      </c>
      <c r="M16">
        <v>0.20994681347391994</v>
      </c>
      <c r="N16">
        <v>0.73343894854192337</v>
      </c>
      <c r="O16">
        <v>0.20179413329419751</v>
      </c>
      <c r="P16">
        <v>0.10399069601609522</v>
      </c>
      <c r="Q16">
        <v>9.941939075797343E-2</v>
      </c>
      <c r="R16">
        <v>7.3882745128171792E-2</v>
      </c>
      <c r="S16">
        <v>4.4172342812718098E-2</v>
      </c>
      <c r="T16">
        <v>4.4850289732871673E-3</v>
      </c>
      <c r="U16">
        <v>0.1320480654958405</v>
      </c>
      <c r="V16">
        <v>7.6385116784356333E-2</v>
      </c>
      <c r="W16">
        <v>9.3470127685113896E-2</v>
      </c>
      <c r="X16">
        <v>0.39947108789292934</v>
      </c>
      <c r="Y16">
        <v>8.0765192509605288E-2</v>
      </c>
    </row>
    <row r="17" spans="1:25">
      <c r="B17">
        <v>8.2860338898786093E-2</v>
      </c>
      <c r="D17">
        <v>0</v>
      </c>
      <c r="E17">
        <v>0</v>
      </c>
      <c r="F17">
        <v>5.452860025083156E-2</v>
      </c>
      <c r="G17">
        <v>8.866034222892101E-2</v>
      </c>
      <c r="H17">
        <v>0.13180092787853226</v>
      </c>
      <c r="I17">
        <v>0</v>
      </c>
      <c r="J17">
        <v>0</v>
      </c>
      <c r="K17">
        <v>9.2927381475348902E-2</v>
      </c>
      <c r="L17">
        <v>3.8284472774954295E-2</v>
      </c>
      <c r="M17">
        <v>0.20994681347391994</v>
      </c>
      <c r="O17">
        <v>0.20179413329419751</v>
      </c>
      <c r="P17">
        <v>0.10399069601609522</v>
      </c>
      <c r="Q17">
        <v>9.941939075797343E-2</v>
      </c>
      <c r="R17">
        <v>7.3882745128171792E-2</v>
      </c>
      <c r="S17">
        <v>4.4172342812718098E-2</v>
      </c>
      <c r="T17">
        <v>4.4850289732871673E-3</v>
      </c>
      <c r="U17">
        <v>0.1320480654958405</v>
      </c>
      <c r="V17">
        <v>7.6385116784356333E-2</v>
      </c>
      <c r="W17">
        <v>9.3470127685113896E-2</v>
      </c>
      <c r="X17">
        <v>0.39947108789292934</v>
      </c>
      <c r="Y17">
        <v>8.0765192509605288E-2</v>
      </c>
    </row>
    <row r="19" spans="1:25">
      <c r="A19" t="s">
        <v>1</v>
      </c>
      <c r="C19" t="s">
        <v>2</v>
      </c>
    </row>
    <row r="20" spans="1:25">
      <c r="A20">
        <f>AVERAGE(B17:Y17)</f>
        <v>9.131330928779921E-2</v>
      </c>
      <c r="C20">
        <f>_xlfn.STDEV.S(B17:Y17)</f>
        <v>9.0703307819117743E-2</v>
      </c>
    </row>
    <row r="22" spans="1:25">
      <c r="A22" t="s">
        <v>3</v>
      </c>
      <c r="B22" t="s">
        <v>4</v>
      </c>
    </row>
    <row r="23" spans="1:25">
      <c r="A23" t="s">
        <v>5</v>
      </c>
      <c r="B23">
        <f>STANDARDIZE(C16,A20,C20)</f>
        <v>7.2496074453653589</v>
      </c>
    </row>
    <row r="24" spans="1:25">
      <c r="A24" t="s">
        <v>10</v>
      </c>
      <c r="B24">
        <f>STANDARDIZE(N16,A20,C20)</f>
        <v>7.0794070766929833</v>
      </c>
    </row>
    <row r="25" spans="1:25">
      <c r="A25" t="s">
        <v>7</v>
      </c>
      <c r="B25">
        <f>STANDARDIZE(A16,A20,C20)</f>
        <v>5.6321484529064527</v>
      </c>
    </row>
    <row r="27" spans="1:25">
      <c r="A27" s="1" t="s">
        <v>11</v>
      </c>
    </row>
    <row r="28" spans="1:25">
      <c r="A28">
        <v>3.8137294259333601</v>
      </c>
      <c r="B28">
        <v>2.3200894891660107</v>
      </c>
      <c r="C28">
        <v>12.231652521218173</v>
      </c>
      <c r="D28">
        <v>1.1409013120365088</v>
      </c>
      <c r="E28">
        <v>0.66015315553208342</v>
      </c>
      <c r="F28">
        <v>1.4722722067724521</v>
      </c>
      <c r="G28">
        <v>0.79794308006028902</v>
      </c>
      <c r="H28">
        <v>0.79080556727119355</v>
      </c>
      <c r="I28">
        <v>0.76760698522356552</v>
      </c>
      <c r="J28">
        <v>1.4306151645207439</v>
      </c>
      <c r="K28">
        <v>0.32946980704896428</v>
      </c>
      <c r="L28">
        <v>4.7855590968692872E-2</v>
      </c>
      <c r="M28">
        <v>1.0730614910889242</v>
      </c>
      <c r="N28">
        <v>0.38138825324180015</v>
      </c>
      <c r="O28">
        <v>0.95393590284529728</v>
      </c>
      <c r="P28">
        <v>0.96138337337328839</v>
      </c>
      <c r="Q28">
        <v>2.2468782311301996</v>
      </c>
      <c r="R28">
        <v>1.0865689050183132</v>
      </c>
      <c r="S28">
        <v>0.64491620506568426</v>
      </c>
      <c r="T28">
        <v>0.32740711504996323</v>
      </c>
      <c r="U28">
        <v>2.112769047933448</v>
      </c>
      <c r="V28">
        <v>1.4513172189027703</v>
      </c>
      <c r="W28">
        <v>0.85598959037946409</v>
      </c>
      <c r="X28">
        <v>1.1953165885788428</v>
      </c>
      <c r="Y28">
        <v>0.95764442547103412</v>
      </c>
    </row>
    <row r="29" spans="1:25">
      <c r="B29">
        <v>2.3200894891660107</v>
      </c>
      <c r="D29">
        <v>1.1409013120365088</v>
      </c>
      <c r="E29">
        <v>0.66015315553208342</v>
      </c>
      <c r="F29">
        <v>1.4722722067724521</v>
      </c>
      <c r="G29">
        <v>0.79794308006028902</v>
      </c>
      <c r="H29">
        <v>0.79080556727119355</v>
      </c>
      <c r="I29">
        <v>0.76760698522356552</v>
      </c>
      <c r="J29">
        <v>1.4306151645207439</v>
      </c>
      <c r="K29">
        <v>0.32946980704896428</v>
      </c>
      <c r="L29">
        <v>4.7855590968692872E-2</v>
      </c>
      <c r="M29">
        <v>1.0730614910889242</v>
      </c>
      <c r="N29">
        <v>0.38138825324180015</v>
      </c>
      <c r="O29">
        <v>0.95393590284529728</v>
      </c>
      <c r="P29">
        <v>0.96138337337328839</v>
      </c>
      <c r="Q29">
        <v>2.2468782311301996</v>
      </c>
      <c r="R29">
        <v>1.0865689050183132</v>
      </c>
      <c r="S29">
        <v>0.64491620506568426</v>
      </c>
      <c r="T29">
        <v>0.32740711504996323</v>
      </c>
      <c r="U29">
        <v>2.112769047933448</v>
      </c>
      <c r="V29">
        <v>1.4513172189027703</v>
      </c>
      <c r="W29">
        <v>0.85598959037946409</v>
      </c>
      <c r="X29">
        <v>1.1953165885788428</v>
      </c>
      <c r="Y29">
        <v>0.95764442547103412</v>
      </c>
    </row>
    <row r="31" spans="1:25">
      <c r="A31" t="s">
        <v>1</v>
      </c>
      <c r="C31" t="s">
        <v>2</v>
      </c>
    </row>
    <row r="32" spans="1:25">
      <c r="A32">
        <f>AVERAGE(B29:Y29)</f>
        <v>1.0437516828991102</v>
      </c>
      <c r="C32">
        <f>_xlfn.STDEV.S(B29:Y29)</f>
        <v>0.59437266565868208</v>
      </c>
    </row>
    <row r="34" spans="1:25">
      <c r="A34" t="s">
        <v>3</v>
      </c>
      <c r="B34" t="s">
        <v>4</v>
      </c>
    </row>
    <row r="35" spans="1:25">
      <c r="A35" t="s">
        <v>5</v>
      </c>
      <c r="B35">
        <f>STANDARDIZE(C28,A32,C32)</f>
        <v>18.823040635491981</v>
      </c>
    </row>
    <row r="36" spans="1:25">
      <c r="A36" t="s">
        <v>7</v>
      </c>
      <c r="B36">
        <f>STANDARDIZE(A28,A32,C32)</f>
        <v>4.6603383753601264</v>
      </c>
    </row>
    <row r="38" spans="1:25">
      <c r="A38" s="1" t="s">
        <v>12</v>
      </c>
    </row>
    <row r="39" spans="1:25">
      <c r="A39">
        <v>1.0036130068245686</v>
      </c>
      <c r="B39">
        <v>1.0771844056842192</v>
      </c>
      <c r="C39">
        <v>0.24962556165751373</v>
      </c>
      <c r="D39">
        <v>0.2852253280091272</v>
      </c>
      <c r="E39">
        <v>0.39609189331925004</v>
      </c>
      <c r="F39">
        <v>0</v>
      </c>
      <c r="G39">
        <v>0</v>
      </c>
      <c r="H39">
        <v>0</v>
      </c>
      <c r="I39">
        <v>6.3967248768630455E-2</v>
      </c>
      <c r="J39">
        <v>0.10218679746576742</v>
      </c>
      <c r="K39">
        <v>8.4479437704862645E-3</v>
      </c>
      <c r="L39">
        <v>0</v>
      </c>
      <c r="M39">
        <v>6.9982271157973314E-2</v>
      </c>
      <c r="N39">
        <v>0</v>
      </c>
      <c r="O39">
        <v>0.22013905450276092</v>
      </c>
      <c r="P39">
        <v>5.0934218456862961E-2</v>
      </c>
      <c r="Q39">
        <v>0.17895490336435219</v>
      </c>
      <c r="R39">
        <v>0.10540604971619175</v>
      </c>
      <c r="S39">
        <v>3.5337874250174484E-2</v>
      </c>
      <c r="T39">
        <v>2.6910173839723005E-2</v>
      </c>
      <c r="U39">
        <v>0.528192261983362</v>
      </c>
      <c r="V39">
        <v>0.25461705594785444</v>
      </c>
      <c r="W39">
        <v>0.10084934829183341</v>
      </c>
      <c r="X39">
        <v>0.40876111319276492</v>
      </c>
      <c r="Y39">
        <v>0.44997750112494378</v>
      </c>
    </row>
    <row r="40" spans="1:25">
      <c r="C40">
        <v>0.24962556165751373</v>
      </c>
      <c r="D40">
        <v>0.2852253280091272</v>
      </c>
      <c r="E40">
        <v>0.39609189331925004</v>
      </c>
      <c r="F40">
        <v>0</v>
      </c>
      <c r="G40">
        <v>0</v>
      </c>
      <c r="H40">
        <v>0</v>
      </c>
      <c r="I40">
        <v>6.3967248768630455E-2</v>
      </c>
      <c r="J40">
        <v>0.10218679746576742</v>
      </c>
      <c r="K40">
        <v>8.4479437704862645E-3</v>
      </c>
      <c r="L40">
        <v>0</v>
      </c>
      <c r="M40">
        <v>6.9982271157973314E-2</v>
      </c>
      <c r="N40">
        <v>0</v>
      </c>
      <c r="O40">
        <v>0.22013905450276092</v>
      </c>
      <c r="P40">
        <v>5.0934218456862961E-2</v>
      </c>
      <c r="Q40">
        <v>0.17895490336435219</v>
      </c>
      <c r="R40">
        <v>0.10540604971619175</v>
      </c>
      <c r="S40">
        <v>3.5337874250174484E-2</v>
      </c>
      <c r="T40">
        <v>2.6910173839723005E-2</v>
      </c>
      <c r="U40">
        <v>0.528192261983362</v>
      </c>
      <c r="V40">
        <v>0.25461705594785444</v>
      </c>
      <c r="W40">
        <v>0.10084934829183341</v>
      </c>
      <c r="X40">
        <v>0.40876111319276492</v>
      </c>
      <c r="Y40">
        <v>0.44997750112494378</v>
      </c>
    </row>
    <row r="42" spans="1:25">
      <c r="A42" t="s">
        <v>1</v>
      </c>
      <c r="C42" t="s">
        <v>2</v>
      </c>
    </row>
    <row r="43" spans="1:25">
      <c r="A43">
        <f>AVERAGE(C40:Y40)</f>
        <v>0.15372202603563359</v>
      </c>
      <c r="C43">
        <f>_xlfn.STDEV.S(C40:Y40)</f>
        <v>0.16463099759650746</v>
      </c>
    </row>
    <row r="45" spans="1:25">
      <c r="A45" t="s">
        <v>3</v>
      </c>
      <c r="B45" t="s">
        <v>4</v>
      </c>
    </row>
    <row r="46" spans="1:25">
      <c r="A46" t="s">
        <v>8</v>
      </c>
      <c r="B46">
        <f>STANDARDIZE(B39,A43,C43)</f>
        <v>5.6092861801875902</v>
      </c>
    </row>
    <row r="47" spans="1:25">
      <c r="A47" t="s">
        <v>7</v>
      </c>
      <c r="B47">
        <f>STANDARDIZE(A39,A43,C43)</f>
        <v>5.1623995067558583</v>
      </c>
    </row>
    <row r="49" spans="1:25">
      <c r="A49" s="1" t="s">
        <v>13</v>
      </c>
    </row>
    <row r="50" spans="1:25">
      <c r="A50">
        <v>0.80289040545965473</v>
      </c>
      <c r="B50">
        <v>0.49716203339271658</v>
      </c>
      <c r="C50">
        <v>0</v>
      </c>
      <c r="D50">
        <v>0</v>
      </c>
      <c r="E50">
        <v>0</v>
      </c>
      <c r="F50">
        <v>0.2726430012541578</v>
      </c>
      <c r="G50">
        <v>0.35464136891568404</v>
      </c>
      <c r="H50">
        <v>7.9080556727119361E-2</v>
      </c>
      <c r="I50">
        <v>0</v>
      </c>
      <c r="J50">
        <v>0.10218679746576742</v>
      </c>
      <c r="K50">
        <v>5.068766262291758E-2</v>
      </c>
      <c r="L50">
        <v>1.9142236387477148E-2</v>
      </c>
      <c r="M50">
        <v>0.13996454231594663</v>
      </c>
      <c r="N50">
        <v>0</v>
      </c>
      <c r="O50">
        <v>9.1724606042817042E-2</v>
      </c>
      <c r="P50">
        <v>3.6078404740277931E-2</v>
      </c>
      <c r="Q50">
        <v>0.13670166229221348</v>
      </c>
      <c r="R50">
        <v>4.3344543808527446E-2</v>
      </c>
      <c r="S50">
        <v>4.4172342812718098E-2</v>
      </c>
      <c r="T50">
        <v>8.9700579465743346E-3</v>
      </c>
      <c r="U50">
        <v>0</v>
      </c>
      <c r="V50">
        <v>0.17823193916349811</v>
      </c>
      <c r="W50">
        <v>4.6735063842556948E-2</v>
      </c>
      <c r="X50">
        <v>4.3353451399232641E-2</v>
      </c>
      <c r="Y50">
        <v>0.13845461573075193</v>
      </c>
    </row>
    <row r="51" spans="1:25">
      <c r="C51">
        <v>0</v>
      </c>
      <c r="D51">
        <v>0</v>
      </c>
      <c r="E51">
        <v>0</v>
      </c>
      <c r="F51">
        <v>0.2726430012541578</v>
      </c>
      <c r="H51">
        <v>7.9080556727119361E-2</v>
      </c>
      <c r="I51">
        <v>0</v>
      </c>
      <c r="J51">
        <v>0.10218679746576742</v>
      </c>
      <c r="K51">
        <v>5.068766262291758E-2</v>
      </c>
      <c r="L51">
        <v>1.9142236387477148E-2</v>
      </c>
      <c r="M51">
        <v>0.13996454231594663</v>
      </c>
      <c r="N51">
        <v>0</v>
      </c>
      <c r="O51">
        <v>9.1724606042817042E-2</v>
      </c>
      <c r="P51">
        <v>3.6078404740277931E-2</v>
      </c>
      <c r="Q51">
        <v>0.13670166229221348</v>
      </c>
      <c r="R51">
        <v>4.3344543808527446E-2</v>
      </c>
      <c r="S51">
        <v>4.4172342812718098E-2</v>
      </c>
      <c r="T51">
        <v>8.9700579465743346E-3</v>
      </c>
      <c r="U51">
        <v>0</v>
      </c>
      <c r="V51">
        <v>0.17823193916349811</v>
      </c>
      <c r="W51">
        <v>4.6735063842556948E-2</v>
      </c>
      <c r="X51">
        <v>4.3353451399232641E-2</v>
      </c>
      <c r="Y51">
        <v>0.13845461573075193</v>
      </c>
    </row>
    <row r="53" spans="1:25">
      <c r="A53" t="s">
        <v>14</v>
      </c>
      <c r="C53" t="s">
        <v>2</v>
      </c>
    </row>
    <row r="54" spans="1:25">
      <c r="A54">
        <f>AVERAGE(C51:Y51)</f>
        <v>6.5066885661479737E-2</v>
      </c>
      <c r="C54">
        <f>_xlfn.STDEV.S(C51:Y51)</f>
        <v>7.1623096603579031E-2</v>
      </c>
    </row>
    <row r="56" spans="1:25">
      <c r="A56" t="s">
        <v>3</v>
      </c>
      <c r="B56" t="s">
        <v>4</v>
      </c>
    </row>
    <row r="57" spans="1:25">
      <c r="A57" t="s">
        <v>7</v>
      </c>
      <c r="B57">
        <f>STANDARDIZE(A50,A54,C54)</f>
        <v>10.301474730726815</v>
      </c>
    </row>
    <row r="58" spans="1:25">
      <c r="A58" t="s">
        <v>8</v>
      </c>
      <c r="B58">
        <f>STANDARDIZE(B50,A54,C54)</f>
        <v>6.0329023488443383</v>
      </c>
    </row>
    <row r="59" spans="1:25">
      <c r="A59" t="s">
        <v>6</v>
      </c>
      <c r="B59">
        <f>STANDARDIZE(G50,A54,C54)</f>
        <v>4.0430321640091469</v>
      </c>
    </row>
    <row r="61" spans="1:25">
      <c r="A61" s="1" t="s">
        <v>15</v>
      </c>
    </row>
    <row r="62" spans="1:25">
      <c r="A62">
        <v>1.4050582095543958</v>
      </c>
      <c r="B62">
        <v>1.5329162696275427</v>
      </c>
      <c r="C62">
        <v>0</v>
      </c>
      <c r="D62">
        <v>0.2852253280091272</v>
      </c>
      <c r="E62">
        <v>0.26406126221283338</v>
      </c>
      <c r="F62">
        <v>0.2726430012541578</v>
      </c>
      <c r="G62">
        <v>0.53196205337352598</v>
      </c>
      <c r="H62">
        <v>0.34268241248418391</v>
      </c>
      <c r="I62">
        <v>0.44777074138041323</v>
      </c>
      <c r="J62">
        <v>0.10218679746576742</v>
      </c>
      <c r="K62">
        <v>0.25343831311458792</v>
      </c>
      <c r="L62">
        <v>4.7855590968692872E-2</v>
      </c>
      <c r="M62">
        <v>0.23327423719324439</v>
      </c>
      <c r="N62">
        <v>0.11735023176670774</v>
      </c>
      <c r="O62">
        <v>0.91724606042817047</v>
      </c>
      <c r="P62">
        <v>0.5751322167420776</v>
      </c>
      <c r="Q62">
        <v>0.45981468225562716</v>
      </c>
      <c r="R62">
        <v>0.67184042903217545</v>
      </c>
      <c r="S62">
        <v>0.31804086825157035</v>
      </c>
      <c r="T62">
        <v>0.4798981001417269</v>
      </c>
      <c r="U62">
        <v>0.79228839297504294</v>
      </c>
      <c r="V62">
        <v>1.6804725692558393</v>
      </c>
      <c r="W62">
        <v>0.51900518267260609</v>
      </c>
      <c r="X62">
        <v>0.99093603198246039</v>
      </c>
      <c r="Y62">
        <v>0.62304577078838363</v>
      </c>
    </row>
    <row r="63" spans="1:25">
      <c r="C63">
        <v>0</v>
      </c>
      <c r="D63">
        <v>0.2852253280091272</v>
      </c>
      <c r="E63">
        <v>0.26406126221283338</v>
      </c>
      <c r="F63">
        <v>0.2726430012541578</v>
      </c>
      <c r="G63">
        <v>0.53196205337352598</v>
      </c>
      <c r="H63">
        <v>0.34268241248418391</v>
      </c>
      <c r="I63">
        <v>0.44777074138041323</v>
      </c>
      <c r="J63">
        <v>0.10218679746576742</v>
      </c>
      <c r="K63">
        <v>0.25343831311458792</v>
      </c>
      <c r="L63">
        <v>4.7855590968692872E-2</v>
      </c>
      <c r="M63">
        <v>0.23327423719324439</v>
      </c>
      <c r="N63">
        <v>0.11735023176670774</v>
      </c>
      <c r="O63">
        <v>0.91724606042817047</v>
      </c>
      <c r="P63">
        <v>0.5751322167420776</v>
      </c>
      <c r="Q63">
        <v>0.45981468225562716</v>
      </c>
      <c r="R63">
        <v>0.67184042903217545</v>
      </c>
      <c r="S63">
        <v>0.31804086825157035</v>
      </c>
      <c r="T63">
        <v>0.4798981001417269</v>
      </c>
      <c r="U63">
        <v>0.79228839297504294</v>
      </c>
      <c r="W63">
        <v>0.51900518267260609</v>
      </c>
      <c r="X63">
        <v>0.99093603198246039</v>
      </c>
      <c r="Y63">
        <v>0.62304577078838363</v>
      </c>
    </row>
    <row r="65" spans="1:25">
      <c r="A65" t="s">
        <v>1</v>
      </c>
      <c r="C65" t="s">
        <v>2</v>
      </c>
    </row>
    <row r="66" spans="1:25">
      <c r="A66">
        <f>AVERAGE(C63:Y63)</f>
        <v>0.42025898656786737</v>
      </c>
      <c r="C66">
        <f>_xlfn.STDEV.S(C63:Y63)</f>
        <v>0.26899189541501239</v>
      </c>
    </row>
    <row r="68" spans="1:25">
      <c r="A68" t="s">
        <v>3</v>
      </c>
      <c r="B68" t="s">
        <v>16</v>
      </c>
    </row>
    <row r="69" spans="1:25">
      <c r="A69" t="s">
        <v>17</v>
      </c>
      <c r="B69">
        <f>STANDARDIZE(V62,A66,C66)</f>
        <v>4.6849500084144156</v>
      </c>
    </row>
    <row r="70" spans="1:25">
      <c r="A70" t="s">
        <v>8</v>
      </c>
      <c r="B70">
        <f>STANDARDIZE(B62,A66,C66)</f>
        <v>4.1363970514539821</v>
      </c>
    </row>
    <row r="71" spans="1:25">
      <c r="A71" t="s">
        <v>7</v>
      </c>
      <c r="B71">
        <f>STANDARDIZE(A62,A66,C66)</f>
        <v>3.6610739571433455</v>
      </c>
    </row>
    <row r="72" spans="1:25" ht="15" thickBot="1"/>
    <row r="73" spans="1:25" ht="16.149999999999999" thickBot="1">
      <c r="A73" s="2" t="s">
        <v>18</v>
      </c>
    </row>
    <row r="74" spans="1:25">
      <c r="A74">
        <v>0.80289040545965473</v>
      </c>
      <c r="B74">
        <v>0.20715084724696525</v>
      </c>
      <c r="C74">
        <v>0</v>
      </c>
      <c r="D74">
        <v>0</v>
      </c>
      <c r="E74">
        <v>0.39609189331925004</v>
      </c>
      <c r="F74">
        <v>5.452860025083156E-2</v>
      </c>
      <c r="G74">
        <v>0.44330171114460504</v>
      </c>
      <c r="H74">
        <v>0.10544074230282581</v>
      </c>
      <c r="I74">
        <v>0.12793449753726091</v>
      </c>
      <c r="J74">
        <v>0.30656039239730226</v>
      </c>
      <c r="K74">
        <v>8.4479437704862645E-3</v>
      </c>
      <c r="L74">
        <v>0</v>
      </c>
      <c r="M74">
        <v>0</v>
      </c>
      <c r="N74">
        <v>0</v>
      </c>
      <c r="O74">
        <v>0.14675936966850728</v>
      </c>
      <c r="P74">
        <v>2.1222591023692901E-2</v>
      </c>
      <c r="Q74">
        <v>0.10687584506482144</v>
      </c>
      <c r="R74">
        <v>5.1225369955532438E-2</v>
      </c>
      <c r="S74">
        <v>0</v>
      </c>
      <c r="T74">
        <v>2.2425144866435837E-2</v>
      </c>
      <c r="U74">
        <v>0.1320480654958405</v>
      </c>
      <c r="V74">
        <v>0.15277023356871267</v>
      </c>
      <c r="W74">
        <v>2.9516882426878072E-2</v>
      </c>
      <c r="X74">
        <v>0.11457697869797198</v>
      </c>
      <c r="Y74">
        <v>5.7689423221146632E-2</v>
      </c>
    </row>
    <row r="75" spans="1:25">
      <c r="B75">
        <v>0.20715084724696525</v>
      </c>
      <c r="C75">
        <v>0</v>
      </c>
      <c r="D75">
        <v>0</v>
      </c>
      <c r="F75">
        <v>5.452860025083156E-2</v>
      </c>
      <c r="H75">
        <v>0.10544074230282581</v>
      </c>
      <c r="I75">
        <v>0.12793449753726091</v>
      </c>
      <c r="J75">
        <v>0.30656039239730226</v>
      </c>
      <c r="K75">
        <v>8.4479437704862645E-3</v>
      </c>
      <c r="L75">
        <v>0</v>
      </c>
      <c r="M75">
        <v>0</v>
      </c>
      <c r="N75">
        <v>0</v>
      </c>
      <c r="O75">
        <v>0.14675936966850728</v>
      </c>
      <c r="P75">
        <v>2.1222591023692901E-2</v>
      </c>
      <c r="Q75">
        <v>0.10687584506482144</v>
      </c>
      <c r="R75">
        <v>5.1225369955532438E-2</v>
      </c>
      <c r="S75">
        <v>0</v>
      </c>
      <c r="T75">
        <v>2.2425144866435837E-2</v>
      </c>
      <c r="U75">
        <v>0.1320480654958405</v>
      </c>
      <c r="V75">
        <v>0.15277023356871267</v>
      </c>
      <c r="W75">
        <v>2.9516882426878072E-2</v>
      </c>
      <c r="X75">
        <v>0.11457697869797198</v>
      </c>
      <c r="Y75">
        <v>5.7689423221146632E-2</v>
      </c>
    </row>
    <row r="77" spans="1:25">
      <c r="A77" t="s">
        <v>1</v>
      </c>
      <c r="C77" t="s">
        <v>2</v>
      </c>
    </row>
    <row r="78" spans="1:25">
      <c r="A78">
        <f>AVERAGE(A75:Y75)</f>
        <v>7.4780587613418728E-2</v>
      </c>
      <c r="C78">
        <f>_xlfn.STDEV.S(A75:Y75)</f>
        <v>8.1367534748204906E-2</v>
      </c>
    </row>
    <row r="80" spans="1:25">
      <c r="A80" t="s">
        <v>3</v>
      </c>
      <c r="B80" t="s">
        <v>16</v>
      </c>
    </row>
    <row r="81" spans="1:25">
      <c r="A81" t="s">
        <v>7</v>
      </c>
      <c r="B81">
        <f>STANDARDIZE(A74,A78,C78)</f>
        <v>8.9484070040883132</v>
      </c>
    </row>
    <row r="82" spans="1:25">
      <c r="A82" t="s">
        <v>19</v>
      </c>
      <c r="B82">
        <f>STANDARDIZE(G74,A78,C78)</f>
        <v>4.5290928952387421</v>
      </c>
    </row>
    <row r="83" spans="1:25">
      <c r="A83" t="s">
        <v>20</v>
      </c>
      <c r="B83">
        <f>STANDARDIZE(E74,A78,C78)</f>
        <v>3.9488882967898933</v>
      </c>
    </row>
    <row r="85" spans="1:25" ht="15.6">
      <c r="A85" s="3" t="s">
        <v>21</v>
      </c>
    </row>
    <row r="86" spans="1:25">
      <c r="A86">
        <v>0.60216780409474102</v>
      </c>
      <c r="B86">
        <v>0.16572067779757219</v>
      </c>
      <c r="C86">
        <v>0</v>
      </c>
      <c r="D86">
        <v>0</v>
      </c>
      <c r="E86">
        <v>0.13203063110641669</v>
      </c>
      <c r="F86">
        <v>0.21811440100332624</v>
      </c>
      <c r="G86">
        <v>8.866034222892101E-2</v>
      </c>
      <c r="H86">
        <v>5.2720371151412905E-2</v>
      </c>
      <c r="I86">
        <v>0</v>
      </c>
      <c r="J86">
        <v>0.30656039239730226</v>
      </c>
      <c r="K86">
        <v>8.4479437704862645E-3</v>
      </c>
      <c r="L86">
        <v>0</v>
      </c>
      <c r="M86">
        <v>0</v>
      </c>
      <c r="N86">
        <v>0</v>
      </c>
      <c r="O86">
        <v>9.1724606042817042E-2</v>
      </c>
      <c r="P86">
        <v>2.546710922843148E-2</v>
      </c>
      <c r="Q86">
        <v>1.9883878151594685E-2</v>
      </c>
      <c r="R86">
        <v>5.6150886297410559E-2</v>
      </c>
      <c r="S86">
        <v>1.7668937125087242E-2</v>
      </c>
      <c r="T86">
        <v>0</v>
      </c>
      <c r="U86">
        <v>0</v>
      </c>
      <c r="V86">
        <v>8.4872351982618138E-2</v>
      </c>
      <c r="W86">
        <v>4.9194804044796786E-2</v>
      </c>
      <c r="X86">
        <v>1.8580050599671133E-2</v>
      </c>
      <c r="Y86">
        <v>0.10384096179806394</v>
      </c>
    </row>
    <row r="87" spans="1:25">
      <c r="B87">
        <v>0.16572067779757219</v>
      </c>
      <c r="C87">
        <v>0</v>
      </c>
      <c r="D87">
        <v>0</v>
      </c>
      <c r="E87">
        <v>0.13203063110641669</v>
      </c>
      <c r="F87">
        <v>0.21811440100332624</v>
      </c>
      <c r="G87">
        <v>8.866034222892101E-2</v>
      </c>
      <c r="H87">
        <v>5.2720371151412905E-2</v>
      </c>
      <c r="I87">
        <v>0</v>
      </c>
      <c r="K87">
        <v>8.4479437704862645E-3</v>
      </c>
      <c r="L87">
        <v>0</v>
      </c>
      <c r="M87">
        <v>0</v>
      </c>
      <c r="N87">
        <v>0</v>
      </c>
      <c r="O87">
        <v>9.1724606042817042E-2</v>
      </c>
      <c r="P87">
        <v>2.546710922843148E-2</v>
      </c>
      <c r="Q87">
        <v>1.9883878151594685E-2</v>
      </c>
      <c r="R87">
        <v>5.6150886297410559E-2</v>
      </c>
      <c r="S87">
        <v>1.7668937125087242E-2</v>
      </c>
      <c r="T87">
        <v>0</v>
      </c>
      <c r="U87">
        <v>0</v>
      </c>
      <c r="V87">
        <v>8.4872351982618138E-2</v>
      </c>
      <c r="W87">
        <v>4.9194804044796786E-2</v>
      </c>
      <c r="X87">
        <v>1.8580050599671133E-2</v>
      </c>
      <c r="Y87">
        <v>0.10384096179806394</v>
      </c>
    </row>
    <row r="89" spans="1:25">
      <c r="A89" t="s">
        <v>1</v>
      </c>
      <c r="C89" t="s">
        <v>2</v>
      </c>
    </row>
    <row r="90" spans="1:25">
      <c r="A90">
        <f>AVERAGE(A87:Y87)</f>
        <v>4.9264258796896804E-2</v>
      </c>
      <c r="C90">
        <f>_xlfn.STDEV.S(A87:Y87)</f>
        <v>6.0690948144931672E-2</v>
      </c>
    </row>
    <row r="92" spans="1:25">
      <c r="A92" t="s">
        <v>3</v>
      </c>
      <c r="B92" t="s">
        <v>4</v>
      </c>
    </row>
    <row r="93" spans="1:25">
      <c r="A93" t="s">
        <v>7</v>
      </c>
      <c r="B93">
        <f>STANDARDIZE(A86,A90,C90)</f>
        <v>9.1101484191266078</v>
      </c>
    </row>
    <row r="94" spans="1:25">
      <c r="A94" t="s">
        <v>6</v>
      </c>
      <c r="B94">
        <f>STANDARDIZE(J86,A90,C90)</f>
        <v>4.2394482449998172</v>
      </c>
    </row>
    <row r="96" spans="1:25" ht="15.6">
      <c r="A96" s="3" t="s">
        <v>22</v>
      </c>
    </row>
    <row r="97" spans="1:25">
      <c r="A97">
        <v>0.60216780409474102</v>
      </c>
      <c r="B97">
        <v>8.2860338898786093E-2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0.10218679746576742</v>
      </c>
      <c r="K97">
        <v>0</v>
      </c>
      <c r="L97">
        <v>0</v>
      </c>
      <c r="M97">
        <v>6.9982271157973314E-2</v>
      </c>
      <c r="N97">
        <v>0</v>
      </c>
      <c r="O97">
        <v>0.12841444845994388</v>
      </c>
      <c r="P97">
        <v>0.1061129551184645</v>
      </c>
      <c r="Q97">
        <v>7.7050027837429411E-2</v>
      </c>
      <c r="R97">
        <v>0.10245073991106488</v>
      </c>
      <c r="S97">
        <v>4.4172342812718098E-2</v>
      </c>
      <c r="T97">
        <v>5.3820347679446011E-2</v>
      </c>
      <c r="U97">
        <v>0.264096130991681</v>
      </c>
      <c r="V97">
        <v>6.7897881586094513E-2</v>
      </c>
      <c r="W97">
        <v>7.6251946269435017E-2</v>
      </c>
      <c r="X97">
        <v>8.6706902798465282E-2</v>
      </c>
      <c r="Y97">
        <v>2.3075769288458656E-2</v>
      </c>
    </row>
    <row r="98" spans="1:25">
      <c r="B98">
        <v>8.2860338898786093E-2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0.10218679746576742</v>
      </c>
      <c r="K98">
        <v>0</v>
      </c>
      <c r="L98">
        <v>0</v>
      </c>
      <c r="M98">
        <v>6.9982271157973314E-2</v>
      </c>
      <c r="N98">
        <v>0</v>
      </c>
      <c r="O98">
        <v>0.12841444845994388</v>
      </c>
      <c r="P98">
        <v>0.1061129551184645</v>
      </c>
      <c r="Q98">
        <v>7.7050027837429411E-2</v>
      </c>
      <c r="R98">
        <v>0.10245073991106488</v>
      </c>
      <c r="S98">
        <v>4.4172342812718098E-2</v>
      </c>
      <c r="T98">
        <v>5.3820347679446011E-2</v>
      </c>
      <c r="V98">
        <v>6.7897881586094513E-2</v>
      </c>
      <c r="W98">
        <v>7.6251946269435017E-2</v>
      </c>
      <c r="X98">
        <v>8.6706902798465282E-2</v>
      </c>
      <c r="Y98">
        <v>2.3075769288458656E-2</v>
      </c>
    </row>
    <row r="100" spans="1:25">
      <c r="A100" t="s">
        <v>1</v>
      </c>
      <c r="C100" t="s">
        <v>2</v>
      </c>
    </row>
    <row r="101" spans="1:25">
      <c r="A101">
        <f>AVERAGE(A98:Y98)</f>
        <v>4.4390555186262913E-2</v>
      </c>
      <c r="C101">
        <f>_xlfn.STDEV.S(A98:Y98)</f>
        <v>4.4918856040220008E-2</v>
      </c>
    </row>
    <row r="103" spans="1:25">
      <c r="A103" t="s">
        <v>3</v>
      </c>
      <c r="B103" t="s">
        <v>16</v>
      </c>
    </row>
    <row r="104" spans="1:25">
      <c r="A104" t="s">
        <v>7</v>
      </c>
      <c r="B104">
        <f>STANDARDIZE(A97,A101,C101)</f>
        <v>12.417441094426994</v>
      </c>
    </row>
    <row r="105" spans="1:25">
      <c r="A105" t="s">
        <v>23</v>
      </c>
      <c r="B105">
        <f>STANDARDIZE(U97,A101,C101)</f>
        <v>4.891165874943372</v>
      </c>
    </row>
    <row r="107" spans="1:25" ht="15.6">
      <c r="A107" s="3" t="s">
        <v>24</v>
      </c>
    </row>
    <row r="108" spans="1:25">
      <c r="A108">
        <v>1.0036130068245686</v>
      </c>
      <c r="B108">
        <v>0.33144135559514437</v>
      </c>
      <c r="C108">
        <v>1.2481278082875686</v>
      </c>
      <c r="D108">
        <v>0.2852253280091272</v>
      </c>
      <c r="E108">
        <v>0.39609189331925004</v>
      </c>
      <c r="F108">
        <v>0.43622880200665248</v>
      </c>
      <c r="G108">
        <v>1.06392</v>
      </c>
      <c r="H108">
        <v>0.4481231547870097</v>
      </c>
      <c r="I108">
        <v>0.19190174630589138</v>
      </c>
      <c r="J108">
        <v>0.81749437972613936</v>
      </c>
      <c r="K108">
        <v>9.2927381475348902E-2</v>
      </c>
      <c r="L108">
        <v>5.742670916243145E-2</v>
      </c>
      <c r="M108">
        <v>0.37323877950919099</v>
      </c>
      <c r="N108">
        <v>5.8675115883353869E-2</v>
      </c>
      <c r="O108">
        <v>0.31186366054557796</v>
      </c>
      <c r="P108">
        <v>0.18463654190612824</v>
      </c>
      <c r="Q108">
        <v>5.2195180147936053E-2</v>
      </c>
      <c r="R108">
        <v>0.18125900138111478</v>
      </c>
      <c r="S108">
        <v>0.21202724550104687</v>
      </c>
      <c r="T108">
        <v>0.23322150661093272</v>
      </c>
      <c r="U108">
        <v>0</v>
      </c>
      <c r="V108">
        <v>0.15277023356871267</v>
      </c>
      <c r="W108">
        <v>0.10822856889855294</v>
      </c>
      <c r="X108">
        <v>0.19818720639649209</v>
      </c>
      <c r="Y108">
        <v>0.16153038501921058</v>
      </c>
    </row>
    <row r="109" spans="1:25">
      <c r="B109">
        <v>0.33144135559514437</v>
      </c>
      <c r="D109">
        <v>0.2852253280091272</v>
      </c>
      <c r="E109">
        <v>0.39609189331925004</v>
      </c>
      <c r="F109">
        <v>0.43622880200665248</v>
      </c>
      <c r="H109">
        <v>0.4481231547870097</v>
      </c>
      <c r="I109">
        <v>0.19190174630589138</v>
      </c>
      <c r="K109">
        <v>9.2927381475348902E-2</v>
      </c>
      <c r="L109">
        <v>5.742670916243145E-2</v>
      </c>
      <c r="M109">
        <v>0.37323877950919099</v>
      </c>
      <c r="N109">
        <v>5.8675115883353869E-2</v>
      </c>
      <c r="O109">
        <v>0.31186366054557796</v>
      </c>
      <c r="P109">
        <v>0.18463654190612824</v>
      </c>
      <c r="Q109">
        <v>5.2195180147936053E-2</v>
      </c>
      <c r="R109">
        <v>0.18125900138111478</v>
      </c>
      <c r="S109">
        <v>0.21202724550104687</v>
      </c>
      <c r="T109">
        <v>0.23322150661093272</v>
      </c>
      <c r="U109">
        <v>0</v>
      </c>
      <c r="V109">
        <v>0.15277023356871267</v>
      </c>
      <c r="W109">
        <v>0.10822856889855294</v>
      </c>
      <c r="X109">
        <v>0.19818720639649209</v>
      </c>
      <c r="Y109">
        <v>0.16153038501921058</v>
      </c>
    </row>
    <row r="111" spans="1:25">
      <c r="A111" t="s">
        <v>1</v>
      </c>
      <c r="C111" t="s">
        <v>2</v>
      </c>
    </row>
    <row r="112" spans="1:25">
      <c r="A112">
        <f>AVERAGE(A109:Y109)</f>
        <v>0.21272379981090975</v>
      </c>
      <c r="C112">
        <f>_xlfn.STDEV.S(A109:Y109)</f>
        <v>0.13174490629344168</v>
      </c>
    </row>
    <row r="114" spans="1:25">
      <c r="A114" t="s">
        <v>3</v>
      </c>
      <c r="B114" t="s">
        <v>4</v>
      </c>
    </row>
    <row r="115" spans="1:25">
      <c r="A115" t="s">
        <v>20</v>
      </c>
      <c r="B115">
        <f>STANDARDIZE(C108,A112,C112)</f>
        <v>7.859157804328726</v>
      </c>
    </row>
    <row r="116" spans="1:25">
      <c r="A116" t="s">
        <v>19</v>
      </c>
      <c r="B116">
        <f>STANDARDIZE(G108,A112,C112)</f>
        <v>6.4609420139036002</v>
      </c>
    </row>
    <row r="117" spans="1:25">
      <c r="A117" t="s">
        <v>7</v>
      </c>
      <c r="B117">
        <f>STANDARDIZE(A108,A112,C112)</f>
        <v>6.0031862275728045</v>
      </c>
    </row>
    <row r="118" spans="1:25">
      <c r="A118" t="s">
        <v>6</v>
      </c>
      <c r="B118">
        <f>STANDARDIZE(J108,A112,C112)</f>
        <v>4.5904665078146962</v>
      </c>
    </row>
    <row r="120" spans="1:25" ht="15.6">
      <c r="A120" s="3" t="s">
        <v>25</v>
      </c>
    </row>
    <row r="121" spans="1:25">
      <c r="A121">
        <v>0.80289040545965473</v>
      </c>
      <c r="B121">
        <v>0.29001118614575133</v>
      </c>
      <c r="C121">
        <v>0</v>
      </c>
      <c r="D121">
        <v>0</v>
      </c>
      <c r="E121">
        <v>0.13203063110641669</v>
      </c>
      <c r="F121">
        <v>5.452860025083156E-2</v>
      </c>
      <c r="G121">
        <v>0.44330171114460504</v>
      </c>
      <c r="H121">
        <v>7.9080556727119361E-2</v>
      </c>
      <c r="I121">
        <v>0.44777074138041323</v>
      </c>
      <c r="J121">
        <v>1.4306151645207439</v>
      </c>
      <c r="K121">
        <v>0</v>
      </c>
      <c r="L121">
        <v>0</v>
      </c>
      <c r="M121">
        <v>9.3309694877297747E-2</v>
      </c>
      <c r="N121">
        <v>0</v>
      </c>
      <c r="O121">
        <v>0.14675936966850728</v>
      </c>
      <c r="P121">
        <v>9.3379400504248769E-2</v>
      </c>
      <c r="Q121">
        <v>9.9419390757973427E-3</v>
      </c>
      <c r="R121">
        <v>0.17337817523410978</v>
      </c>
      <c r="S121">
        <v>8.8344685625436209E-3</v>
      </c>
      <c r="T121">
        <v>5.8305376652733179E-2</v>
      </c>
      <c r="U121">
        <v>0</v>
      </c>
      <c r="V121">
        <v>7.6385116784356333E-2</v>
      </c>
      <c r="W121">
        <v>3.689610303359759E-2</v>
      </c>
      <c r="X121">
        <v>0.35302096139375155</v>
      </c>
      <c r="Y121">
        <v>0.1269167310865226</v>
      </c>
    </row>
    <row r="122" spans="1:25">
      <c r="B122">
        <v>0.29001118614575133</v>
      </c>
      <c r="C122">
        <v>0</v>
      </c>
      <c r="D122">
        <v>0</v>
      </c>
      <c r="E122">
        <v>0.13203063110641669</v>
      </c>
      <c r="F122">
        <v>5.452860025083156E-2</v>
      </c>
      <c r="H122">
        <v>7.9080556727119361E-2</v>
      </c>
      <c r="K122">
        <v>0</v>
      </c>
      <c r="L122">
        <v>0</v>
      </c>
      <c r="M122">
        <v>9.3309694877297747E-2</v>
      </c>
      <c r="N122">
        <v>0</v>
      </c>
      <c r="O122">
        <v>0.14675936966850728</v>
      </c>
      <c r="P122">
        <v>9.3379400504248769E-2</v>
      </c>
      <c r="Q122">
        <v>9.9419390757973427E-3</v>
      </c>
      <c r="R122">
        <v>0.17337817523410978</v>
      </c>
      <c r="S122">
        <v>8.8344685625436209E-3</v>
      </c>
      <c r="T122">
        <v>5.8305376652733179E-2</v>
      </c>
      <c r="U122">
        <v>0</v>
      </c>
      <c r="V122">
        <v>7.6385116784356333E-2</v>
      </c>
      <c r="W122">
        <v>3.689610303359759E-2</v>
      </c>
      <c r="X122">
        <v>0.35302096139375155</v>
      </c>
      <c r="Y122">
        <v>0.1269167310865226</v>
      </c>
    </row>
    <row r="124" spans="1:25">
      <c r="A124" t="s">
        <v>1</v>
      </c>
      <c r="C124" t="s">
        <v>2</v>
      </c>
    </row>
    <row r="125" spans="1:25">
      <c r="A125">
        <f>AVERAGE(A122:Y122)</f>
        <v>8.2513252909694523E-2</v>
      </c>
      <c r="C125">
        <f>_xlfn.STDEV.S(A122:Y122)</f>
        <v>9.7035377666856881E-2</v>
      </c>
    </row>
    <row r="127" spans="1:25">
      <c r="A127" t="s">
        <v>3</v>
      </c>
      <c r="B127" t="s">
        <v>16</v>
      </c>
    </row>
    <row r="128" spans="1:25">
      <c r="A128" t="s">
        <v>6</v>
      </c>
      <c r="B128">
        <f>STANDARDIZE(J121,A125,C125)</f>
        <v>13.892890861303908</v>
      </c>
    </row>
    <row r="129" spans="1:25">
      <c r="A129" t="s">
        <v>7</v>
      </c>
      <c r="B129">
        <f>STANDARDIZE(A121,A125,C125)</f>
        <v>7.4238609656693297</v>
      </c>
    </row>
    <row r="130" spans="1:25">
      <c r="A130" t="s">
        <v>26</v>
      </c>
      <c r="B130">
        <f>STANDARDIZE(I121,A125,C125)</f>
        <v>3.7641682575269142</v>
      </c>
    </row>
    <row r="131" spans="1:25">
      <c r="A131" t="s">
        <v>19</v>
      </c>
      <c r="B131">
        <f>STANDARDIZE(G121,A125,C125)</f>
        <v>3.7181125782142481</v>
      </c>
    </row>
    <row r="133" spans="1:25" ht="15.6">
      <c r="A133" s="3" t="s">
        <v>27</v>
      </c>
    </row>
    <row r="134" spans="1:25">
      <c r="A134">
        <v>1.0036130068245686</v>
      </c>
      <c r="B134">
        <v>8.2860338898786093E-2</v>
      </c>
      <c r="C134">
        <v>0.24962556165751373</v>
      </c>
      <c r="D134">
        <v>0.2852253280091272</v>
      </c>
      <c r="E134">
        <v>0.26406126221283338</v>
      </c>
      <c r="F134">
        <v>5.452860025083156E-2</v>
      </c>
      <c r="G134">
        <v>0.17732068445784202</v>
      </c>
      <c r="H134">
        <v>5.2720371151412905E-2</v>
      </c>
      <c r="I134">
        <v>0.25586899507452182</v>
      </c>
      <c r="J134">
        <v>0.20437359493153484</v>
      </c>
      <c r="K134">
        <v>0.10982326901632143</v>
      </c>
      <c r="L134">
        <v>0.12442453651860147</v>
      </c>
      <c r="M134">
        <v>0.25660166091256881</v>
      </c>
      <c r="N134">
        <v>2.9337557941676935E-2</v>
      </c>
      <c r="O134">
        <v>0.25682889691988775</v>
      </c>
      <c r="P134">
        <v>0.48387507534019814</v>
      </c>
      <c r="Q134">
        <v>0.25351944643283225</v>
      </c>
      <c r="R134">
        <v>0.37236903544598582</v>
      </c>
      <c r="S134">
        <v>9.7179154187979816E-2</v>
      </c>
      <c r="T134">
        <v>0.36328734683626057</v>
      </c>
      <c r="U134">
        <v>1.056384523966724</v>
      </c>
      <c r="V134">
        <v>1.1118278109722977</v>
      </c>
      <c r="W134">
        <v>0.56082076611068343</v>
      </c>
      <c r="X134">
        <v>0.58836826898958583</v>
      </c>
      <c r="Y134">
        <v>0.2538334621730452</v>
      </c>
    </row>
    <row r="135" spans="1:25">
      <c r="B135">
        <v>8.2860338898786093E-2</v>
      </c>
      <c r="C135">
        <v>0.24962556165751373</v>
      </c>
      <c r="D135">
        <v>0.2852253280091272</v>
      </c>
      <c r="E135">
        <v>0.26406126221283338</v>
      </c>
      <c r="F135">
        <v>5.452860025083156E-2</v>
      </c>
      <c r="G135">
        <v>0.17732068445784202</v>
      </c>
      <c r="H135">
        <v>5.2720371151412905E-2</v>
      </c>
      <c r="I135">
        <v>0.25586899507452182</v>
      </c>
      <c r="J135">
        <v>0.20437359493153484</v>
      </c>
      <c r="K135">
        <v>0.10982326901632143</v>
      </c>
      <c r="L135">
        <v>0.12442453651860147</v>
      </c>
      <c r="M135">
        <v>0.25660166091256881</v>
      </c>
      <c r="N135">
        <v>2.9337557941676935E-2</v>
      </c>
      <c r="O135">
        <v>0.25682889691988775</v>
      </c>
      <c r="P135">
        <v>0.48387507534019814</v>
      </c>
      <c r="Q135">
        <v>0.25351944643283225</v>
      </c>
      <c r="R135">
        <v>0.37236903544598582</v>
      </c>
      <c r="S135">
        <v>9.7179154187979816E-2</v>
      </c>
      <c r="T135">
        <v>0.36328734683626057</v>
      </c>
      <c r="W135">
        <v>0.56082076611068343</v>
      </c>
      <c r="X135">
        <v>0.58836826898958583</v>
      </c>
      <c r="Y135">
        <v>0.2538334621730452</v>
      </c>
    </row>
    <row r="137" spans="1:25">
      <c r="A137" t="s">
        <v>1</v>
      </c>
      <c r="C137" t="s">
        <v>2</v>
      </c>
    </row>
    <row r="138" spans="1:25">
      <c r="A138">
        <f>AVERAGE(A135:Y135)</f>
        <v>0.2444024187940923</v>
      </c>
      <c r="C138">
        <f>_xlfn.STDEV.S(A135:Y135)</f>
        <v>0.15650990624036884</v>
      </c>
    </row>
    <row r="140" spans="1:25">
      <c r="A140" t="s">
        <v>3</v>
      </c>
      <c r="B140" t="s">
        <v>16</v>
      </c>
    </row>
    <row r="141" spans="1:25">
      <c r="A141" t="s">
        <v>17</v>
      </c>
      <c r="B141">
        <f>STANDARDIZE(V134,A138,C138)</f>
        <v>5.5423034427354922</v>
      </c>
    </row>
    <row r="142" spans="1:25">
      <c r="A142" t="s">
        <v>23</v>
      </c>
      <c r="B142">
        <f>STANDARDIZE(U134,A138,C138)</f>
        <v>5.1880556616370646</v>
      </c>
    </row>
    <row r="143" spans="1:25">
      <c r="A143" t="s">
        <v>7</v>
      </c>
      <c r="B143">
        <f>STANDARDIZE(A134,A138,C138)</f>
        <v>4.850878811878375</v>
      </c>
    </row>
    <row r="145" spans="1:25" ht="15.6">
      <c r="A145" s="3" t="s">
        <v>28</v>
      </c>
    </row>
    <row r="146" spans="1:25">
      <c r="A146">
        <v>0.60216780409474102</v>
      </c>
      <c r="B146">
        <v>0.24858101669635829</v>
      </c>
      <c r="C146">
        <v>0</v>
      </c>
      <c r="D146">
        <v>0</v>
      </c>
      <c r="E146">
        <v>0.66015315553208342</v>
      </c>
      <c r="F146">
        <v>0</v>
      </c>
      <c r="G146">
        <v>8.866034222892101E-2</v>
      </c>
      <c r="H146">
        <v>0</v>
      </c>
      <c r="I146">
        <v>0</v>
      </c>
      <c r="J146">
        <v>0.81749437972613936</v>
      </c>
      <c r="K146">
        <v>8.4479437704862645E-3</v>
      </c>
      <c r="L146">
        <v>0</v>
      </c>
      <c r="M146">
        <v>9.3309694877297747E-2</v>
      </c>
      <c r="N146">
        <v>0.17602534765006161</v>
      </c>
      <c r="O146">
        <v>0.23848397571132432</v>
      </c>
      <c r="P146">
        <v>2.3344850126062192E-2</v>
      </c>
      <c r="Q146">
        <v>2.4854847689493357E-3</v>
      </c>
      <c r="R146">
        <v>0.10540604971619175</v>
      </c>
      <c r="S146">
        <v>1.7668937125087242E-2</v>
      </c>
      <c r="T146">
        <v>4.4850289732871675E-2</v>
      </c>
      <c r="U146">
        <v>0</v>
      </c>
      <c r="V146">
        <v>0.19520640956002172</v>
      </c>
      <c r="W146">
        <v>2.4597402022398393E-2</v>
      </c>
      <c r="X146">
        <v>5.5740151799013399E-2</v>
      </c>
      <c r="Y146">
        <v>2.3075769288458656E-2</v>
      </c>
    </row>
    <row r="147" spans="1:25">
      <c r="B147">
        <v>0.24858101669635829</v>
      </c>
      <c r="C147">
        <v>0</v>
      </c>
      <c r="D147">
        <v>0</v>
      </c>
      <c r="F147">
        <v>0</v>
      </c>
      <c r="G147">
        <v>8.866034222892101E-2</v>
      </c>
      <c r="H147">
        <v>0</v>
      </c>
      <c r="I147">
        <v>0</v>
      </c>
      <c r="K147">
        <v>8.4479437704862645E-3</v>
      </c>
      <c r="L147">
        <v>0</v>
      </c>
      <c r="M147">
        <v>9.3309694877297747E-2</v>
      </c>
      <c r="N147">
        <v>0.17602534765006161</v>
      </c>
      <c r="O147">
        <v>0.23848397571132432</v>
      </c>
      <c r="P147">
        <v>2.3344850126062192E-2</v>
      </c>
      <c r="Q147">
        <v>2.4854847689493357E-3</v>
      </c>
      <c r="R147">
        <v>0.10540604971619175</v>
      </c>
      <c r="S147">
        <v>1.7668937125087242E-2</v>
      </c>
      <c r="T147">
        <v>4.4850289732871675E-2</v>
      </c>
      <c r="U147">
        <v>0</v>
      </c>
      <c r="V147">
        <v>0.19520640956002172</v>
      </c>
      <c r="W147">
        <v>2.4597402022398393E-2</v>
      </c>
      <c r="X147">
        <v>5.5740151799013399E-2</v>
      </c>
      <c r="Y147">
        <v>2.3075769288458656E-2</v>
      </c>
    </row>
    <row r="149" spans="1:25">
      <c r="A149" t="s">
        <v>1</v>
      </c>
      <c r="C149" t="s">
        <v>2</v>
      </c>
    </row>
    <row r="150" spans="1:25">
      <c r="A150">
        <f>AVERAGE(A147:Y147)</f>
        <v>6.1176530230613806E-2</v>
      </c>
      <c r="C150">
        <f>_xlfn.STDEV.S(A147:Y147)</f>
        <v>8.173407723147702E-2</v>
      </c>
    </row>
    <row r="152" spans="1:25">
      <c r="A152" t="s">
        <v>3</v>
      </c>
      <c r="B152" t="s">
        <v>16</v>
      </c>
    </row>
    <row r="153" spans="1:25">
      <c r="A153" t="s">
        <v>6</v>
      </c>
      <c r="B153">
        <f>STANDARDIZE(J146,A150,C150)</f>
        <v>9.2533968096755643</v>
      </c>
    </row>
    <row r="154" spans="1:25">
      <c r="A154" t="s">
        <v>20</v>
      </c>
      <c r="B154">
        <f>STANDARDIZE(E146,A150,C150)</f>
        <v>7.3283585695244717</v>
      </c>
    </row>
    <row r="155" spans="1:25">
      <c r="A155" t="s">
        <v>7</v>
      </c>
      <c r="B155">
        <f>STANDARDIZE(A146,A150,C150)</f>
        <v>6.6189194542687444</v>
      </c>
    </row>
    <row r="157" spans="1:25" ht="15.6">
      <c r="A157" s="3" t="s">
        <v>29</v>
      </c>
    </row>
    <row r="158" spans="1:25">
      <c r="A158">
        <v>0.60216999999999998</v>
      </c>
      <c r="B158">
        <v>0</v>
      </c>
      <c r="C158">
        <v>0.24962556165751373</v>
      </c>
      <c r="D158">
        <v>0</v>
      </c>
      <c r="E158">
        <v>0</v>
      </c>
      <c r="F158">
        <v>0</v>
      </c>
      <c r="G158">
        <v>8.866034222892101E-2</v>
      </c>
      <c r="H158">
        <v>2.6360185575706453E-2</v>
      </c>
      <c r="I158">
        <v>0</v>
      </c>
      <c r="J158">
        <v>0</v>
      </c>
      <c r="K158">
        <v>0</v>
      </c>
      <c r="L158">
        <v>0</v>
      </c>
      <c r="M158">
        <v>4.6654847438648873E-2</v>
      </c>
      <c r="N158">
        <v>0</v>
      </c>
      <c r="O158">
        <v>1.834492120856341E-2</v>
      </c>
      <c r="P158">
        <v>4.456744114975509E-2</v>
      </c>
      <c r="Q158">
        <v>1.9883878151594685E-2</v>
      </c>
      <c r="R158">
        <v>2.9553098051268715E-2</v>
      </c>
      <c r="S158">
        <v>8.8344685625436209E-3</v>
      </c>
      <c r="T158">
        <v>2.6910173839723005E-2</v>
      </c>
      <c r="U158">
        <v>0</v>
      </c>
      <c r="V158">
        <v>5.0923411189570889E-2</v>
      </c>
      <c r="W158">
        <v>8.1171426673914707E-2</v>
      </c>
      <c r="X158">
        <v>6.1933501998903779E-3</v>
      </c>
      <c r="Y158">
        <v>0</v>
      </c>
    </row>
    <row r="159" spans="1:25">
      <c r="B159">
        <v>0</v>
      </c>
      <c r="D159">
        <v>0</v>
      </c>
      <c r="E159">
        <v>0</v>
      </c>
      <c r="F159">
        <v>0</v>
      </c>
      <c r="G159">
        <v>8.866034222892101E-2</v>
      </c>
      <c r="H159">
        <v>2.6360185575706453E-2</v>
      </c>
      <c r="I159">
        <v>0</v>
      </c>
      <c r="J159">
        <v>0</v>
      </c>
      <c r="K159">
        <v>0</v>
      </c>
      <c r="L159">
        <v>0</v>
      </c>
      <c r="M159">
        <v>4.6654847438648873E-2</v>
      </c>
      <c r="N159">
        <v>0</v>
      </c>
      <c r="O159">
        <v>1.834492120856341E-2</v>
      </c>
      <c r="P159">
        <v>4.456744114975509E-2</v>
      </c>
      <c r="Q159">
        <v>1.9883878151594685E-2</v>
      </c>
      <c r="R159">
        <v>2.9553098051268715E-2</v>
      </c>
      <c r="S159">
        <v>8.8344685625436209E-3</v>
      </c>
      <c r="T159">
        <v>2.6910173839723005E-2</v>
      </c>
      <c r="U159">
        <v>0</v>
      </c>
      <c r="V159">
        <v>5.0923411189570889E-2</v>
      </c>
      <c r="W159">
        <v>8.1171426673914707E-2</v>
      </c>
      <c r="X159">
        <v>6.1933501998903779E-3</v>
      </c>
      <c r="Y159">
        <v>0</v>
      </c>
    </row>
    <row r="161" spans="1:25">
      <c r="A161" t="s">
        <v>1</v>
      </c>
      <c r="C161" t="s">
        <v>2</v>
      </c>
    </row>
    <row r="162" spans="1:25">
      <c r="A162">
        <f>AVERAGE(A159:Y159)</f>
        <v>1.9480762794352208E-2</v>
      </c>
      <c r="C162">
        <f>_xlfn.STDEV.S(A159:X159)</f>
        <v>2.6922323846523065E-2</v>
      </c>
    </row>
    <row r="164" spans="1:25">
      <c r="A164" t="s">
        <v>3</v>
      </c>
      <c r="B164" t="s">
        <v>16</v>
      </c>
    </row>
    <row r="165" spans="1:25">
      <c r="A165" t="s">
        <v>7</v>
      </c>
      <c r="B165">
        <f>STANDARDIZE(A158,A162,C162)</f>
        <v>21.643348491289334</v>
      </c>
    </row>
    <row r="166" spans="1:25">
      <c r="A166" t="s">
        <v>5</v>
      </c>
      <c r="B166">
        <f>STANDARDIZE(C158,A162,C162)</f>
        <v>8.5484744992726185</v>
      </c>
    </row>
    <row r="168" spans="1:25" ht="15.6">
      <c r="A168" s="3" t="s">
        <v>30</v>
      </c>
    </row>
    <row r="169" spans="1:25">
      <c r="A169">
        <v>0.60216780409474102</v>
      </c>
      <c r="B169">
        <v>8.2860338898786093E-2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0.13180092787853226</v>
      </c>
      <c r="I169">
        <v>6.3967248768630455E-2</v>
      </c>
      <c r="J169">
        <v>0.20437359493153484</v>
      </c>
      <c r="K169">
        <v>1.6895887540972529E-2</v>
      </c>
      <c r="L169">
        <v>5.742670916243145E-2</v>
      </c>
      <c r="M169">
        <v>0</v>
      </c>
      <c r="N169">
        <v>8.8012673825030807E-2</v>
      </c>
      <c r="O169">
        <v>9.1724606042817042E-2</v>
      </c>
      <c r="P169">
        <v>4.2445182047385803E-3</v>
      </c>
      <c r="Q169">
        <v>7.4564543068480075E-3</v>
      </c>
      <c r="R169">
        <v>4.8270060150405567E-2</v>
      </c>
      <c r="S169">
        <v>2.6503405687630859E-2</v>
      </c>
      <c r="T169">
        <v>2.6910173839723005E-2</v>
      </c>
      <c r="U169">
        <v>0</v>
      </c>
      <c r="V169">
        <v>2.5461705594785444E-2</v>
      </c>
      <c r="W169">
        <v>4.9194804044796784E-3</v>
      </c>
      <c r="X169">
        <v>1.2386700399780756E-2</v>
      </c>
      <c r="Y169">
        <v>0</v>
      </c>
    </row>
    <row r="170" spans="1:25">
      <c r="B170">
        <v>8.2860338898786093E-2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0.13180092787853226</v>
      </c>
      <c r="I170">
        <v>6.3967248768630455E-2</v>
      </c>
      <c r="K170">
        <v>1.6895887540972529E-2</v>
      </c>
      <c r="L170">
        <v>5.742670916243145E-2</v>
      </c>
      <c r="M170">
        <v>0</v>
      </c>
      <c r="N170">
        <v>8.8012673825030807E-2</v>
      </c>
      <c r="O170">
        <v>9.1724606042817042E-2</v>
      </c>
      <c r="P170">
        <v>4.2445182047385803E-3</v>
      </c>
      <c r="Q170">
        <v>7.4564543068480075E-3</v>
      </c>
      <c r="R170">
        <v>4.8270060150405567E-2</v>
      </c>
      <c r="S170">
        <v>2.6503405687630859E-2</v>
      </c>
      <c r="T170">
        <v>2.6910173839723005E-2</v>
      </c>
      <c r="U170">
        <v>0</v>
      </c>
      <c r="V170">
        <v>2.5461705594785444E-2</v>
      </c>
      <c r="W170">
        <v>4.9194804044796784E-3</v>
      </c>
      <c r="X170">
        <v>1.2386700399780756E-2</v>
      </c>
      <c r="Y170">
        <v>0</v>
      </c>
    </row>
    <row r="172" spans="1:25">
      <c r="A172" t="s">
        <v>1</v>
      </c>
      <c r="C172" t="s">
        <v>2</v>
      </c>
    </row>
    <row r="173" spans="1:25">
      <c r="A173">
        <f>AVERAGE(A170:Y170)</f>
        <v>2.9949603943721419E-2</v>
      </c>
      <c r="C173">
        <f>_xlfn.STDEV.S(A170:Y170)</f>
        <v>3.8196668623475268E-2</v>
      </c>
    </row>
    <row r="175" spans="1:25">
      <c r="A175" t="s">
        <v>3</v>
      </c>
      <c r="B175" t="s">
        <v>16</v>
      </c>
    </row>
    <row r="176" spans="1:25">
      <c r="A176" t="s">
        <v>7</v>
      </c>
      <c r="B176">
        <f>STANDARDIZE(A169,A173,C173)</f>
        <v>14.980840496632746</v>
      </c>
    </row>
    <row r="177" spans="1:25">
      <c r="A177" t="s">
        <v>6</v>
      </c>
      <c r="B177">
        <f>STANDARDIZE(J169,A173,C173)</f>
        <v>4.5664712990340286</v>
      </c>
    </row>
    <row r="179" spans="1:25" ht="15.6">
      <c r="A179" s="3" t="s">
        <v>31</v>
      </c>
    </row>
    <row r="180" spans="1:25">
      <c r="A180">
        <v>0.60216780409474102</v>
      </c>
      <c r="B180">
        <v>0.24858101669635829</v>
      </c>
      <c r="C180">
        <v>0.49925112331502747</v>
      </c>
      <c r="D180">
        <v>1.9965772960638906</v>
      </c>
      <c r="E180">
        <v>0.13203063110641669</v>
      </c>
      <c r="F180">
        <v>5.452860025083156E-2</v>
      </c>
      <c r="G180">
        <v>8.866034222892101E-2</v>
      </c>
      <c r="H180">
        <v>0.10544074230282581</v>
      </c>
      <c r="I180">
        <v>0</v>
      </c>
      <c r="J180">
        <v>0.71530758226037194</v>
      </c>
      <c r="K180">
        <v>0</v>
      </c>
      <c r="L180">
        <v>0</v>
      </c>
      <c r="M180">
        <v>4.6654847438648873E-2</v>
      </c>
      <c r="N180">
        <v>0</v>
      </c>
      <c r="O180">
        <v>7.3379684834253639E-2</v>
      </c>
      <c r="P180">
        <v>3.6078404740277931E-2</v>
      </c>
      <c r="Q180">
        <v>2.4854847689493357E-3</v>
      </c>
      <c r="R180">
        <v>1.6746755562385605E-2</v>
      </c>
      <c r="S180">
        <v>8.8344685625436209E-3</v>
      </c>
      <c r="T180">
        <v>1.3455086919861503E-2</v>
      </c>
      <c r="U180">
        <v>0.264096130991681</v>
      </c>
      <c r="V180">
        <v>3.3948940793047257E-2</v>
      </c>
      <c r="W180">
        <v>2.4597402022398393E-2</v>
      </c>
      <c r="X180">
        <v>6.1933501998903779E-3</v>
      </c>
      <c r="Y180">
        <v>3.4613653932687984E-2</v>
      </c>
    </row>
    <row r="181" spans="1:25">
      <c r="B181">
        <v>0.24858101669635829</v>
      </c>
      <c r="E181">
        <v>0.13203063110641669</v>
      </c>
      <c r="F181">
        <v>5.452860025083156E-2</v>
      </c>
      <c r="G181">
        <v>8.866034222892101E-2</v>
      </c>
      <c r="H181">
        <v>0.10544074230282581</v>
      </c>
      <c r="I181">
        <v>0</v>
      </c>
      <c r="K181">
        <v>0</v>
      </c>
      <c r="L181">
        <v>0</v>
      </c>
      <c r="M181">
        <v>4.6654847438648873E-2</v>
      </c>
      <c r="N181">
        <v>0</v>
      </c>
      <c r="O181">
        <v>7.3379684834253639E-2</v>
      </c>
      <c r="P181">
        <v>3.6078404740277931E-2</v>
      </c>
      <c r="Q181">
        <v>2.4854847689493357E-3</v>
      </c>
      <c r="R181">
        <v>1.6746755562385605E-2</v>
      </c>
      <c r="S181">
        <v>8.8344685625436209E-3</v>
      </c>
      <c r="T181">
        <v>1.3455086919861503E-2</v>
      </c>
      <c r="U181">
        <v>0.264096130991681</v>
      </c>
      <c r="V181">
        <v>3.3948940793047257E-2</v>
      </c>
      <c r="W181">
        <v>2.4597402022398393E-2</v>
      </c>
      <c r="X181">
        <v>6.1933501998903779E-3</v>
      </c>
      <c r="Y181">
        <v>3.4613653932687984E-2</v>
      </c>
    </row>
    <row r="183" spans="1:25">
      <c r="A183" t="s">
        <v>1</v>
      </c>
      <c r="C183" t="s">
        <v>2</v>
      </c>
    </row>
    <row r="184" spans="1:25">
      <c r="A184">
        <f>AVERAGE(A181:Y181)</f>
        <v>5.6682168731046624E-2</v>
      </c>
      <c r="C184">
        <f>_xlfn.STDEV.S(A181:Y181)</f>
        <v>7.6110303331024837E-2</v>
      </c>
    </row>
    <row r="186" spans="1:25">
      <c r="A186" t="s">
        <v>3</v>
      </c>
      <c r="B186" t="s">
        <v>16</v>
      </c>
    </row>
    <row r="187" spans="1:25">
      <c r="A187" t="s">
        <v>32</v>
      </c>
      <c r="B187">
        <f>STANDARDIZE(D180,A184,C184)</f>
        <v>25.48794371368751</v>
      </c>
    </row>
    <row r="188" spans="1:25">
      <c r="A188" t="s">
        <v>6</v>
      </c>
      <c r="B188">
        <f>STANDARDIZE(J180,A184,C184)</f>
        <v>8.6535644282585586</v>
      </c>
    </row>
    <row r="189" spans="1:25">
      <c r="A189" t="s">
        <v>7</v>
      </c>
      <c r="B189">
        <f>STANDARDIZE(A180,A184,C184)</f>
        <v>7.1670406172371433</v>
      </c>
    </row>
    <row r="190" spans="1:25">
      <c r="A190" t="s">
        <v>5</v>
      </c>
      <c r="B190">
        <f>STANDARDIZE(C180,A184,C184)</f>
        <v>5.8148362996153828</v>
      </c>
    </row>
    <row r="192" spans="1:25" ht="15.6">
      <c r="A192" s="3" t="s">
        <v>33</v>
      </c>
    </row>
    <row r="193" spans="1:25">
      <c r="A193">
        <v>1.8065034122842232</v>
      </c>
      <c r="B193">
        <v>0.70431288063968178</v>
      </c>
      <c r="C193">
        <v>4.2436345481777336</v>
      </c>
      <c r="D193">
        <v>0.5704506560182544</v>
      </c>
      <c r="E193">
        <v>1.3203063110641668</v>
      </c>
      <c r="F193">
        <v>0.32717160150498936</v>
      </c>
      <c r="G193">
        <v>0.26598102668676299</v>
      </c>
      <c r="H193">
        <v>0.63264445381695489</v>
      </c>
      <c r="I193">
        <v>0.51173799014904364</v>
      </c>
      <c r="J193">
        <v>0.10218679746576742</v>
      </c>
      <c r="K193">
        <v>0.35481363836042307</v>
      </c>
      <c r="L193">
        <v>0.21056460026224863</v>
      </c>
      <c r="M193">
        <v>0.41989362694783988</v>
      </c>
      <c r="N193">
        <v>8.8012673825030807E-2</v>
      </c>
      <c r="O193">
        <v>0.22013905450276092</v>
      </c>
      <c r="P193">
        <v>0.38625115663121079</v>
      </c>
      <c r="Q193">
        <v>0.5741469816272966</v>
      </c>
      <c r="R193">
        <v>0.46102832959979195</v>
      </c>
      <c r="S193">
        <v>0.14135149700069793</v>
      </c>
      <c r="T193">
        <v>0.24667659353079421</v>
      </c>
      <c r="U193">
        <v>0.528192261983362</v>
      </c>
      <c r="V193">
        <v>0.33100217273221078</v>
      </c>
      <c r="W193">
        <v>1.0380103653452122</v>
      </c>
      <c r="X193">
        <v>0.39018106259309382</v>
      </c>
      <c r="Y193">
        <v>0.2538334621730452</v>
      </c>
    </row>
    <row r="194" spans="1:25">
      <c r="B194">
        <v>0.70431288063968178</v>
      </c>
      <c r="D194">
        <v>0.5704506560182544</v>
      </c>
      <c r="F194">
        <v>0.32717160150498936</v>
      </c>
      <c r="G194">
        <v>0.26598102668676299</v>
      </c>
      <c r="H194">
        <v>0.63264445381695489</v>
      </c>
      <c r="I194">
        <v>0.51173799014904364</v>
      </c>
      <c r="J194">
        <v>0.10218679746576742</v>
      </c>
      <c r="K194">
        <v>0.35481363836042307</v>
      </c>
      <c r="L194">
        <v>0.21056460026224863</v>
      </c>
      <c r="M194">
        <v>0.41989362694783988</v>
      </c>
      <c r="N194">
        <v>8.8012673825030807E-2</v>
      </c>
      <c r="O194">
        <v>0.22013905450276092</v>
      </c>
      <c r="P194">
        <v>0.38625115663121079</v>
      </c>
      <c r="Q194">
        <v>0.5741469816272966</v>
      </c>
      <c r="R194">
        <v>0.46102832959979195</v>
      </c>
      <c r="S194">
        <v>0.14135149700069793</v>
      </c>
      <c r="T194">
        <v>0.24667659353079421</v>
      </c>
      <c r="U194">
        <v>0.528192261983362</v>
      </c>
      <c r="V194">
        <v>0.33100217273221078</v>
      </c>
      <c r="W194">
        <v>1.0380103653452122</v>
      </c>
      <c r="X194">
        <v>0.39018106259309382</v>
      </c>
      <c r="Y194">
        <v>0.2538334621730452</v>
      </c>
    </row>
    <row r="196" spans="1:25">
      <c r="A196" t="s">
        <v>1</v>
      </c>
      <c r="C196" t="s">
        <v>2</v>
      </c>
    </row>
    <row r="197" spans="1:25">
      <c r="A197">
        <f>AVERAGE(A194:Y194)</f>
        <v>0.39811740379074867</v>
      </c>
      <c r="C197">
        <f>_xlfn.STDEV.S(A194:Y194)</f>
        <v>0.22280867075906638</v>
      </c>
    </row>
    <row r="199" spans="1:25">
      <c r="A199" t="s">
        <v>3</v>
      </c>
      <c r="B199" t="s">
        <v>16</v>
      </c>
    </row>
    <row r="200" spans="1:25">
      <c r="A200" t="s">
        <v>5</v>
      </c>
      <c r="B200">
        <f>STANDARDIZE(C193,A197,C197)</f>
        <v>17.25927959305195</v>
      </c>
    </row>
    <row r="201" spans="1:25">
      <c r="A201" t="s">
        <v>7</v>
      </c>
      <c r="B201">
        <f>STANDARDIZE(A193,A197,C197)</f>
        <v>6.3210556559373279</v>
      </c>
    </row>
    <row r="202" spans="1:25">
      <c r="A202" t="s">
        <v>20</v>
      </c>
      <c r="B202">
        <f>STANDARDIZE(E193,A197,C197)</f>
        <v>4.1389273771604023</v>
      </c>
    </row>
    <row r="204" spans="1:25" ht="15.6">
      <c r="A204" s="3" t="s">
        <v>34</v>
      </c>
    </row>
    <row r="205" spans="1:25">
      <c r="A205">
        <v>0.60216780409474102</v>
      </c>
      <c r="B205">
        <v>4.1430169449393046E-2</v>
      </c>
      <c r="C205">
        <v>0.49925112331502747</v>
      </c>
      <c r="D205">
        <v>0</v>
      </c>
      <c r="E205">
        <v>0.13203063110641669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4.2445182047385803E-3</v>
      </c>
      <c r="Q205">
        <v>0</v>
      </c>
      <c r="R205">
        <v>7.8808261470049903E-3</v>
      </c>
      <c r="S205">
        <v>0.14135149700069793</v>
      </c>
      <c r="T205">
        <v>8.9700579465743346E-3</v>
      </c>
      <c r="U205">
        <v>0</v>
      </c>
      <c r="V205">
        <v>0</v>
      </c>
      <c r="W205">
        <v>2.4597402022398392E-3</v>
      </c>
      <c r="X205">
        <v>3.096675099945189E-3</v>
      </c>
      <c r="Y205">
        <v>0</v>
      </c>
    </row>
    <row r="206" spans="1:25">
      <c r="D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4.2445182047385803E-3</v>
      </c>
      <c r="Q206">
        <v>0</v>
      </c>
      <c r="R206">
        <v>7.8808261470049903E-3</v>
      </c>
      <c r="T206">
        <v>8.9700579465743346E-3</v>
      </c>
      <c r="U206">
        <v>0</v>
      </c>
      <c r="V206">
        <v>0</v>
      </c>
      <c r="W206">
        <v>2.4597402022398392E-3</v>
      </c>
      <c r="X206">
        <v>3.096675099945189E-3</v>
      </c>
      <c r="Y206">
        <v>0</v>
      </c>
    </row>
    <row r="207" spans="1:25">
      <c r="A207" t="s">
        <v>1</v>
      </c>
      <c r="C207" t="s">
        <v>2</v>
      </c>
    </row>
    <row r="208" spans="1:25">
      <c r="A208">
        <f>AVERAGE(A206:Y206)</f>
        <v>1.3325908800251465E-3</v>
      </c>
      <c r="C208">
        <f>_xlfn.STDEV.S(A206:Y206)</f>
        <v>2.7213487811163714E-3</v>
      </c>
    </row>
    <row r="210" spans="1:25">
      <c r="A210" t="s">
        <v>3</v>
      </c>
      <c r="B210" t="s">
        <v>16</v>
      </c>
    </row>
    <row r="211" spans="1:25">
      <c r="A211" t="s">
        <v>7</v>
      </c>
      <c r="B211">
        <f>STANDARDIZE(A205,A208,C208)</f>
        <v>220.78581671851592</v>
      </c>
    </row>
    <row r="212" spans="1:25">
      <c r="A212" t="s">
        <v>5</v>
      </c>
      <c r="B212">
        <f>STANDARDIZE(C205,A208,C208)</f>
        <v>182.96755487208904</v>
      </c>
    </row>
    <row r="213" spans="1:25">
      <c r="A213" t="s">
        <v>35</v>
      </c>
      <c r="B213">
        <f>STANDARDIZE(S205,A208,C208)</f>
        <v>51.452025220829356</v>
      </c>
    </row>
    <row r="214" spans="1:25">
      <c r="A214" t="s">
        <v>20</v>
      </c>
      <c r="B214">
        <f>STANDARDIZE(E205,A208,C208)</f>
        <v>48.026934707272488</v>
      </c>
    </row>
    <row r="215" spans="1:25">
      <c r="A215" t="s">
        <v>8</v>
      </c>
      <c r="B215">
        <f>STANDARDIZE(B205,A208,C208)</f>
        <v>14.734450375346148</v>
      </c>
    </row>
    <row r="217" spans="1:25" ht="15.6">
      <c r="A217" s="3" t="s">
        <v>36</v>
      </c>
    </row>
    <row r="218" spans="1:25">
      <c r="A218">
        <v>1.4050582095543958</v>
      </c>
      <c r="B218">
        <v>1.1186145751336123</v>
      </c>
      <c r="C218">
        <v>0.49925112331502747</v>
      </c>
      <c r="D218">
        <v>1.4261266400456361</v>
      </c>
      <c r="E218">
        <v>0.66015315553208342</v>
      </c>
      <c r="F218">
        <v>0.2726430012541578</v>
      </c>
      <c r="G218">
        <v>0.44330171114460504</v>
      </c>
      <c r="H218">
        <v>0.26360185575706452</v>
      </c>
      <c r="I218">
        <v>0.76760698522356552</v>
      </c>
      <c r="J218">
        <v>0.20437359493153484</v>
      </c>
      <c r="K218">
        <v>0.27878214442604671</v>
      </c>
      <c r="L218">
        <v>3.8284472774954295E-2</v>
      </c>
      <c r="M218">
        <v>0.18661938975459549</v>
      </c>
      <c r="N218">
        <v>0.11735023176670774</v>
      </c>
      <c r="O218">
        <v>0.71545192713397299</v>
      </c>
      <c r="P218">
        <v>6.1545513968709414E-2</v>
      </c>
      <c r="Q218">
        <v>0.23115008351228825</v>
      </c>
      <c r="R218">
        <v>8.767419088543052E-2</v>
      </c>
      <c r="S218">
        <v>0</v>
      </c>
      <c r="T218">
        <v>0.36328734683626057</v>
      </c>
      <c r="U218">
        <v>0</v>
      </c>
      <c r="V218">
        <v>0.16974470396523628</v>
      </c>
      <c r="W218">
        <v>0.19431947597694732</v>
      </c>
      <c r="X218">
        <v>9.5996928098300849E-2</v>
      </c>
      <c r="Y218">
        <v>0.23075769288458653</v>
      </c>
    </row>
    <row r="219" spans="1:25">
      <c r="D219">
        <v>1.4261266400456361</v>
      </c>
      <c r="E219">
        <v>0.66015315553208342</v>
      </c>
      <c r="F219">
        <v>0.2726430012541578</v>
      </c>
      <c r="G219">
        <v>0.44330171114460504</v>
      </c>
      <c r="H219">
        <v>0.26360185575706452</v>
      </c>
      <c r="I219">
        <v>0.76760698522356552</v>
      </c>
      <c r="J219">
        <v>0.20437359493153484</v>
      </c>
      <c r="K219">
        <v>0.27878214442604671</v>
      </c>
      <c r="L219">
        <v>3.8284472774954295E-2</v>
      </c>
      <c r="M219">
        <v>0.18661938975459549</v>
      </c>
      <c r="N219">
        <v>0.11735023176670774</v>
      </c>
      <c r="O219">
        <v>0.71545192713397299</v>
      </c>
      <c r="P219">
        <v>6.1545513968709414E-2</v>
      </c>
      <c r="Q219">
        <v>0.23115008351228825</v>
      </c>
      <c r="R219">
        <v>8.767419088543052E-2</v>
      </c>
      <c r="S219">
        <v>0</v>
      </c>
      <c r="T219">
        <v>0.36328734683626057</v>
      </c>
      <c r="U219">
        <v>0</v>
      </c>
      <c r="V219">
        <v>0.16974470396523628</v>
      </c>
      <c r="W219">
        <v>0.19431947597694732</v>
      </c>
      <c r="X219">
        <v>9.5996928098300849E-2</v>
      </c>
      <c r="Y219">
        <v>0.23075769288458653</v>
      </c>
    </row>
    <row r="221" spans="1:25">
      <c r="A221" t="s">
        <v>1</v>
      </c>
      <c r="C221" t="s">
        <v>2</v>
      </c>
    </row>
    <row r="222" spans="1:25">
      <c r="A222">
        <f>AVERAGE(A219:Y219)</f>
        <v>0.30948959299421291</v>
      </c>
      <c r="C222">
        <f>_xlfn.STDEV.S(A219:Y219)</f>
        <v>0.33089318089231007</v>
      </c>
    </row>
    <row r="224" spans="1:25">
      <c r="A224" t="s">
        <v>3</v>
      </c>
      <c r="B224" t="s">
        <v>16</v>
      </c>
    </row>
    <row r="225" spans="1:25">
      <c r="A225" t="s">
        <v>32</v>
      </c>
      <c r="B225">
        <f>STANDARDIZE(D218,A222,C222)</f>
        <v>3.3746148652571812</v>
      </c>
    </row>
    <row r="226" spans="1:25">
      <c r="A226" t="s">
        <v>7</v>
      </c>
      <c r="B226">
        <f>STANDARDIZE(A218,A222,C222)</f>
        <v>3.3109434700521616</v>
      </c>
    </row>
    <row r="227" spans="1:25">
      <c r="A227" t="s">
        <v>8</v>
      </c>
      <c r="B227">
        <f>STANDARDIZE(B218,A222,C222)</f>
        <v>2.4452754812216297</v>
      </c>
    </row>
    <row r="229" spans="1:25" ht="15.6">
      <c r="A229" s="3" t="s">
        <v>37</v>
      </c>
    </row>
    <row r="230" spans="1:25">
      <c r="A230">
        <v>0.60216780409474102</v>
      </c>
      <c r="B230">
        <v>0</v>
      </c>
      <c r="C230">
        <v>0</v>
      </c>
      <c r="D230">
        <v>0.2852253280091272</v>
      </c>
      <c r="E230">
        <v>0</v>
      </c>
      <c r="F230">
        <v>0.38170020175582092</v>
      </c>
      <c r="G230">
        <v>0.17732068445784202</v>
      </c>
      <c r="H230">
        <v>0.23724167018135808</v>
      </c>
      <c r="I230">
        <v>6.3967248768630455E-2</v>
      </c>
      <c r="J230">
        <v>0</v>
      </c>
      <c r="K230">
        <v>8.4479437704862631E-2</v>
      </c>
      <c r="L230">
        <v>2.8713354581215725E-2</v>
      </c>
      <c r="M230">
        <v>0</v>
      </c>
      <c r="N230">
        <v>0.29337557941676934</v>
      </c>
      <c r="O230">
        <v>1.834492120856341E-2</v>
      </c>
      <c r="P230">
        <v>1.6978072818954321E-2</v>
      </c>
      <c r="Q230">
        <v>0</v>
      </c>
      <c r="R230">
        <v>7.8808261470049903E-3</v>
      </c>
      <c r="S230">
        <v>2.6503405687630859E-2</v>
      </c>
      <c r="T230">
        <v>2.2425144866435837E-2</v>
      </c>
      <c r="U230">
        <v>0</v>
      </c>
      <c r="V230">
        <v>8.4872351982618142E-3</v>
      </c>
      <c r="W230">
        <v>1.9677921617918714E-2</v>
      </c>
      <c r="X230">
        <v>1.8580050599671133E-2</v>
      </c>
      <c r="Y230">
        <v>5.7689423221146632E-2</v>
      </c>
    </row>
    <row r="231" spans="1:25">
      <c r="B231">
        <v>0</v>
      </c>
      <c r="C231">
        <v>0</v>
      </c>
      <c r="E231">
        <v>0</v>
      </c>
      <c r="G231">
        <v>0.17732068445784202</v>
      </c>
      <c r="I231">
        <v>6.3967248768630455E-2</v>
      </c>
      <c r="J231">
        <v>0</v>
      </c>
      <c r="K231">
        <v>8.4479437704862631E-2</v>
      </c>
      <c r="L231">
        <v>2.8713354581215725E-2</v>
      </c>
      <c r="M231">
        <v>0</v>
      </c>
      <c r="O231">
        <v>1.834492120856341E-2</v>
      </c>
      <c r="P231">
        <v>1.6978072818954321E-2</v>
      </c>
      <c r="Q231">
        <v>0</v>
      </c>
      <c r="R231">
        <v>7.8808261470049903E-3</v>
      </c>
      <c r="S231">
        <v>2.6503405687630859E-2</v>
      </c>
      <c r="T231">
        <v>2.2425144866435837E-2</v>
      </c>
      <c r="U231">
        <v>0</v>
      </c>
      <c r="V231">
        <v>8.4872351982618142E-3</v>
      </c>
      <c r="W231">
        <v>1.9677921617918714E-2</v>
      </c>
      <c r="X231">
        <v>1.8580050599671133E-2</v>
      </c>
      <c r="Y231">
        <v>5.7689423221146632E-2</v>
      </c>
    </row>
    <row r="233" spans="1:25">
      <c r="A233" t="s">
        <v>1</v>
      </c>
      <c r="C233" t="s">
        <v>2</v>
      </c>
    </row>
    <row r="234" spans="1:25">
      <c r="A234">
        <f>AVERAGE(A231:Y231)</f>
        <v>2.7552386343906925E-2</v>
      </c>
      <c r="C234">
        <f>_xlfn.STDEV.S(A231:Y231)</f>
        <v>4.251175939619984E-2</v>
      </c>
    </row>
    <row r="236" spans="1:25">
      <c r="A236" t="s">
        <v>3</v>
      </c>
      <c r="B236" t="s">
        <v>16</v>
      </c>
    </row>
    <row r="237" spans="1:25">
      <c r="A237" t="s">
        <v>7</v>
      </c>
      <c r="B237">
        <f>STANDARDIZE(A230,A234,C234)</f>
        <v>13.516622833591768</v>
      </c>
    </row>
    <row r="238" spans="1:25">
      <c r="A238" t="s">
        <v>38</v>
      </c>
      <c r="B238">
        <f>STANDARDIZE(F230,A234,C234)</f>
        <v>8.3305847709415559</v>
      </c>
    </row>
    <row r="239" spans="1:25">
      <c r="A239" t="s">
        <v>10</v>
      </c>
      <c r="B239">
        <f>STANDARDIZE(N230,A234,C234)</f>
        <v>6.2529332318488926</v>
      </c>
    </row>
    <row r="240" spans="1:25">
      <c r="A240" t="s">
        <v>32</v>
      </c>
      <c r="B240">
        <f>STANDARDIZE(D230,A234,C234)</f>
        <v>6.0612156571495328</v>
      </c>
    </row>
    <row r="241" spans="1:25">
      <c r="A241" t="s">
        <v>39</v>
      </c>
      <c r="B241">
        <f>STANDARDIZE(H230,A234,C234)</f>
        <v>4.9325007201700402</v>
      </c>
    </row>
    <row r="243" spans="1:25" ht="15.6">
      <c r="A243" s="3" t="s">
        <v>40</v>
      </c>
    </row>
    <row r="244" spans="1:25">
      <c r="A244">
        <v>0.60216780409474102</v>
      </c>
      <c r="B244">
        <v>0.12429050834817915</v>
      </c>
      <c r="C244">
        <v>0.24962556165751373</v>
      </c>
      <c r="D244">
        <v>0</v>
      </c>
      <c r="E244">
        <v>0</v>
      </c>
      <c r="F244">
        <v>5.452860025083156E-2</v>
      </c>
      <c r="G244">
        <v>8.866034222892101E-2</v>
      </c>
      <c r="H244">
        <v>2.6360185575706453E-2</v>
      </c>
      <c r="I244">
        <v>0.38380349261178276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6.1545513968709414E-2</v>
      </c>
      <c r="Q244">
        <v>7.4564543068480075E-3</v>
      </c>
      <c r="R244">
        <v>2.856799478289309E-2</v>
      </c>
      <c r="S244">
        <v>9.7179154187979816E-2</v>
      </c>
      <c r="T244">
        <v>2.2425144866435837E-2</v>
      </c>
      <c r="U244">
        <v>0.1320480654958405</v>
      </c>
      <c r="V244">
        <v>0.13579576317218903</v>
      </c>
      <c r="W244">
        <v>9.3470127685113896E-2</v>
      </c>
      <c r="X244">
        <v>9.2900252998355665E-2</v>
      </c>
      <c r="Y244">
        <v>6.9227307865375967E-2</v>
      </c>
    </row>
    <row r="245" spans="1:25">
      <c r="B245">
        <v>0.12429050834817915</v>
      </c>
      <c r="D245">
        <v>0</v>
      </c>
      <c r="E245">
        <v>0</v>
      </c>
      <c r="F245">
        <v>5.452860025083156E-2</v>
      </c>
      <c r="G245">
        <v>8.866034222892101E-2</v>
      </c>
      <c r="H245">
        <v>2.6360185575706453E-2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6.1545513968709414E-2</v>
      </c>
      <c r="Q245">
        <v>7.4564543068480075E-3</v>
      </c>
      <c r="R245">
        <v>2.856799478289309E-2</v>
      </c>
      <c r="S245">
        <v>9.7179154187979816E-2</v>
      </c>
      <c r="T245">
        <v>2.2425144866435837E-2</v>
      </c>
      <c r="U245">
        <v>0.1320480654958405</v>
      </c>
      <c r="V245">
        <v>0.13579576317218903</v>
      </c>
      <c r="W245">
        <v>9.3470127685113896E-2</v>
      </c>
      <c r="X245">
        <v>9.2900252998355665E-2</v>
      </c>
      <c r="Y245">
        <v>6.9227307865375967E-2</v>
      </c>
    </row>
    <row r="247" spans="1:25">
      <c r="A247" t="s">
        <v>1</v>
      </c>
      <c r="C247" t="s">
        <v>2</v>
      </c>
    </row>
    <row r="248" spans="1:25">
      <c r="A248">
        <f>AVERAGE(A245:Y245)</f>
        <v>4.7020700715153609E-2</v>
      </c>
      <c r="C248">
        <f>_xlfn.STDEV.S(A245:Y245)</f>
        <v>4.9270474669419598E-2</v>
      </c>
    </row>
    <row r="250" spans="1:25">
      <c r="A250" t="s">
        <v>3</v>
      </c>
      <c r="B250" t="s">
        <v>16</v>
      </c>
    </row>
    <row r="251" spans="1:25">
      <c r="A251" t="s">
        <v>7</v>
      </c>
      <c r="B251">
        <f>STANDARDIZE(A244,A248,C248)</f>
        <v>11.267338240687726</v>
      </c>
    </row>
    <row r="252" spans="1:25">
      <c r="A252" t="s">
        <v>26</v>
      </c>
      <c r="B252">
        <f>STANDARDIZE(I244,A248,C248)</f>
        <v>6.8353876059906931</v>
      </c>
    </row>
    <row r="253" spans="1:25">
      <c r="A253" t="s">
        <v>5</v>
      </c>
      <c r="B253">
        <f>STANDARDIZE(C244,A248,C248)</f>
        <v>4.112094764699104</v>
      </c>
    </row>
    <row r="255" spans="1:25" ht="15.6">
      <c r="A255" s="3" t="s">
        <v>41</v>
      </c>
    </row>
    <row r="256" spans="1:25">
      <c r="A256">
        <v>0.60216780409474102</v>
      </c>
      <c r="B256">
        <v>8.2860338898786093E-2</v>
      </c>
      <c r="C256">
        <v>0.24962556165751373</v>
      </c>
      <c r="D256">
        <v>0.2852253280091272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2.9337557941676935E-2</v>
      </c>
      <c r="O256">
        <v>0</v>
      </c>
      <c r="P256">
        <v>4.6689700252124385E-2</v>
      </c>
      <c r="Q256">
        <v>3.4796786765290702E-2</v>
      </c>
      <c r="R256">
        <v>4.0389234003400575E-2</v>
      </c>
      <c r="S256">
        <v>0.12368255987561068</v>
      </c>
      <c r="T256">
        <v>2.6910173839723005E-2</v>
      </c>
      <c r="U256">
        <v>0</v>
      </c>
      <c r="V256">
        <v>6.7897881586094513E-2</v>
      </c>
      <c r="W256">
        <v>2.9516882426878072E-2</v>
      </c>
      <c r="X256">
        <v>4.6450126499177832E-2</v>
      </c>
      <c r="Y256">
        <v>0</v>
      </c>
    </row>
    <row r="257" spans="1:25">
      <c r="B257">
        <v>8.2860338898786093E-2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2.9337557941676935E-2</v>
      </c>
      <c r="O257">
        <v>0</v>
      </c>
      <c r="P257">
        <v>4.6689700252124385E-2</v>
      </c>
      <c r="Q257">
        <v>3.4796786765290702E-2</v>
      </c>
      <c r="R257">
        <v>4.0389234003400575E-2</v>
      </c>
      <c r="T257">
        <v>2.6910173839723005E-2</v>
      </c>
      <c r="U257">
        <v>0</v>
      </c>
      <c r="V257">
        <v>6.7897881586094513E-2</v>
      </c>
      <c r="W257">
        <v>2.9516882426878072E-2</v>
      </c>
      <c r="X257">
        <v>4.6450126499177832E-2</v>
      </c>
      <c r="Y257">
        <v>0</v>
      </c>
    </row>
    <row r="259" spans="1:25">
      <c r="A259" t="s">
        <v>1</v>
      </c>
      <c r="C259" t="s">
        <v>2</v>
      </c>
    </row>
    <row r="260" spans="1:25">
      <c r="A260">
        <f>AVERAGE(A257:Y257)</f>
        <v>1.9278508676816769E-2</v>
      </c>
      <c r="C260">
        <f>_xlfn.STDEV.S(A257:Y257)</f>
        <v>2.579420896026647E-2</v>
      </c>
    </row>
    <row r="262" spans="1:25">
      <c r="A262" t="s">
        <v>3</v>
      </c>
      <c r="B262" t="s">
        <v>16</v>
      </c>
    </row>
    <row r="263" spans="1:25">
      <c r="A263" t="s">
        <v>7</v>
      </c>
      <c r="B263">
        <f>STANDARDIZE(A256,A260,C260)</f>
        <v>22.59768060016145</v>
      </c>
    </row>
    <row r="264" spans="1:25">
      <c r="A264" t="s">
        <v>32</v>
      </c>
      <c r="B264">
        <f>STANDARDIZE(D256,A260,C260)</f>
        <v>10.310330498678066</v>
      </c>
    </row>
    <row r="265" spans="1:25">
      <c r="A265" t="s">
        <v>5</v>
      </c>
      <c r="B265">
        <f>STANDARDIZE(C256,A260,C260)</f>
        <v>8.9301848075870343</v>
      </c>
    </row>
    <row r="266" spans="1:25">
      <c r="A266" t="s">
        <v>35</v>
      </c>
      <c r="B266">
        <f>STANDARDIZE(S256,A260,C260)</f>
        <v>4.0475771658521662</v>
      </c>
    </row>
    <row r="268" spans="1:25">
      <c r="A268" s="4" t="s">
        <v>42</v>
      </c>
    </row>
    <row r="269" spans="1:25">
      <c r="A269">
        <v>0.80289040545965473</v>
      </c>
      <c r="B269">
        <v>1.1186145751336123</v>
      </c>
      <c r="C269">
        <v>0.99850224663005493</v>
      </c>
      <c r="D269">
        <v>0</v>
      </c>
      <c r="E269">
        <v>0.92421441774491686</v>
      </c>
      <c r="F269">
        <v>5.452860025083156E-2</v>
      </c>
      <c r="G269">
        <v>0.17732068445784202</v>
      </c>
      <c r="H269">
        <v>0.57992408266554196</v>
      </c>
      <c r="I269">
        <v>0.25586899507452182</v>
      </c>
      <c r="J269">
        <v>0</v>
      </c>
      <c r="K269">
        <v>0.20275065049167032</v>
      </c>
      <c r="L269">
        <v>0.31584690039337293</v>
      </c>
      <c r="M269">
        <v>2.3327423719324437E-2</v>
      </c>
      <c r="N269">
        <v>0.73343894854192337</v>
      </c>
      <c r="O269">
        <v>9.1724606042817042E-2</v>
      </c>
      <c r="P269">
        <v>0.20585913292982114</v>
      </c>
      <c r="Q269">
        <v>0.17895490336435219</v>
      </c>
      <c r="R269">
        <v>8.0778468006801149E-2</v>
      </c>
      <c r="S269">
        <v>2.6503405687630859E-2</v>
      </c>
      <c r="T269">
        <v>2.6910173839723005E-2</v>
      </c>
      <c r="U269">
        <v>0.264096130991681</v>
      </c>
      <c r="V269">
        <v>0.1188212927756654</v>
      </c>
      <c r="W269">
        <v>0.17710129456126844</v>
      </c>
      <c r="X269">
        <v>0.2229606071960536</v>
      </c>
      <c r="Y269">
        <v>8.0765192509605288E-2</v>
      </c>
    </row>
    <row r="270" spans="1:25">
      <c r="D270">
        <v>0</v>
      </c>
      <c r="F270">
        <v>5.452860025083156E-2</v>
      </c>
      <c r="G270">
        <v>0.17732068445784202</v>
      </c>
      <c r="H270">
        <v>0.57992408266554196</v>
      </c>
      <c r="I270">
        <v>0.25586899507452182</v>
      </c>
      <c r="J270">
        <v>0</v>
      </c>
      <c r="K270">
        <v>0.20275065049167032</v>
      </c>
      <c r="L270">
        <v>0.31584690039337293</v>
      </c>
      <c r="M270">
        <v>2.3327423719324437E-2</v>
      </c>
      <c r="O270">
        <v>9.1724606042817042E-2</v>
      </c>
      <c r="P270">
        <v>0.20585913292982114</v>
      </c>
      <c r="Q270">
        <v>0.17895490336435219</v>
      </c>
      <c r="R270">
        <v>8.0778468006801149E-2</v>
      </c>
      <c r="S270">
        <v>2.6503405687630859E-2</v>
      </c>
      <c r="T270">
        <v>2.6910173839723005E-2</v>
      </c>
      <c r="U270">
        <v>0.264096130991681</v>
      </c>
      <c r="V270">
        <v>0.1188212927756654</v>
      </c>
      <c r="W270">
        <v>0.17710129456126844</v>
      </c>
      <c r="X270">
        <v>0.2229606071960536</v>
      </c>
      <c r="Y270">
        <v>8.0765192509605288E-2</v>
      </c>
    </row>
    <row r="272" spans="1:25">
      <c r="A272" t="s">
        <v>1</v>
      </c>
      <c r="C272" t="s">
        <v>2</v>
      </c>
    </row>
    <row r="273" spans="1:25">
      <c r="A273">
        <f>AVERAGE(A270:Y270)</f>
        <v>0.1542021272479262</v>
      </c>
      <c r="C273">
        <f>_xlfn.STDEV.S(A270:Y270)</f>
        <v>0.13846428224347215</v>
      </c>
    </row>
    <row r="275" spans="1:25">
      <c r="A275" t="s">
        <v>3</v>
      </c>
      <c r="B275" t="s">
        <v>16</v>
      </c>
    </row>
    <row r="276" spans="1:25">
      <c r="A276" t="s">
        <v>8</v>
      </c>
      <c r="B276">
        <f>STANDARDIZE(B269,A273,C273)</f>
        <v>6.9650629914066018</v>
      </c>
    </row>
    <row r="277" spans="1:25">
      <c r="A277" t="s">
        <v>5</v>
      </c>
      <c r="B277">
        <f>STANDARDIZE(C269,A273,C273)</f>
        <v>6.0976022531033118</v>
      </c>
    </row>
    <row r="278" spans="1:25">
      <c r="A278" t="s">
        <v>20</v>
      </c>
      <c r="B278">
        <f>STANDARDIZE(E269,A273,C273)</f>
        <v>5.5610896761304849</v>
      </c>
    </row>
    <row r="279" spans="1:25">
      <c r="A279" t="s">
        <v>7</v>
      </c>
      <c r="B279">
        <f>STANDARDIZE(A269,A273,C273)</f>
        <v>4.6848780617017978</v>
      </c>
    </row>
    <row r="280" spans="1:25">
      <c r="A280" t="s">
        <v>10</v>
      </c>
      <c r="B280">
        <f>STANDARDIZE(N269,A273,C273)</f>
        <v>4.1832941456734778</v>
      </c>
    </row>
    <row r="282" spans="1:25">
      <c r="A282" s="4" t="s">
        <v>43</v>
      </c>
    </row>
    <row r="283" spans="1:25">
      <c r="A283">
        <v>0.80289040545965473</v>
      </c>
      <c r="B283">
        <v>0.12429050834817915</v>
      </c>
      <c r="C283">
        <v>0.49925112331502747</v>
      </c>
      <c r="D283">
        <v>0</v>
      </c>
      <c r="E283">
        <v>0.39609189331925004</v>
      </c>
      <c r="F283">
        <v>5.452860025083156E-2</v>
      </c>
      <c r="G283">
        <v>0</v>
      </c>
      <c r="H283">
        <v>0.13180092787853226</v>
      </c>
      <c r="I283">
        <v>0</v>
      </c>
      <c r="J283">
        <v>0.20437359493153484</v>
      </c>
      <c r="K283">
        <v>2.534383131145879E-2</v>
      </c>
      <c r="L283">
        <v>9.5711181937385738E-3</v>
      </c>
      <c r="M283">
        <v>0</v>
      </c>
      <c r="N283">
        <v>2.9337557941676935E-2</v>
      </c>
      <c r="O283">
        <v>0</v>
      </c>
      <c r="P283">
        <v>8.4890364094771607E-3</v>
      </c>
      <c r="Q283">
        <v>2.4854847689493357E-3</v>
      </c>
      <c r="R283">
        <v>9.8510326837562378E-4</v>
      </c>
      <c r="S283">
        <v>4.4172342812718098E-2</v>
      </c>
      <c r="T283">
        <v>4.4850289732871673E-3</v>
      </c>
      <c r="U283">
        <v>0</v>
      </c>
      <c r="V283">
        <v>4.2436175991309069E-2</v>
      </c>
      <c r="W283">
        <v>1.9677921617918714E-2</v>
      </c>
      <c r="X283">
        <v>2.1676725699616321E-2</v>
      </c>
      <c r="Y283">
        <v>0</v>
      </c>
    </row>
    <row r="284" spans="1:25">
      <c r="B284">
        <v>0.12429050834817915</v>
      </c>
      <c r="D284">
        <v>0</v>
      </c>
      <c r="F284">
        <v>5.452860025083156E-2</v>
      </c>
      <c r="G284">
        <v>0</v>
      </c>
      <c r="H284">
        <v>0.13180092787853226</v>
      </c>
      <c r="I284">
        <v>0</v>
      </c>
      <c r="K284">
        <v>2.534383131145879E-2</v>
      </c>
      <c r="L284">
        <v>9.5711181937385738E-3</v>
      </c>
      <c r="M284">
        <v>0</v>
      </c>
      <c r="N284">
        <v>2.9337557941676935E-2</v>
      </c>
      <c r="O284">
        <v>0</v>
      </c>
      <c r="P284">
        <v>8.4890364094771607E-3</v>
      </c>
      <c r="Q284">
        <v>2.4854847689493357E-3</v>
      </c>
      <c r="R284">
        <v>9.8510326837562378E-4</v>
      </c>
      <c r="S284">
        <v>4.4172342812718098E-2</v>
      </c>
      <c r="T284">
        <v>4.4850289732871673E-3</v>
      </c>
      <c r="U284">
        <v>0</v>
      </c>
      <c r="V284">
        <v>4.2436175991309069E-2</v>
      </c>
      <c r="W284">
        <v>1.9677921617918714E-2</v>
      </c>
      <c r="X284">
        <v>2.1676725699616321E-2</v>
      </c>
      <c r="Y284">
        <v>0</v>
      </c>
    </row>
    <row r="286" spans="1:25">
      <c r="A286" t="s">
        <v>44</v>
      </c>
      <c r="C286" t="s">
        <v>45</v>
      </c>
    </row>
    <row r="287" spans="1:25">
      <c r="A287">
        <f>AVERAGE(A284:Y284)</f>
        <v>2.4727636355527084E-2</v>
      </c>
      <c r="C287">
        <f>_xlfn.STDEV.S(A284:Y284)</f>
        <v>3.8246221334061289E-2</v>
      </c>
    </row>
    <row r="289" spans="1:25">
      <c r="A289" t="s">
        <v>3</v>
      </c>
      <c r="B289" t="s">
        <v>16</v>
      </c>
    </row>
    <row r="290" spans="1:25">
      <c r="A290" t="s">
        <v>7</v>
      </c>
      <c r="B290">
        <f>STANDARDIZE(A283,A287,C287)</f>
        <v>20.346134649676152</v>
      </c>
    </row>
    <row r="291" spans="1:25">
      <c r="A291" t="s">
        <v>5</v>
      </c>
      <c r="B291">
        <f>STANDARDIZE(C283,A287,C287)</f>
        <v>12.407068473896521</v>
      </c>
    </row>
    <row r="292" spans="1:25">
      <c r="A292" t="s">
        <v>20</v>
      </c>
      <c r="B292">
        <f>STANDARDIZE(E283,A287,C287)</f>
        <v>9.7098286839906365</v>
      </c>
    </row>
    <row r="293" spans="1:25">
      <c r="A293" t="s">
        <v>6</v>
      </c>
      <c r="B293">
        <f>STANDARDIZE(J283,A287,C287)</f>
        <v>4.6970903872278438</v>
      </c>
    </row>
    <row r="295" spans="1:25">
      <c r="A295" s="4" t="s">
        <v>46</v>
      </c>
    </row>
    <row r="296" spans="1:25">
      <c r="A296">
        <v>0.60216780409474102</v>
      </c>
      <c r="B296">
        <v>8.2860338898786093E-2</v>
      </c>
      <c r="C296">
        <v>0.24962556165751373</v>
      </c>
      <c r="D296">
        <v>0.2852253280091272</v>
      </c>
      <c r="E296">
        <v>0.26406126221283338</v>
      </c>
      <c r="F296">
        <v>0.16358580075249468</v>
      </c>
      <c r="G296">
        <v>0.26598102668676299</v>
      </c>
      <c r="H296">
        <v>0.28996204133277098</v>
      </c>
      <c r="I296">
        <v>0.12793449753726091</v>
      </c>
      <c r="J296">
        <v>0.30656039239730226</v>
      </c>
      <c r="K296">
        <v>0.16051093163923902</v>
      </c>
      <c r="L296">
        <v>0.26799130942468008</v>
      </c>
      <c r="M296">
        <v>0.32658393207054215</v>
      </c>
      <c r="N296">
        <v>0.58675115883353868</v>
      </c>
      <c r="O296">
        <v>0.60538239988259246</v>
      </c>
      <c r="P296">
        <v>0.16978072818954321</v>
      </c>
      <c r="Q296">
        <v>6.4622603992682728E-2</v>
      </c>
      <c r="R296">
        <v>0.15072080006147046</v>
      </c>
      <c r="S296">
        <v>0.2650340568763086</v>
      </c>
      <c r="T296">
        <v>0.17491612995819952</v>
      </c>
      <c r="U296">
        <v>0</v>
      </c>
      <c r="V296">
        <v>0.18671917436175992</v>
      </c>
      <c r="W296">
        <v>0.13282597092095133</v>
      </c>
      <c r="X296">
        <v>0.14554372969742388</v>
      </c>
      <c r="Y296">
        <v>0.1269167310865226</v>
      </c>
    </row>
    <row r="297" spans="1:25">
      <c r="B297">
        <v>8.2860338898786093E-2</v>
      </c>
      <c r="C297">
        <v>0.24962556165751373</v>
      </c>
      <c r="D297">
        <v>0.2852253280091272</v>
      </c>
      <c r="E297">
        <v>0.26406126221283338</v>
      </c>
      <c r="F297">
        <v>0.16358580075249468</v>
      </c>
      <c r="G297">
        <v>0.26598102668676299</v>
      </c>
      <c r="H297">
        <v>0.28996204133277098</v>
      </c>
      <c r="I297">
        <v>0.12793449753726091</v>
      </c>
      <c r="J297">
        <v>0.30656039239730226</v>
      </c>
      <c r="K297">
        <v>0.16051093163923902</v>
      </c>
      <c r="L297">
        <v>0.26799130942468008</v>
      </c>
      <c r="M297">
        <v>0.32658393207054215</v>
      </c>
      <c r="P297">
        <v>0.16978072818954321</v>
      </c>
      <c r="Q297">
        <v>6.4622603992682728E-2</v>
      </c>
      <c r="R297">
        <v>0.15072080006147046</v>
      </c>
      <c r="S297">
        <v>0.2650340568763086</v>
      </c>
      <c r="T297">
        <v>0.17491612995819952</v>
      </c>
      <c r="U297">
        <v>0</v>
      </c>
      <c r="V297">
        <v>0.18671917436175992</v>
      </c>
      <c r="W297">
        <v>0.13282597092095133</v>
      </c>
      <c r="X297">
        <v>0.14554372969742388</v>
      </c>
      <c r="Y297">
        <v>0.1269167310865226</v>
      </c>
    </row>
    <row r="299" spans="1:25">
      <c r="A299" t="s">
        <v>1</v>
      </c>
      <c r="C299" t="s">
        <v>2</v>
      </c>
    </row>
    <row r="300" spans="1:25">
      <c r="A300">
        <f>AVERAGE(A297:Y297)</f>
        <v>0.19127101580746253</v>
      </c>
      <c r="C300">
        <f>_xlfn.STDEV.S(A297:Y297)</f>
        <v>8.6719280640083843E-2</v>
      </c>
    </row>
    <row r="302" spans="1:25">
      <c r="A302" t="s">
        <v>3</v>
      </c>
      <c r="B302" t="s">
        <v>16</v>
      </c>
    </row>
    <row r="303" spans="1:25">
      <c r="A303" t="s">
        <v>47</v>
      </c>
      <c r="B303">
        <f>STANDARDIZE(O296,A300,C300)</f>
        <v>4.7753092624677187</v>
      </c>
    </row>
    <row r="304" spans="1:25">
      <c r="A304" t="s">
        <v>7</v>
      </c>
      <c r="B304">
        <f>STANDARDIZE(A296,A300,C300)</f>
        <v>4.7382402766075487</v>
      </c>
    </row>
    <row r="305" spans="1:25">
      <c r="A305" t="s">
        <v>10</v>
      </c>
      <c r="B305">
        <f>STANDARDIZE(N296,A300,C300)</f>
        <v>4.5604638334981207</v>
      </c>
    </row>
    <row r="307" spans="1:25">
      <c r="A307" s="4" t="s">
        <v>48</v>
      </c>
    </row>
    <row r="308" spans="1:25">
      <c r="A308">
        <v>2.2079486150140504</v>
      </c>
      <c r="B308">
        <v>0</v>
      </c>
      <c r="C308">
        <v>0</v>
      </c>
      <c r="D308">
        <v>0</v>
      </c>
      <c r="E308">
        <v>0.13203063110641669</v>
      </c>
      <c r="F308">
        <v>0.76340040351164185</v>
      </c>
      <c r="G308">
        <v>1.2412447912048941</v>
      </c>
      <c r="H308">
        <v>0.81716575284690007</v>
      </c>
      <c r="I308">
        <v>0.31983624384315229</v>
      </c>
      <c r="J308">
        <v>0.10218679746576742</v>
      </c>
      <c r="K308">
        <v>8.4479437704862631E-2</v>
      </c>
      <c r="L308">
        <v>0.35413137316832727</v>
      </c>
      <c r="M308">
        <v>0.18661938975459549</v>
      </c>
      <c r="N308">
        <v>0.29337557941676934</v>
      </c>
      <c r="O308">
        <v>9.1724606042817042E-2</v>
      </c>
      <c r="P308">
        <v>2.971162743317006E-2</v>
      </c>
      <c r="Q308">
        <v>1.7398393382645351E-2</v>
      </c>
      <c r="R308">
        <v>8.8659294153806151E-3</v>
      </c>
      <c r="S308">
        <v>0</v>
      </c>
      <c r="T308">
        <v>1.7940115893148669E-2</v>
      </c>
      <c r="U308">
        <v>0</v>
      </c>
      <c r="V308">
        <v>1.6974470396523628E-2</v>
      </c>
      <c r="W308">
        <v>1.4758441213439036E-2</v>
      </c>
      <c r="X308">
        <v>2.7870075899506699E-2</v>
      </c>
      <c r="Y308">
        <v>3.4613653932687984E-2</v>
      </c>
    </row>
    <row r="309" spans="1:25">
      <c r="B309">
        <v>0</v>
      </c>
      <c r="C309">
        <v>0</v>
      </c>
      <c r="D309">
        <v>0</v>
      </c>
      <c r="E309">
        <v>0.13203063110641669</v>
      </c>
      <c r="H309">
        <v>0.81716575284690007</v>
      </c>
      <c r="I309">
        <v>0.31983624384315229</v>
      </c>
      <c r="J309">
        <v>0.10218679746576742</v>
      </c>
      <c r="K309">
        <v>8.4479437704862631E-2</v>
      </c>
      <c r="L309">
        <v>0.35413137316832727</v>
      </c>
      <c r="M309">
        <v>0.18661938975459549</v>
      </c>
      <c r="N309">
        <v>0.29337557941676934</v>
      </c>
      <c r="O309">
        <v>9.1724606042817042E-2</v>
      </c>
      <c r="P309">
        <v>2.971162743317006E-2</v>
      </c>
      <c r="Q309">
        <v>1.7398393382645351E-2</v>
      </c>
      <c r="R309">
        <v>8.8659294153806151E-3</v>
      </c>
      <c r="S309">
        <v>0</v>
      </c>
      <c r="T309">
        <v>1.7940115893148669E-2</v>
      </c>
      <c r="U309">
        <v>0</v>
      </c>
      <c r="V309">
        <v>1.6974470396523628E-2</v>
      </c>
      <c r="W309">
        <v>1.4758441213439036E-2</v>
      </c>
      <c r="X309">
        <v>2.7870075899506699E-2</v>
      </c>
      <c r="Y309">
        <v>3.4613653932687984E-2</v>
      </c>
    </row>
    <row r="311" spans="1:25">
      <c r="A311" t="s">
        <v>1</v>
      </c>
      <c r="C311" t="s">
        <v>2</v>
      </c>
    </row>
    <row r="312" spans="1:25">
      <c r="A312">
        <f>AVERAGE(A309:Y309)</f>
        <v>0.11589465995073228</v>
      </c>
      <c r="C312">
        <f>_xlfn.STDEV.S(A309:Y309)</f>
        <v>0.19128098184390274</v>
      </c>
    </row>
    <row r="314" spans="1:25">
      <c r="A314" t="s">
        <v>3</v>
      </c>
      <c r="B314" t="s">
        <v>16</v>
      </c>
    </row>
    <row r="315" spans="1:25">
      <c r="A315" t="s">
        <v>7</v>
      </c>
      <c r="B315">
        <f>STANDARDIZE(A308,A312,C312)</f>
        <v>10.937072441266352</v>
      </c>
    </row>
    <row r="316" spans="1:25">
      <c r="A316" t="s">
        <v>39</v>
      </c>
      <c r="B316">
        <f>STANDARDIZE(G308,A312,C312)</f>
        <v>5.8832306296530721</v>
      </c>
    </row>
    <row r="317" spans="1:25">
      <c r="A317" t="s">
        <v>38</v>
      </c>
      <c r="B317">
        <f>STANDARDIZE(F308,A312,C312)</f>
        <v>3.3851025717199357</v>
      </c>
    </row>
    <row r="319" spans="1:25">
      <c r="A319" s="4" t="s">
        <v>49</v>
      </c>
    </row>
    <row r="320" spans="1:25">
      <c r="A320">
        <v>0.60216780409474102</v>
      </c>
      <c r="B320">
        <v>0.29001118614575133</v>
      </c>
      <c r="C320">
        <v>0</v>
      </c>
      <c r="D320">
        <v>0</v>
      </c>
      <c r="E320">
        <v>0</v>
      </c>
      <c r="F320">
        <v>0.2726430012541578</v>
      </c>
      <c r="G320">
        <v>0.44330171114460504</v>
      </c>
      <c r="H320">
        <v>0.23724167018135808</v>
      </c>
      <c r="I320">
        <v>0.70363973645493505</v>
      </c>
      <c r="J320">
        <v>0.10218679746576742</v>
      </c>
      <c r="K320">
        <v>2.534383131145879E-2</v>
      </c>
      <c r="L320">
        <v>0</v>
      </c>
      <c r="M320">
        <v>0.11663711859662219</v>
      </c>
      <c r="N320">
        <v>2.9337557941676935E-2</v>
      </c>
      <c r="O320">
        <v>9.1724606042817042E-2</v>
      </c>
      <c r="P320">
        <v>0.21647042844166758</v>
      </c>
      <c r="Q320">
        <v>1.2427423844746679E-2</v>
      </c>
      <c r="R320">
        <v>0.1280634248888311</v>
      </c>
      <c r="S320">
        <v>2.6503405687630859E-2</v>
      </c>
      <c r="T320">
        <v>8.9700579465743346E-3</v>
      </c>
      <c r="U320">
        <v>0.1320480654958405</v>
      </c>
      <c r="V320">
        <v>0.2970532319391635</v>
      </c>
      <c r="W320">
        <v>0.13528571112319118</v>
      </c>
      <c r="X320">
        <v>0.17960715579682096</v>
      </c>
      <c r="Y320">
        <v>0.21921980824035722</v>
      </c>
    </row>
    <row r="321" spans="1:25">
      <c r="B321">
        <v>0.29001118614575133</v>
      </c>
      <c r="C321">
        <v>0</v>
      </c>
      <c r="D321">
        <v>0</v>
      </c>
      <c r="E321">
        <v>0</v>
      </c>
      <c r="F321">
        <v>0.2726430012541578</v>
      </c>
      <c r="G321">
        <v>0.44330171114460504</v>
      </c>
      <c r="H321">
        <v>0.23724167018135808</v>
      </c>
      <c r="J321">
        <v>0.10218679746576742</v>
      </c>
      <c r="K321">
        <v>2.534383131145879E-2</v>
      </c>
      <c r="L321">
        <v>0</v>
      </c>
      <c r="M321">
        <v>0.11663711859662219</v>
      </c>
      <c r="N321">
        <v>2.9337557941676935E-2</v>
      </c>
      <c r="O321">
        <v>9.1724606042817042E-2</v>
      </c>
      <c r="P321">
        <v>0.21647042844166758</v>
      </c>
      <c r="Q321">
        <v>1.2427423844746679E-2</v>
      </c>
      <c r="R321">
        <v>0.1280634248888311</v>
      </c>
      <c r="S321">
        <v>2.6503405687630859E-2</v>
      </c>
      <c r="T321">
        <v>8.9700579465743346E-3</v>
      </c>
      <c r="U321">
        <v>0.1320480654958405</v>
      </c>
      <c r="V321">
        <v>0.2970532319391635</v>
      </c>
      <c r="W321">
        <v>0.13528571112319118</v>
      </c>
      <c r="X321">
        <v>0.17960715579682096</v>
      </c>
      <c r="Y321">
        <v>0.21921980824035722</v>
      </c>
    </row>
    <row r="323" spans="1:25">
      <c r="A323" t="s">
        <v>1</v>
      </c>
      <c r="C323" t="s">
        <v>2</v>
      </c>
    </row>
    <row r="324" spans="1:25">
      <c r="A324">
        <f>AVERAGE(A321:Y321)</f>
        <v>0.12887287797778427</v>
      </c>
      <c r="C324">
        <f>_xlfn.STDEV.S(A321:Y321)</f>
        <v>0.12279085310388969</v>
      </c>
    </row>
    <row r="326" spans="1:25">
      <c r="A326" t="s">
        <v>3</v>
      </c>
      <c r="B326" t="s">
        <v>16</v>
      </c>
    </row>
    <row r="327" spans="1:25">
      <c r="A327" t="s">
        <v>26</v>
      </c>
      <c r="B327">
        <f>STANDARDIZE(I320,A324,C324)</f>
        <v>4.6808605360112425</v>
      </c>
    </row>
    <row r="328" spans="1:25">
      <c r="A328" t="s">
        <v>7</v>
      </c>
      <c r="B328">
        <f>STANDARDIZE(A320,A324,C324)</f>
        <v>3.8544803147227586</v>
      </c>
    </row>
    <row r="330" spans="1:25">
      <c r="A330" s="1" t="s">
        <v>50</v>
      </c>
    </row>
    <row r="331" spans="1:25">
      <c r="A331">
        <v>0.60216780409474102</v>
      </c>
      <c r="B331">
        <v>0.12429050834817915</v>
      </c>
      <c r="C331">
        <v>0</v>
      </c>
      <c r="D331">
        <v>0</v>
      </c>
      <c r="E331">
        <v>0</v>
      </c>
      <c r="F331">
        <v>0.38170020175582092</v>
      </c>
      <c r="G331">
        <v>0</v>
      </c>
      <c r="H331">
        <v>0.42176296921130324</v>
      </c>
      <c r="I331">
        <v>0.38380349261178276</v>
      </c>
      <c r="J331">
        <v>0.10218679746576742</v>
      </c>
      <c r="K331">
        <v>6.7583550163890116E-2</v>
      </c>
      <c r="L331">
        <v>3.8284472774954295E-2</v>
      </c>
      <c r="M331">
        <v>0</v>
      </c>
      <c r="N331">
        <v>0</v>
      </c>
      <c r="O331">
        <v>5.5034763625690229E-2</v>
      </c>
      <c r="P331">
        <v>3.3956145637908643E-2</v>
      </c>
      <c r="Q331">
        <v>2.4854847689493357E-3</v>
      </c>
      <c r="R331">
        <v>4.5314750345278695E-2</v>
      </c>
      <c r="S331">
        <v>2.6503405687630859E-2</v>
      </c>
      <c r="T331">
        <v>0</v>
      </c>
      <c r="U331">
        <v>0</v>
      </c>
      <c r="V331">
        <v>8.4872351982618138E-2</v>
      </c>
      <c r="W331">
        <v>7.8711686471674855E-2</v>
      </c>
      <c r="X331">
        <v>0.11767365379791718</v>
      </c>
      <c r="Y331">
        <v>0.33459865468265049</v>
      </c>
    </row>
    <row r="332" spans="1:25">
      <c r="B332">
        <v>0.12429050834817915</v>
      </c>
      <c r="C332">
        <v>0</v>
      </c>
      <c r="D332">
        <v>0</v>
      </c>
      <c r="E332">
        <v>0</v>
      </c>
      <c r="G332">
        <v>0</v>
      </c>
      <c r="J332">
        <v>0.10218679746576742</v>
      </c>
      <c r="K332">
        <v>6.7583550163890116E-2</v>
      </c>
      <c r="L332">
        <v>3.8284472774954295E-2</v>
      </c>
      <c r="M332">
        <v>0</v>
      </c>
      <c r="N332">
        <v>0</v>
      </c>
      <c r="O332">
        <v>5.5034763625690229E-2</v>
      </c>
      <c r="P332">
        <v>3.3956145637908643E-2</v>
      </c>
      <c r="Q332">
        <v>2.4854847689493357E-3</v>
      </c>
      <c r="R332">
        <v>4.5314750345278695E-2</v>
      </c>
      <c r="S332">
        <v>2.6503405687630859E-2</v>
      </c>
      <c r="T332">
        <v>0</v>
      </c>
      <c r="U332">
        <v>0</v>
      </c>
      <c r="V332">
        <v>8.4872351982618138E-2</v>
      </c>
      <c r="W332">
        <v>7.8711686471674855E-2</v>
      </c>
      <c r="X332">
        <v>0.11767365379791718</v>
      </c>
    </row>
    <row r="334" spans="1:25">
      <c r="A334" t="s">
        <v>44</v>
      </c>
      <c r="C334" t="s">
        <v>45</v>
      </c>
    </row>
    <row r="335" spans="1:25">
      <c r="A335">
        <f>AVERAGE(A332:Y332)</f>
        <v>3.8844878553522942E-2</v>
      </c>
      <c r="C335">
        <f>_xlfn.STDEV.S(A332:Y332)</f>
        <v>4.3489158752009892E-2</v>
      </c>
    </row>
    <row r="337" spans="1:25">
      <c r="A337" t="s">
        <v>3</v>
      </c>
      <c r="B337" t="s">
        <v>16</v>
      </c>
    </row>
    <row r="338" spans="1:25">
      <c r="A338" t="s">
        <v>7</v>
      </c>
      <c r="B338">
        <f>STANDARDIZE(A331,A335,C335)</f>
        <v>12.953180555951398</v>
      </c>
    </row>
    <row r="339" spans="1:25">
      <c r="A339" t="s">
        <v>39</v>
      </c>
      <c r="B339">
        <f>STANDARDIZE(H331,A335,C335)</f>
        <v>8.8049091232440411</v>
      </c>
    </row>
    <row r="340" spans="1:25">
      <c r="A340" t="s">
        <v>26</v>
      </c>
      <c r="B340">
        <f>STANDARDIZE(I331,A335,C335)</f>
        <v>7.9320599422337015</v>
      </c>
    </row>
    <row r="341" spans="1:25">
      <c r="A341" t="s">
        <v>38</v>
      </c>
      <c r="B341">
        <f>STANDARDIZE(F331,A335,C335)</f>
        <v>7.8836963749374123</v>
      </c>
    </row>
    <row r="342" spans="1:25">
      <c r="A342" t="s">
        <v>51</v>
      </c>
      <c r="B342">
        <f>STANDARDIZE(Y331,A335,C335)</f>
        <v>6.8006322636778762</v>
      </c>
    </row>
    <row r="344" spans="1:25">
      <c r="A344" s="1" t="s">
        <v>52</v>
      </c>
    </row>
    <row r="345" spans="1:25">
      <c r="A345">
        <v>0.80289040545965473</v>
      </c>
      <c r="B345">
        <v>0.16572067779757219</v>
      </c>
      <c r="C345">
        <v>0</v>
      </c>
      <c r="D345">
        <v>0.5704506560182544</v>
      </c>
      <c r="E345">
        <v>0</v>
      </c>
      <c r="F345">
        <v>0</v>
      </c>
      <c r="G345">
        <v>0</v>
      </c>
      <c r="H345">
        <v>2.6360185575706453E-2</v>
      </c>
      <c r="I345">
        <v>0</v>
      </c>
      <c r="J345">
        <v>0</v>
      </c>
      <c r="K345">
        <v>1.6895887540972529E-2</v>
      </c>
      <c r="L345">
        <v>2.8713354581215725E-2</v>
      </c>
      <c r="M345">
        <v>2.3327423719324437E-2</v>
      </c>
      <c r="N345">
        <v>2.9337557941676935E-2</v>
      </c>
      <c r="O345">
        <v>0</v>
      </c>
      <c r="P345">
        <v>0</v>
      </c>
      <c r="Q345">
        <v>1.2427423844746679E-2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C346">
        <v>0</v>
      </c>
      <c r="E346">
        <v>0</v>
      </c>
      <c r="F346">
        <v>0</v>
      </c>
      <c r="G346">
        <v>0</v>
      </c>
      <c r="H346">
        <v>2.6360185575706453E-2</v>
      </c>
      <c r="I346">
        <v>0</v>
      </c>
      <c r="J346">
        <v>0</v>
      </c>
      <c r="K346">
        <v>1.6895887540972529E-2</v>
      </c>
      <c r="L346">
        <v>2.8713354581215725E-2</v>
      </c>
      <c r="M346">
        <v>2.3327423719324437E-2</v>
      </c>
      <c r="N346">
        <v>2.9337557941676935E-2</v>
      </c>
      <c r="O346">
        <v>0</v>
      </c>
      <c r="P346">
        <v>0</v>
      </c>
      <c r="Q346">
        <v>1.2427423844746679E-2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8" spans="1:25">
      <c r="A348" t="s">
        <v>1</v>
      </c>
      <c r="C348" t="s">
        <v>2</v>
      </c>
    </row>
    <row r="349" spans="1:25">
      <c r="A349">
        <f>AVERAGE(C346:Y346)</f>
        <v>6.2300833274383065E-3</v>
      </c>
      <c r="C349">
        <f>_xlfn.STDEV.S(A346:Y346)</f>
        <v>1.0933091654410346E-2</v>
      </c>
    </row>
    <row r="351" spans="1:25">
      <c r="A351" t="s">
        <v>3</v>
      </c>
      <c r="B351" t="s">
        <v>16</v>
      </c>
    </row>
    <row r="352" spans="1:25">
      <c r="A352" t="s">
        <v>7</v>
      </c>
      <c r="B352">
        <f>STANDARDIZE(A345,A349,C349)</f>
        <v>72.866884072159792</v>
      </c>
    </row>
    <row r="353" spans="1:25">
      <c r="A353" t="s">
        <v>32</v>
      </c>
      <c r="B353">
        <f>STANDARDIZE(D345,A349,C349)</f>
        <v>51.60668093944065</v>
      </c>
    </row>
    <row r="354" spans="1:25">
      <c r="A354" t="s">
        <v>8</v>
      </c>
      <c r="B354">
        <f>STANDARDIZE(B345,A349,C349)</f>
        <v>14.587876834069739</v>
      </c>
    </row>
    <row r="356" spans="1:25">
      <c r="A356" s="4" t="s">
        <v>53</v>
      </c>
    </row>
    <row r="357" spans="1:25">
      <c r="A357">
        <v>0.60216780409474102</v>
      </c>
      <c r="B357">
        <v>0.41430169449393051</v>
      </c>
      <c r="C357">
        <v>0.49925112331502747</v>
      </c>
      <c r="D357">
        <v>0</v>
      </c>
      <c r="E357">
        <v>0.39609189331925004</v>
      </c>
      <c r="F357">
        <v>0</v>
      </c>
      <c r="G357">
        <v>0</v>
      </c>
      <c r="H357">
        <v>0.10544074230282581</v>
      </c>
      <c r="I357">
        <v>0</v>
      </c>
      <c r="J357">
        <v>0.20437359493153484</v>
      </c>
      <c r="K357">
        <v>4.2239718852431316E-2</v>
      </c>
      <c r="L357">
        <v>7.656894554990859E-2</v>
      </c>
      <c r="M357">
        <v>0</v>
      </c>
      <c r="N357">
        <v>0.23470046353341548</v>
      </c>
      <c r="O357">
        <v>1.834492120856341E-2</v>
      </c>
      <c r="P357">
        <v>2.546710922843148E-2</v>
      </c>
      <c r="Q357">
        <v>2.2369362920544023E-2</v>
      </c>
      <c r="R357">
        <v>5.9106196102537431E-3</v>
      </c>
      <c r="S357">
        <v>8.8344685625436209E-3</v>
      </c>
      <c r="T357">
        <v>2.6910173839723005E-2</v>
      </c>
      <c r="U357">
        <v>0</v>
      </c>
      <c r="V357">
        <v>8.4872351982618142E-3</v>
      </c>
      <c r="W357">
        <v>9.8389608089593569E-3</v>
      </c>
      <c r="X357">
        <v>3.096675099945189E-3</v>
      </c>
      <c r="Y357">
        <v>1.1537884644229328E-2</v>
      </c>
    </row>
    <row r="358" spans="1:25">
      <c r="D358">
        <v>0</v>
      </c>
      <c r="F358">
        <v>0</v>
      </c>
      <c r="G358">
        <v>0</v>
      </c>
      <c r="H358">
        <v>0.10544074230282581</v>
      </c>
      <c r="I358">
        <v>0</v>
      </c>
      <c r="J358">
        <v>0.20437359493153484</v>
      </c>
      <c r="K358">
        <v>4.2239718852431316E-2</v>
      </c>
      <c r="L358">
        <v>7.656894554990859E-2</v>
      </c>
      <c r="M358">
        <v>0</v>
      </c>
      <c r="N358">
        <v>0.23470046353341548</v>
      </c>
      <c r="O358">
        <v>1.834492120856341E-2</v>
      </c>
      <c r="P358">
        <v>2.546710922843148E-2</v>
      </c>
      <c r="Q358">
        <v>2.2369362920544023E-2</v>
      </c>
      <c r="R358">
        <v>5.9106196102537431E-3</v>
      </c>
      <c r="S358">
        <v>8.8344685625436209E-3</v>
      </c>
      <c r="T358">
        <v>2.6910173839723005E-2</v>
      </c>
      <c r="U358">
        <v>0</v>
      </c>
      <c r="V358">
        <v>8.4872351982618142E-3</v>
      </c>
      <c r="W358">
        <v>9.8389608089593569E-3</v>
      </c>
      <c r="X358">
        <v>3.096675099945189E-3</v>
      </c>
      <c r="Y358">
        <v>1.1537884644229328E-2</v>
      </c>
    </row>
    <row r="360" spans="1:25">
      <c r="A360" t="s">
        <v>1</v>
      </c>
      <c r="C360" t="s">
        <v>2</v>
      </c>
    </row>
    <row r="361" spans="1:25">
      <c r="A361">
        <f>AVERAGE(A358:Y358)</f>
        <v>3.8291470299598618E-2</v>
      </c>
      <c r="C361">
        <f>_xlfn.STDEV.S(A358:Y358)</f>
        <v>6.6128980044276559E-2</v>
      </c>
    </row>
    <row r="363" spans="1:25">
      <c r="A363" t="s">
        <v>3</v>
      </c>
      <c r="B363" t="s">
        <v>16</v>
      </c>
    </row>
    <row r="364" spans="1:25">
      <c r="A364" t="s">
        <v>7</v>
      </c>
      <c r="B364">
        <f>STANDARDIZE(A357,A361,C361)</f>
        <v>8.5269171461226207</v>
      </c>
    </row>
    <row r="365" spans="1:25">
      <c r="A365" t="s">
        <v>5</v>
      </c>
      <c r="B365">
        <f>STANDARDIZE(C357,A361,C361)</f>
        <v>6.9706148908813352</v>
      </c>
    </row>
    <row r="366" spans="1:25">
      <c r="A366" t="s">
        <v>8</v>
      </c>
      <c r="B366">
        <f>STANDARDIZE(B357,A361,C361)</f>
        <v>5.6860127578343835</v>
      </c>
    </row>
    <row r="367" spans="1:25">
      <c r="A367" t="s">
        <v>20</v>
      </c>
      <c r="B367">
        <f>STANDARDIZE(E357,A361,C361)</f>
        <v>5.410644815330385</v>
      </c>
    </row>
    <row r="369" spans="1:25">
      <c r="A369" s="4" t="s">
        <v>54</v>
      </c>
    </row>
    <row r="370" spans="1:25">
      <c r="A370">
        <v>1.0036130068245686</v>
      </c>
      <c r="B370">
        <v>0.24858101669635829</v>
      </c>
      <c r="C370">
        <v>0</v>
      </c>
      <c r="D370">
        <v>0</v>
      </c>
      <c r="E370">
        <v>0</v>
      </c>
      <c r="F370">
        <v>0.87245760401330497</v>
      </c>
      <c r="G370">
        <v>8.866034222892101E-2</v>
      </c>
      <c r="H370">
        <v>0.47448334036271617</v>
      </c>
      <c r="I370">
        <v>0.25586899507452182</v>
      </c>
      <c r="J370">
        <v>0.40874718986306968</v>
      </c>
      <c r="K370">
        <v>3.3791775081945058E-2</v>
      </c>
      <c r="L370">
        <v>0.25842019123094151</v>
      </c>
      <c r="M370">
        <v>0</v>
      </c>
      <c r="N370">
        <v>0.11735023176670774</v>
      </c>
      <c r="O370">
        <v>1.834492120856341E-2</v>
      </c>
      <c r="P370">
        <v>0</v>
      </c>
      <c r="Q370">
        <v>0</v>
      </c>
      <c r="R370">
        <v>9.8510326837562378E-4</v>
      </c>
      <c r="S370">
        <v>0</v>
      </c>
      <c r="T370">
        <v>0</v>
      </c>
      <c r="U370">
        <v>0</v>
      </c>
      <c r="V370">
        <v>8.4872351982618142E-3</v>
      </c>
      <c r="W370">
        <v>0</v>
      </c>
      <c r="X370">
        <v>0</v>
      </c>
      <c r="Y370">
        <v>1.1537884644229328E-2</v>
      </c>
    </row>
    <row r="371" spans="1:25">
      <c r="B371">
        <v>0.24858101669635829</v>
      </c>
      <c r="C371">
        <v>0</v>
      </c>
      <c r="D371">
        <v>0</v>
      </c>
      <c r="E371">
        <v>0</v>
      </c>
      <c r="G371">
        <v>8.866034222892101E-2</v>
      </c>
      <c r="H371">
        <v>0.47448334036271617</v>
      </c>
      <c r="I371">
        <v>0.25586899507452182</v>
      </c>
      <c r="J371">
        <v>0.40874718986306968</v>
      </c>
      <c r="K371">
        <v>3.3791775081945058E-2</v>
      </c>
      <c r="L371">
        <v>0.25842019123094151</v>
      </c>
      <c r="M371">
        <v>0</v>
      </c>
      <c r="N371">
        <v>0.11735023176670774</v>
      </c>
      <c r="O371">
        <v>1.834492120856341E-2</v>
      </c>
      <c r="P371">
        <v>0</v>
      </c>
      <c r="Q371">
        <v>0</v>
      </c>
      <c r="R371">
        <v>9.8510326837562378E-4</v>
      </c>
      <c r="S371">
        <v>0</v>
      </c>
      <c r="T371">
        <v>0</v>
      </c>
      <c r="U371">
        <v>0</v>
      </c>
      <c r="V371">
        <v>8.4872351982618142E-3</v>
      </c>
      <c r="W371">
        <v>0</v>
      </c>
      <c r="X371">
        <v>0</v>
      </c>
      <c r="Y371">
        <v>1.1537884644229328E-2</v>
      </c>
    </row>
    <row r="373" spans="1:25">
      <c r="A373" t="s">
        <v>55</v>
      </c>
      <c r="C373" t="s">
        <v>2</v>
      </c>
    </row>
    <row r="374" spans="1:25">
      <c r="A374">
        <f>AVERAGE(A371:Y371)</f>
        <v>8.3706879418461361E-2</v>
      </c>
      <c r="C374">
        <f>_xlfn.STDEV.S(A371:Y371)</f>
        <v>0.14276651102799376</v>
      </c>
    </row>
    <row r="376" spans="1:25">
      <c r="A376" t="s">
        <v>3</v>
      </c>
      <c r="B376" t="s">
        <v>16</v>
      </c>
    </row>
    <row r="377" spans="1:25">
      <c r="A377" t="s">
        <v>7</v>
      </c>
      <c r="B377">
        <f>STANDARDIZE(A370,A374,C374)</f>
        <v>6.4434307512476181</v>
      </c>
    </row>
    <row r="378" spans="1:25">
      <c r="A378" t="s">
        <v>38</v>
      </c>
      <c r="B378">
        <f>STANDARDIZE(F370,A374,C374)</f>
        <v>5.5247601059619988</v>
      </c>
    </row>
    <row r="380" spans="1:25">
      <c r="A380" s="4" t="s">
        <v>56</v>
      </c>
    </row>
    <row r="381" spans="1:25">
      <c r="A381">
        <v>0.60216780409474102</v>
      </c>
      <c r="B381">
        <v>8.2860338898786093E-2</v>
      </c>
      <c r="C381">
        <v>1.9970044932601099</v>
      </c>
      <c r="D381">
        <v>0</v>
      </c>
      <c r="E381">
        <v>0.66015315553208342</v>
      </c>
      <c r="F381">
        <v>0.10905720050166312</v>
      </c>
      <c r="G381">
        <v>0.17732068445784202</v>
      </c>
      <c r="H381">
        <v>0.18452129902994516</v>
      </c>
      <c r="I381">
        <v>0</v>
      </c>
      <c r="J381">
        <v>0.20437359493153484</v>
      </c>
      <c r="K381">
        <v>0</v>
      </c>
      <c r="L381">
        <v>9.5711181937385738E-3</v>
      </c>
      <c r="M381">
        <v>2.3327423719324437E-2</v>
      </c>
      <c r="N381">
        <v>0.11735023176670774</v>
      </c>
      <c r="O381">
        <v>1.834492120856341E-2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B382">
        <v>8.2860338898786093E-2</v>
      </c>
      <c r="D382">
        <v>0</v>
      </c>
      <c r="F382">
        <v>0.10905720050166312</v>
      </c>
      <c r="G382">
        <v>0.17732068445784202</v>
      </c>
      <c r="H382">
        <v>0.18452129902994516</v>
      </c>
      <c r="I382">
        <v>0</v>
      </c>
      <c r="J382">
        <v>0.20437359493153484</v>
      </c>
      <c r="K382">
        <v>0</v>
      </c>
      <c r="L382">
        <v>9.5711181937385738E-3</v>
      </c>
      <c r="M382">
        <v>2.3327423719324437E-2</v>
      </c>
      <c r="N382">
        <v>0.11735023176670774</v>
      </c>
      <c r="O382">
        <v>1.834492120856341E-2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4" spans="1:25">
      <c r="A384" t="s">
        <v>1</v>
      </c>
      <c r="C384" t="s">
        <v>45</v>
      </c>
    </row>
    <row r="385" spans="1:25">
      <c r="A385">
        <f>AVERAGE(A382:Y382)</f>
        <v>4.212394603218661E-2</v>
      </c>
      <c r="C385">
        <f>_xlfn.STDEV.S(A382:Y382)</f>
        <v>6.9599058479820869E-2</v>
      </c>
    </row>
    <row r="387" spans="1:25">
      <c r="A387" t="s">
        <v>3</v>
      </c>
      <c r="B387" t="s">
        <v>16</v>
      </c>
    </row>
    <row r="388" spans="1:25">
      <c r="A388" t="s">
        <v>5</v>
      </c>
      <c r="B388">
        <f>STANDARDIZE(C381,A385,C385)</f>
        <v>28.087744143761793</v>
      </c>
    </row>
    <row r="389" spans="1:25">
      <c r="A389" t="s">
        <v>20</v>
      </c>
      <c r="B389">
        <f>STANDARDIZE(E381,A385,C385)</f>
        <v>8.8798501445114297</v>
      </c>
    </row>
    <row r="390" spans="1:25">
      <c r="A390" t="s">
        <v>7</v>
      </c>
      <c r="B390">
        <f>STANDARDIZE(A381,A385,C385)</f>
        <v>8.046716008736384</v>
      </c>
    </row>
    <row r="392" spans="1:25">
      <c r="A392" s="4" t="s">
        <v>57</v>
      </c>
    </row>
    <row r="393" spans="1:25">
      <c r="A393">
        <v>0.60216780409474102</v>
      </c>
      <c r="B393">
        <v>0</v>
      </c>
      <c r="C393">
        <v>0</v>
      </c>
      <c r="D393">
        <v>0</v>
      </c>
      <c r="E393">
        <v>0</v>
      </c>
      <c r="F393">
        <v>5.452860025083156E-2</v>
      </c>
      <c r="G393">
        <v>0</v>
      </c>
      <c r="H393">
        <v>0.10544074230282581</v>
      </c>
      <c r="I393">
        <v>0.31983624384315229</v>
      </c>
      <c r="J393">
        <v>0.10218679746576742</v>
      </c>
      <c r="K393">
        <v>9.2927381475348902E-2</v>
      </c>
      <c r="L393">
        <v>0.16270900929355578</v>
      </c>
      <c r="M393">
        <v>0</v>
      </c>
      <c r="N393">
        <v>0</v>
      </c>
      <c r="O393">
        <v>0.14675936966850728</v>
      </c>
      <c r="P393">
        <v>0</v>
      </c>
      <c r="Q393">
        <v>7.4564543068480075E-3</v>
      </c>
      <c r="R393">
        <v>3.9404130735024951E-3</v>
      </c>
      <c r="S393">
        <v>8.8344685625436209E-3</v>
      </c>
      <c r="T393">
        <v>0</v>
      </c>
      <c r="U393">
        <v>0.1320480654958405</v>
      </c>
      <c r="V393">
        <v>8.4872351982618142E-3</v>
      </c>
      <c r="W393">
        <v>1.2298701011199197E-2</v>
      </c>
      <c r="X393">
        <v>0</v>
      </c>
      <c r="Y393">
        <v>2.3075769288458656E-2</v>
      </c>
    </row>
    <row r="394" spans="1:25">
      <c r="B394">
        <v>0</v>
      </c>
      <c r="C394">
        <v>0</v>
      </c>
      <c r="D394">
        <v>0</v>
      </c>
      <c r="E394">
        <v>0</v>
      </c>
      <c r="F394">
        <v>5.452860025083156E-2</v>
      </c>
      <c r="G394">
        <v>0</v>
      </c>
      <c r="H394">
        <v>0.10544074230282581</v>
      </c>
      <c r="J394">
        <v>0.10218679746576742</v>
      </c>
      <c r="K394">
        <v>9.2927381475348902E-2</v>
      </c>
      <c r="L394">
        <v>0.16270900929355578</v>
      </c>
      <c r="M394">
        <v>0</v>
      </c>
      <c r="N394">
        <v>0</v>
      </c>
      <c r="O394">
        <v>0.14675936966850728</v>
      </c>
      <c r="P394">
        <v>0</v>
      </c>
      <c r="Q394">
        <v>7.4564543068480075E-3</v>
      </c>
      <c r="R394">
        <v>3.9404130735024951E-3</v>
      </c>
      <c r="S394">
        <v>8.8344685625436209E-3</v>
      </c>
      <c r="T394">
        <v>0</v>
      </c>
      <c r="U394">
        <v>0.1320480654958405</v>
      </c>
      <c r="V394">
        <v>8.4872351982618142E-3</v>
      </c>
      <c r="W394">
        <v>1.2298701011199197E-2</v>
      </c>
      <c r="X394">
        <v>0</v>
      </c>
      <c r="Y394">
        <v>2.3075769288458656E-2</v>
      </c>
    </row>
    <row r="396" spans="1:25">
      <c r="A396" t="s">
        <v>44</v>
      </c>
      <c r="C396" t="s">
        <v>45</v>
      </c>
    </row>
    <row r="397" spans="1:25">
      <c r="A397">
        <f>AVERAGE(A394:Y394)</f>
        <v>3.7421435104064829E-2</v>
      </c>
      <c r="C397">
        <f>_xlfn.STDEV.S(A394:Y394)</f>
        <v>5.5315036709196533E-2</v>
      </c>
    </row>
    <row r="399" spans="1:25">
      <c r="A399" t="s">
        <v>3</v>
      </c>
      <c r="B399" t="s">
        <v>16</v>
      </c>
    </row>
    <row r="400" spans="1:25">
      <c r="A400" t="s">
        <v>7</v>
      </c>
      <c r="B400">
        <f>STANDARDIZE(A393,A397,C397)</f>
        <v>10.209635617882235</v>
      </c>
    </row>
    <row r="401" spans="1:25">
      <c r="A401" t="s">
        <v>26</v>
      </c>
      <c r="B401">
        <f>STANDARDIZE(I393,A397,C397)</f>
        <v>5.105570303131227</v>
      </c>
    </row>
    <row r="403" spans="1:25">
      <c r="A403" s="4" t="s">
        <v>58</v>
      </c>
    </row>
    <row r="404" spans="1:25">
      <c r="A404">
        <v>0.60216780409474102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1.6895887540972529E-2</v>
      </c>
      <c r="L404">
        <v>1.9142236387477148E-2</v>
      </c>
      <c r="M404">
        <v>0</v>
      </c>
      <c r="N404">
        <v>2.9337557941676935E-2</v>
      </c>
      <c r="O404">
        <v>5.5034763625690229E-2</v>
      </c>
      <c r="P404">
        <v>2.1222591023692902E-3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M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7" spans="1:25">
      <c r="A407" t="s">
        <v>1</v>
      </c>
      <c r="C407" t="s">
        <v>45</v>
      </c>
    </row>
    <row r="408" spans="1:25">
      <c r="A408">
        <f>AVERAGE(A405:Y405)</f>
        <v>0</v>
      </c>
      <c r="C408" s="5">
        <f>_xlfn.STDEV.S(B405:Y405)</f>
        <v>0</v>
      </c>
    </row>
    <row r="410" spans="1:25">
      <c r="A410" t="s">
        <v>3</v>
      </c>
      <c r="B410" t="s">
        <v>16</v>
      </c>
    </row>
    <row r="411" spans="1:25">
      <c r="A411" t="s">
        <v>7</v>
      </c>
      <c r="B411" s="5" t="s">
        <v>59</v>
      </c>
    </row>
    <row r="412" spans="1:25">
      <c r="A412" t="s">
        <v>47</v>
      </c>
      <c r="B412" s="5" t="s">
        <v>59</v>
      </c>
    </row>
    <row r="413" spans="1:25">
      <c r="A413" t="s">
        <v>10</v>
      </c>
      <c r="B413" s="5" t="s">
        <v>59</v>
      </c>
    </row>
    <row r="414" spans="1:25">
      <c r="A414" t="s">
        <v>60</v>
      </c>
      <c r="B414" s="5" t="s">
        <v>59</v>
      </c>
    </row>
    <row r="415" spans="1:25">
      <c r="A415" t="s">
        <v>61</v>
      </c>
      <c r="B415" s="5" t="s">
        <v>59</v>
      </c>
    </row>
    <row r="416" spans="1:25">
      <c r="A416" t="s">
        <v>62</v>
      </c>
      <c r="B416" s="5" t="s">
        <v>59</v>
      </c>
    </row>
    <row r="418" spans="1:25">
      <c r="A418" s="4" t="s">
        <v>63</v>
      </c>
    </row>
    <row r="419" spans="1:25">
      <c r="A419">
        <v>0.60216780409474102</v>
      </c>
      <c r="B419">
        <v>0</v>
      </c>
      <c r="C419">
        <v>0</v>
      </c>
      <c r="D419">
        <v>0</v>
      </c>
      <c r="E419">
        <v>0.26406126221283338</v>
      </c>
      <c r="F419">
        <v>0.2726430012541578</v>
      </c>
      <c r="G419">
        <v>0.35464136891568404</v>
      </c>
      <c r="H419">
        <v>0.15816111345423872</v>
      </c>
      <c r="I419">
        <v>0</v>
      </c>
      <c r="J419">
        <v>0.10218679746576742</v>
      </c>
      <c r="K419">
        <v>9.2927381475348902E-2</v>
      </c>
      <c r="L419">
        <v>0.15313789109981718</v>
      </c>
      <c r="M419">
        <v>2.3327423719324437E-2</v>
      </c>
      <c r="N419">
        <v>0</v>
      </c>
      <c r="O419">
        <v>5.5034763625690229E-2</v>
      </c>
      <c r="P419">
        <v>2.1222591023692902E-3</v>
      </c>
      <c r="Q419">
        <v>0</v>
      </c>
      <c r="R419">
        <v>2.9553098051268716E-3</v>
      </c>
      <c r="S419">
        <v>0</v>
      </c>
      <c r="T419">
        <v>0</v>
      </c>
      <c r="U419">
        <v>0</v>
      </c>
      <c r="V419">
        <v>0</v>
      </c>
      <c r="W419">
        <v>4.9194804044796784E-3</v>
      </c>
      <c r="X419">
        <v>0</v>
      </c>
      <c r="Y419">
        <v>0</v>
      </c>
    </row>
    <row r="420" spans="1:25">
      <c r="B420">
        <v>0</v>
      </c>
      <c r="C420">
        <v>0</v>
      </c>
      <c r="D420">
        <v>0</v>
      </c>
      <c r="H420">
        <v>0.15816111345423872</v>
      </c>
      <c r="I420">
        <v>0</v>
      </c>
      <c r="J420">
        <v>0.10218679746576742</v>
      </c>
      <c r="K420">
        <v>9.2927381475348902E-2</v>
      </c>
      <c r="L420">
        <v>0.15313789109981718</v>
      </c>
      <c r="M420">
        <v>2.3327423719324437E-2</v>
      </c>
      <c r="N420">
        <v>0</v>
      </c>
      <c r="O420">
        <v>5.5034763625690229E-2</v>
      </c>
      <c r="P420">
        <v>2.1222591023692902E-3</v>
      </c>
      <c r="Q420">
        <v>0</v>
      </c>
      <c r="R420">
        <v>2.9553098051268716E-3</v>
      </c>
      <c r="S420">
        <v>0</v>
      </c>
      <c r="T420">
        <v>0</v>
      </c>
      <c r="U420">
        <v>0</v>
      </c>
      <c r="V420">
        <v>0</v>
      </c>
      <c r="W420">
        <v>4.9194804044796784E-3</v>
      </c>
      <c r="X420">
        <v>0</v>
      </c>
      <c r="Y420">
        <v>0</v>
      </c>
    </row>
    <row r="422" spans="1:25">
      <c r="A422" t="s">
        <v>44</v>
      </c>
      <c r="C422" t="s">
        <v>45</v>
      </c>
    </row>
    <row r="423" spans="1:25">
      <c r="A423">
        <f>AVERAGE(A420:Y420)</f>
        <v>2.8322496197722032E-2</v>
      </c>
      <c r="C423">
        <f>_xlfn.STDEV.S(A420:Y420)</f>
        <v>5.2109876572199669E-2</v>
      </c>
    </row>
    <row r="425" spans="1:25">
      <c r="A425" t="s">
        <v>3</v>
      </c>
      <c r="B425" t="s">
        <v>16</v>
      </c>
    </row>
    <row r="426" spans="1:25">
      <c r="A426" t="s">
        <v>7</v>
      </c>
      <c r="B426">
        <f>STANDARDIZE(A419,A423,C423)</f>
        <v>11.012217753038438</v>
      </c>
    </row>
    <row r="427" spans="1:25">
      <c r="A427" t="s">
        <v>19</v>
      </c>
      <c r="B427">
        <f>STANDARDIZE(G419,A423,C423)</f>
        <v>6.2621309852046609</v>
      </c>
    </row>
    <row r="428" spans="1:25">
      <c r="A428" t="s">
        <v>38</v>
      </c>
      <c r="B428">
        <f>STANDARDIZE(F419,A423,C423)</f>
        <v>4.6885642632049409</v>
      </c>
    </row>
    <row r="429" spans="1:25">
      <c r="A429" t="s">
        <v>20</v>
      </c>
      <c r="B429">
        <f>STANDARDIZE(E419,A423,C423)</f>
        <v>4.523878802293626</v>
      </c>
    </row>
    <row r="431" spans="1:25">
      <c r="A431" s="4" t="s">
        <v>64</v>
      </c>
    </row>
    <row r="432" spans="1:25">
      <c r="A432">
        <v>0.60216780409474102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6.3967248768630455E-2</v>
      </c>
      <c r="J432">
        <v>0.10218679746576742</v>
      </c>
      <c r="K432">
        <v>2.534383131145879E-2</v>
      </c>
      <c r="L432">
        <v>1.9142236387477148E-2</v>
      </c>
      <c r="M432">
        <v>0</v>
      </c>
      <c r="N432">
        <v>0</v>
      </c>
      <c r="O432">
        <v>5.5034763625690229E-2</v>
      </c>
      <c r="P432">
        <v>2.7589368330800772E-2</v>
      </c>
      <c r="Q432">
        <v>2.4854847689493357E-3</v>
      </c>
      <c r="R432">
        <v>7.8808261470049903E-3</v>
      </c>
      <c r="S432">
        <v>0</v>
      </c>
      <c r="T432">
        <v>8.9700579465743346E-3</v>
      </c>
      <c r="U432">
        <v>0</v>
      </c>
      <c r="V432">
        <v>0</v>
      </c>
      <c r="W432">
        <v>2.4597402022398392E-3</v>
      </c>
      <c r="X432">
        <v>3.096675099945189E-3</v>
      </c>
      <c r="Y432">
        <v>0</v>
      </c>
    </row>
    <row r="433" spans="1:25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K433">
        <v>2.534383131145879E-2</v>
      </c>
      <c r="L433">
        <v>1.9142236387477148E-2</v>
      </c>
      <c r="M433">
        <v>0</v>
      </c>
      <c r="N433">
        <v>0</v>
      </c>
      <c r="P433">
        <v>2.7589368330800772E-2</v>
      </c>
      <c r="Q433">
        <v>2.4854847689493357E-3</v>
      </c>
      <c r="R433">
        <v>7.8808261470049903E-3</v>
      </c>
      <c r="S433">
        <v>0</v>
      </c>
      <c r="T433">
        <v>8.9700579465743346E-3</v>
      </c>
      <c r="U433">
        <v>0</v>
      </c>
      <c r="V433">
        <v>0</v>
      </c>
      <c r="W433">
        <v>2.4597402022398392E-3</v>
      </c>
      <c r="X433">
        <v>3.096675099945189E-3</v>
      </c>
      <c r="Y433">
        <v>0</v>
      </c>
    </row>
    <row r="435" spans="1:25">
      <c r="A435" t="s">
        <v>1</v>
      </c>
      <c r="C435" t="s">
        <v>2</v>
      </c>
    </row>
    <row r="436" spans="1:25">
      <c r="A436">
        <f>AVERAGE(A433:Y433)</f>
        <v>4.6175342949738279E-3</v>
      </c>
      <c r="C436">
        <f>_xlfn.STDEV.S(A433:Y433)</f>
        <v>8.6213133439108636E-3</v>
      </c>
    </row>
    <row r="438" spans="1:25">
      <c r="A438" t="s">
        <v>3</v>
      </c>
      <c r="B438" t="s">
        <v>16</v>
      </c>
    </row>
    <row r="439" spans="1:25">
      <c r="A439" t="s">
        <v>7</v>
      </c>
      <c r="B439">
        <f>STANDARDIZE(A432,A436,C436)</f>
        <v>69.310816805169281</v>
      </c>
    </row>
    <row r="440" spans="1:25">
      <c r="A440" t="s">
        <v>6</v>
      </c>
      <c r="B440">
        <f>STANDARDIZE(J432,A436,C436)</f>
        <v>11.317215751090368</v>
      </c>
    </row>
    <row r="441" spans="1:25">
      <c r="A441" t="s">
        <v>26</v>
      </c>
      <c r="B441">
        <f>STANDARDIZE(I432,A436,C436)</f>
        <v>6.8840688310644298</v>
      </c>
    </row>
    <row r="442" spans="1:25">
      <c r="A442" t="s">
        <v>47</v>
      </c>
      <c r="B442">
        <f>STANDARDIZE(O432,A436,C436)</f>
        <v>5.8479755136525133</v>
      </c>
    </row>
    <row r="444" spans="1:25">
      <c r="A444" s="1" t="s">
        <v>65</v>
      </c>
    </row>
    <row r="445" spans="1:25">
      <c r="A445">
        <v>0.80289040545965473</v>
      </c>
      <c r="B445">
        <v>0.16572067779757219</v>
      </c>
      <c r="C445">
        <v>0</v>
      </c>
      <c r="D445">
        <v>0</v>
      </c>
      <c r="E445">
        <v>0.52812252442566676</v>
      </c>
      <c r="F445">
        <v>5.452860025083156E-2</v>
      </c>
      <c r="G445">
        <v>0.17732068445784202</v>
      </c>
      <c r="H445">
        <v>0</v>
      </c>
      <c r="I445">
        <v>6.3967248768630455E-2</v>
      </c>
      <c r="J445">
        <v>0.30656039239730226</v>
      </c>
      <c r="K445">
        <v>5.9135606393403845E-2</v>
      </c>
      <c r="L445">
        <v>6.699782735617002E-2</v>
      </c>
      <c r="M445">
        <v>0</v>
      </c>
      <c r="N445">
        <v>5.8675115883353869E-2</v>
      </c>
      <c r="O445">
        <v>1.834492120856341E-2</v>
      </c>
      <c r="P445">
        <v>1.273355461421574E-2</v>
      </c>
      <c r="Q445">
        <v>2.7340332458442695E-2</v>
      </c>
      <c r="R445">
        <v>2.856799478289309E-2</v>
      </c>
      <c r="S445">
        <v>8.8344685625436209E-3</v>
      </c>
      <c r="T445">
        <v>4.9335318706158843E-2</v>
      </c>
      <c r="U445">
        <v>0</v>
      </c>
      <c r="V445">
        <v>3.3948940793047257E-2</v>
      </c>
      <c r="W445">
        <v>6.1493505055995983E-2</v>
      </c>
      <c r="X445">
        <v>7.1223527298739348E-2</v>
      </c>
      <c r="Y445">
        <v>0.1269167310865226</v>
      </c>
    </row>
    <row r="446" spans="1:25">
      <c r="C446">
        <v>0</v>
      </c>
      <c r="D446">
        <v>0</v>
      </c>
      <c r="F446">
        <v>5.452860025083156E-2</v>
      </c>
      <c r="H446">
        <v>0</v>
      </c>
      <c r="I446">
        <v>6.3967248768630455E-2</v>
      </c>
      <c r="K446">
        <v>5.9135606393403845E-2</v>
      </c>
      <c r="L446">
        <v>6.699782735617002E-2</v>
      </c>
      <c r="M446">
        <v>0</v>
      </c>
      <c r="N446">
        <v>5.8675115883353869E-2</v>
      </c>
      <c r="O446">
        <v>1.834492120856341E-2</v>
      </c>
      <c r="P446">
        <v>1.273355461421574E-2</v>
      </c>
      <c r="Q446">
        <v>2.7340332458442695E-2</v>
      </c>
      <c r="R446">
        <v>2.856799478289309E-2</v>
      </c>
      <c r="S446">
        <v>8.8344685625436209E-3</v>
      </c>
      <c r="T446">
        <v>4.9335318706158843E-2</v>
      </c>
      <c r="U446">
        <v>0</v>
      </c>
      <c r="V446">
        <v>3.3948940793047257E-2</v>
      </c>
      <c r="W446">
        <v>6.1493505055995983E-2</v>
      </c>
      <c r="X446">
        <v>7.1223527298739348E-2</v>
      </c>
      <c r="Y446">
        <v>0.1269167310865226</v>
      </c>
    </row>
    <row r="448" spans="1:25">
      <c r="A448" t="s">
        <v>1</v>
      </c>
      <c r="C448" t="s">
        <v>2</v>
      </c>
    </row>
    <row r="449" spans="1:25">
      <c r="A449">
        <f>AVERAGE(A446:Y446)</f>
        <v>3.7102184660975611E-2</v>
      </c>
      <c r="C449">
        <f>_xlfn.STDEV.S(A446:Y446)</f>
        <v>3.375701676784635E-2</v>
      </c>
    </row>
    <row r="451" spans="1:25">
      <c r="A451" t="s">
        <v>3</v>
      </c>
      <c r="B451" t="s">
        <v>16</v>
      </c>
    </row>
    <row r="452" spans="1:25">
      <c r="A452" t="s">
        <v>7</v>
      </c>
      <c r="B452">
        <f>STANDARDIZE(A445,A449,C449)</f>
        <v>22.685304986076094</v>
      </c>
    </row>
    <row r="453" spans="1:25">
      <c r="A453" t="s">
        <v>20</v>
      </c>
      <c r="B453">
        <f>STANDARDIZE(E445,A449,C449)</f>
        <v>14.54572668969935</v>
      </c>
    </row>
    <row r="454" spans="1:25">
      <c r="A454" t="s">
        <v>6</v>
      </c>
      <c r="B454">
        <f>STANDARDIZE(J445,A449,C449)</f>
        <v>7.9822873445673181</v>
      </c>
    </row>
    <row r="455" spans="1:25">
      <c r="A455" t="s">
        <v>19</v>
      </c>
      <c r="B455">
        <f>STANDARDIZE(G445,A449,C449)</f>
        <v>4.153758632203095</v>
      </c>
    </row>
    <row r="456" spans="1:25">
      <c r="A456" t="s">
        <v>8</v>
      </c>
      <c r="B456">
        <f>STANDARDIZE(B445,A449,C449)</f>
        <v>3.810126173800584</v>
      </c>
    </row>
    <row r="458" spans="1:25">
      <c r="A458" s="1" t="s">
        <v>66</v>
      </c>
    </row>
    <row r="459" spans="1:25">
      <c r="A459">
        <v>0.80289040545965473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5.2720371151412905E-2</v>
      </c>
      <c r="I459">
        <v>6.3967248768630455E-2</v>
      </c>
      <c r="J459">
        <v>0.10218679746576742</v>
      </c>
      <c r="K459">
        <v>0</v>
      </c>
      <c r="L459">
        <v>0</v>
      </c>
      <c r="M459">
        <v>0</v>
      </c>
      <c r="N459">
        <v>2.9337557941676935E-2</v>
      </c>
      <c r="O459">
        <v>3.6689842417126819E-2</v>
      </c>
      <c r="P459">
        <v>4.2445182047385803E-3</v>
      </c>
      <c r="Q459">
        <v>7.4564543068480075E-3</v>
      </c>
      <c r="R459">
        <v>9.8510326837562378E-4</v>
      </c>
      <c r="S459">
        <v>0</v>
      </c>
      <c r="T459">
        <v>0</v>
      </c>
      <c r="U459">
        <v>0</v>
      </c>
      <c r="V459">
        <v>8.4872351982618142E-3</v>
      </c>
      <c r="W459">
        <v>2.4597402022398392E-3</v>
      </c>
      <c r="X459">
        <v>1.5483375499725944E-2</v>
      </c>
      <c r="Y459">
        <v>2.3075769288458656E-2</v>
      </c>
    </row>
    <row r="460" spans="1:25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5.2720371151412905E-2</v>
      </c>
      <c r="K460">
        <v>0</v>
      </c>
      <c r="L460">
        <v>0</v>
      </c>
      <c r="M460">
        <v>0</v>
      </c>
      <c r="N460">
        <v>2.9337557941676935E-2</v>
      </c>
      <c r="O460">
        <v>3.6689842417126819E-2</v>
      </c>
      <c r="P460">
        <v>4.2445182047385803E-3</v>
      </c>
      <c r="Q460">
        <v>7.4564543068480075E-3</v>
      </c>
      <c r="R460">
        <v>9.8510326837562378E-4</v>
      </c>
      <c r="S460">
        <v>0</v>
      </c>
      <c r="T460">
        <v>0</v>
      </c>
      <c r="U460">
        <v>0</v>
      </c>
      <c r="V460">
        <v>8.4872351982618142E-3</v>
      </c>
      <c r="W460">
        <v>2.4597402022398392E-3</v>
      </c>
      <c r="X460">
        <v>1.5483375499725944E-2</v>
      </c>
      <c r="Y460">
        <v>2.3075769288458656E-2</v>
      </c>
    </row>
    <row r="462" spans="1:25">
      <c r="A462" t="s">
        <v>1</v>
      </c>
      <c r="C462" t="s">
        <v>2</v>
      </c>
    </row>
    <row r="463" spans="1:25">
      <c r="A463">
        <f>AVERAGE(A460:Y460)</f>
        <v>8.2245439763120529E-3</v>
      </c>
      <c r="C463">
        <f>_xlfn.STDEV.S(A460:Y460)</f>
        <v>1.4512753438462696E-2</v>
      </c>
    </row>
    <row r="465" spans="1:25">
      <c r="A465" t="s">
        <v>3</v>
      </c>
      <c r="B465" t="s">
        <v>16</v>
      </c>
    </row>
    <row r="466" spans="1:25">
      <c r="A466" t="s">
        <v>7</v>
      </c>
      <c r="B466">
        <f>STANDARDIZE(A459,A463,C463)</f>
        <v>54.756381334038558</v>
      </c>
    </row>
    <row r="467" spans="1:25">
      <c r="A467" t="s">
        <v>6</v>
      </c>
      <c r="B467">
        <f>STANDARDIZE(J459,A463,C463)</f>
        <v>6.4744608173684082</v>
      </c>
    </row>
    <row r="468" spans="1:25">
      <c r="A468" t="s">
        <v>26</v>
      </c>
      <c r="B468">
        <f>STANDARDIZE(I459,A463,C463)</f>
        <v>3.8409461739069619</v>
      </c>
    </row>
    <row r="470" spans="1:25">
      <c r="A470" s="1" t="s">
        <v>67</v>
      </c>
    </row>
    <row r="471" spans="1:25">
      <c r="A471">
        <v>0.80289040545965473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9.5711181937385738E-3</v>
      </c>
      <c r="M471">
        <v>0</v>
      </c>
      <c r="N471">
        <v>2.9337557941676935E-2</v>
      </c>
      <c r="O471">
        <v>0</v>
      </c>
      <c r="P471">
        <v>1.485581371658503E-2</v>
      </c>
      <c r="Q471">
        <v>2.4854847689493357E-3</v>
      </c>
      <c r="R471">
        <v>1.9702065367512476E-3</v>
      </c>
      <c r="S471">
        <v>0</v>
      </c>
      <c r="T471">
        <v>4.4850289732871673E-3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M472">
        <v>0</v>
      </c>
      <c r="O472">
        <v>0</v>
      </c>
      <c r="R472">
        <v>1.9702065367512476E-3</v>
      </c>
      <c r="S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4" spans="1:25">
      <c r="A474" t="s">
        <v>1</v>
      </c>
      <c r="C474" t="s">
        <v>2</v>
      </c>
    </row>
    <row r="475" spans="1:25">
      <c r="A475">
        <f>AVERAGE(A472:Y472)</f>
        <v>1.0369508088164461E-4</v>
      </c>
      <c r="C475">
        <f>_xlfn.STDEV.S(A472:Y472)</f>
        <v>4.5199637850536537E-4</v>
      </c>
    </row>
    <row r="477" spans="1:25">
      <c r="A477" t="s">
        <v>3</v>
      </c>
      <c r="B477" t="s">
        <v>16</v>
      </c>
    </row>
    <row r="478" spans="1:25">
      <c r="A478" t="s">
        <v>7</v>
      </c>
      <c r="B478">
        <f>STANDARDIZE(A471,A475,C475)</f>
        <v>1776.0910231922219</v>
      </c>
    </row>
    <row r="479" spans="1:25">
      <c r="A479" t="s">
        <v>10</v>
      </c>
      <c r="B479">
        <f>STANDARDIZE(N471,A475,C475)</f>
        <v>64.677205949003579</v>
      </c>
    </row>
    <row r="480" spans="1:25">
      <c r="A480" t="s">
        <v>62</v>
      </c>
      <c r="B480">
        <f>STANDARDIZE(P471,A475,C475)</f>
        <v>32.63769210825275</v>
      </c>
    </row>
    <row r="481" spans="1:25">
      <c r="A481" t="s">
        <v>60</v>
      </c>
      <c r="B481">
        <f>STANDARDIZE(L471,A475,C475)</f>
        <v>20.945794176854335</v>
      </c>
    </row>
    <row r="482" spans="1:25">
      <c r="A482" t="s">
        <v>68</v>
      </c>
      <c r="B482">
        <f>STANDARDIZE(T471,A475,C475)</f>
        <v>9.6932942403066509</v>
      </c>
    </row>
    <row r="483" spans="1:25">
      <c r="A483" t="s">
        <v>69</v>
      </c>
      <c r="B483">
        <f>STANDARDIZE(Q471,A475,C475)</f>
        <v>5.2694884325039304</v>
      </c>
    </row>
    <row r="485" spans="1:25">
      <c r="A485" s="1" t="s">
        <v>70</v>
      </c>
    </row>
    <row r="486" spans="1:25">
      <c r="A486">
        <v>0.60216780409474102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9.5711181937385738E-3</v>
      </c>
      <c r="M486">
        <v>0</v>
      </c>
      <c r="N486">
        <v>2.9337557941676935E-2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M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9" spans="1:25">
      <c r="A489" t="s">
        <v>1</v>
      </c>
      <c r="C489" t="s">
        <v>45</v>
      </c>
    </row>
    <row r="490" spans="1:25">
      <c r="A490">
        <f>AVERAGE(A487:Y487)</f>
        <v>0</v>
      </c>
      <c r="C490" s="5">
        <f>_xlfn.STDEV.S(A487:Y487)</f>
        <v>0</v>
      </c>
    </row>
    <row r="492" spans="1:25">
      <c r="A492" t="s">
        <v>3</v>
      </c>
      <c r="B492" t="s">
        <v>16</v>
      </c>
    </row>
    <row r="493" spans="1:25">
      <c r="A493" t="s">
        <v>7</v>
      </c>
      <c r="B493" t="s">
        <v>59</v>
      </c>
    </row>
    <row r="494" spans="1:25">
      <c r="A494" t="s">
        <v>10</v>
      </c>
      <c r="B494" t="s">
        <v>59</v>
      </c>
    </row>
    <row r="495" spans="1:25">
      <c r="A495" t="s">
        <v>60</v>
      </c>
      <c r="B49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Erich Pracht</dc:creator>
  <cp:keywords/>
  <dc:description/>
  <cp:lastModifiedBy/>
  <cp:revision/>
  <dcterms:created xsi:type="dcterms:W3CDTF">2024-07-26T17:51:38Z</dcterms:created>
  <dcterms:modified xsi:type="dcterms:W3CDTF">2025-01-01T11:19:16Z</dcterms:modified>
  <cp:category/>
  <cp:contentStatus/>
</cp:coreProperties>
</file>