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<sst xmlns="http://schemas.openxmlformats.org/spreadsheetml/2006/main" count="125" uniqueCount="64">
  <si>
    <t>2,2,4,6,6-pentamethylheptane</t>
  </si>
  <si>
    <t>SYSTEMATICAL NAME</t>
  </si>
  <si>
    <t>SUM FORMULA</t>
  </si>
  <si>
    <t>C12H26</t>
  </si>
  <si>
    <t>CAS NO.</t>
  </si>
  <si>
    <t>13475-82-6</t>
  </si>
  <si>
    <t>DELI-019305</t>
  </si>
  <si>
    <t>AUTHOR</t>
  </si>
  <si>
    <t>Sanin,P.I.;Melenteva,N.V.</t>
  </si>
  <si>
    <t>TITLE</t>
  </si>
  <si>
    <t>The influence of hydrocarbon structure on their viscosity</t>
  </si>
  <si>
    <t>JOURNAL</t>
  </si>
  <si>
    <t>Tr. Inst. Nefti Akad. Nauk SSSR</t>
  </si>
  <si>
    <t>CODEN</t>
  </si>
  <si>
    <t>TNEFAV</t>
  </si>
  <si>
    <t>VOLUME</t>
  </si>
  <si>
    <t>13</t>
  </si>
  <si>
    <t>PAGE</t>
  </si>
  <si>
    <t>58-79</t>
  </si>
  <si>
    <t>YEAR</t>
  </si>
  <si>
    <t>1959</t>
  </si>
  <si>
    <t>LANGUAGE</t>
  </si>
  <si>
    <t>RUSS</t>
  </si>
  <si>
    <t>ISSN/ISBN</t>
  </si>
  <si>
    <t>0371-9960</t>
  </si>
  <si>
    <t>No.</t>
  </si>
  <si>
    <t>T</t>
  </si>
  <si>
    <t>K</t>
  </si>
  <si>
    <t>dynamic viscosity/L</t>
  </si>
  <si>
    <t>Pa.s</t>
  </si>
  <si>
    <t>2,2,4,6,6-pentamethylheptane - Dynamic viscosity</t>
  </si>
  <si>
    <t>Column-Description</t>
  </si>
  <si>
    <t>temperature</t>
  </si>
  <si>
    <t>viscosity, dynamic, liquid</t>
  </si>
  <si>
    <t>Component</t>
  </si>
  <si>
    <t>References</t>
  </si>
  <si>
    <t>UTI</t>
  </si>
  <si>
    <t>DDB-PCP:2007-DEC/81639</t>
  </si>
  <si>
    <t>Literature</t>
  </si>
  <si>
    <t>DELI-114388</t>
  </si>
  <si>
    <t>Luning Prak,D.J.;Graft,S.L.;Johnson,T.R.;Cowart,J.S.;Trulove,P.C.</t>
  </si>
  <si>
    <t>Density, Viscosity, Speed of Sound, Bulk Modulus, Surface Tension, and Flash Point of Binary Mixtures of n-Hexylbenzene (1) or n-Butylbenzene (1) in 2,2,4,6,6-Pentamethylheptane (2) or 2,2,4,4,6,8,8-Heptamethylnonane (2) at 0.1 MPa</t>
  </si>
  <si>
    <t>J. Chem. Eng. Data</t>
  </si>
  <si>
    <t>JCEAAX</t>
  </si>
  <si>
    <t>63</t>
  </si>
  <si>
    <t>ISSUE</t>
  </si>
  <si>
    <t>9</t>
  </si>
  <si>
    <t>3503-3519</t>
  </si>
  <si>
    <t>2018</t>
  </si>
  <si>
    <t>0021-9568</t>
  </si>
  <si>
    <t>DOI</t>
  </si>
  <si>
    <t>p</t>
  </si>
  <si>
    <t>Pa</t>
  </si>
  <si>
    <t>pressure</t>
  </si>
  <si>
    <t>viscosity, dynamic, liquid, isobaric</t>
  </si>
  <si>
    <t>DDB-PCP:2019/339414</t>
  </si>
  <si>
    <t>DELI-120229</t>
  </si>
  <si>
    <t>Luning Prak,D.;Morrow,B.H.;Cowart,J.S.;Harrison,J.A.</t>
  </si>
  <si>
    <t>Binary Mixtures of Aromatic Compounds (n-Propylbenzene, 1,3,5-Trimethylbenzene, and 1,2,4-Trimethylbenzene) with 2,2,4,6,6-Pentamethylheptane: Densities, Viscosities, Speeds of Sound, Bulk Moduli, Surface Tensions, and Flash Points at 0.1 MPa</t>
  </si>
  <si>
    <t>65</t>
  </si>
  <si>
    <t>5</t>
  </si>
  <si>
    <t>2625-2641</t>
  </si>
  <si>
    <t>2020</t>
  </si>
  <si>
    <t>DDB-PCP:2021/356960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</si>
</sst>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"/>
  <sheetFormatPr defaultRowHeight="15"/>
  <cols>
    <col min="1" max="1" width="20.7109375" customWidth="true"/>
  </cols>
  <sheetData>
    <row r="1">
      <c r="A1" s="1" t="s">
        <v>30</v>
      </c>
      <c r="B1" s="1"/>
      <c r="C1" s="1"/>
    </row>
    <row r="2">
      <c r="A2" s="2" t="s">
        <v>25</v>
      </c>
      <c r="B2" s="2" t="s">
        <v>26</v>
      </c>
      <c r="C2" s="2" t="s">
        <v>28</v>
      </c>
    </row>
    <row r="3">
      <c r="A3" s="2"/>
      <c r="B3" s="2"/>
      <c r="C3" s="2"/>
    </row>
    <row r="4">
      <c r="A4" s="2"/>
      <c r="B4" s="2" t="s">
        <v>27</v>
      </c>
      <c r="C4" s="2" t="s">
        <v>29</v>
      </c>
    </row>
    <row r="5">
      <c r="A5" s="2"/>
      <c r="B5" s="2">
        <v>1</v>
      </c>
      <c r="C5" s="2">
        <v>2</v>
      </c>
    </row>
    <row r="6">
      <c r="A6" s="2">
        <v>1</v>
      </c>
      <c r="B6">
        <v>213.15000000000001</v>
      </c>
      <c r="C6">
        <v>0.0134</v>
      </c>
    </row>
    <row r="7">
      <c r="A7" s="2">
        <v>2</v>
      </c>
      <c r="B7">
        <v>233.15000000000001</v>
      </c>
      <c r="C7">
        <v>0.0060299999999999998</v>
      </c>
    </row>
    <row r="8">
      <c r="A8" s="2">
        <v>3</v>
      </c>
      <c r="B8">
        <v>253.15000000000001</v>
      </c>
      <c r="C8">
        <v>0.0032499999999999999</v>
      </c>
    </row>
    <row r="9">
      <c r="A9" s="2">
        <v>4</v>
      </c>
      <c r="B9">
        <v>273.14999999999998</v>
      </c>
      <c r="C9">
        <v>0.00199</v>
      </c>
    </row>
    <row r="10">
      <c r="A10" s="2">
        <v>5</v>
      </c>
      <c r="B10">
        <v>294.14999999999998</v>
      </c>
      <c r="C10">
        <v>0.0012899999999999999</v>
      </c>
    </row>
    <row r="11">
      <c r="A11" s="2">
        <v>6</v>
      </c>
      <c r="B11">
        <v>323.14999999999998</v>
      </c>
      <c r="C11">
        <v>0.000825</v>
      </c>
    </row>
    <row r="12">
      <c r="A12" s="3" t="s">
        <v>31</v>
      </c>
      <c r="B12" s="3"/>
      <c r="C12" s="3"/>
    </row>
    <row r="13">
      <c r="A13" s="2">
        <v>1</v>
      </c>
      <c r="B13" t="s">
        <v>26</v>
      </c>
      <c r="C13" t="s">
        <v>32</v>
      </c>
    </row>
    <row r="14">
      <c r="A14" s="2">
        <v>2</v>
      </c>
      <c r="B14" t="s">
        <v>28</v>
      </c>
      <c r="C14" t="s">
        <v>33</v>
      </c>
    </row>
    <row r="15">
      <c r="A15" s="3" t="s">
        <v>34</v>
      </c>
      <c r="B15" s="0"/>
      <c r="C15" s="0"/>
    </row>
    <row r="16">
      <c r="A16" s="2">
        <v>1</v>
      </c>
      <c r="B16">
        <f>HYPERLINK("#Components!A1","13475-82-6")</f>
      </c>
      <c r="C16" t="s">
        <v>0</v>
      </c>
    </row>
    <row r="17">
      <c r="A17" s="3" t="s">
        <v>35</v>
      </c>
      <c r="B17" s="0"/>
      <c r="C17" s="0"/>
    </row>
    <row r="18">
      <c r="A18" s="2" t="s">
        <v>36</v>
      </c>
      <c r="B18" t="s">
        <v>37</v>
      </c>
    </row>
    <row r="19">
      <c r="A19" s="2" t="s">
        <v>38</v>
      </c>
      <c r="B19">
        <f>HYPERLINK("#References!A1","DELI-019305")</f>
      </c>
    </row>
    <row r="21">
      <c r="A21" s="1" t="s">
        <v>30</v>
      </c>
      <c r="B21" s="1"/>
      <c r="C21" s="1"/>
      <c r="D21" s="1"/>
    </row>
    <row r="22">
      <c r="A22" s="2" t="s">
        <v>25</v>
      </c>
      <c r="B22" s="2" t="s">
        <v>26</v>
      </c>
      <c r="C22" s="2" t="s">
        <v>51</v>
      </c>
      <c r="D22" s="2" t="s">
        <v>28</v>
      </c>
    </row>
    <row r="23">
      <c r="A23" s="2"/>
      <c r="B23" s="2"/>
      <c r="C23" s="2"/>
      <c r="D23" s="2"/>
    </row>
    <row r="24">
      <c r="A24" s="2"/>
      <c r="B24" s="2" t="s">
        <v>27</v>
      </c>
      <c r="C24" s="2" t="s">
        <v>52</v>
      </c>
      <c r="D24" s="2" t="s">
        <v>29</v>
      </c>
    </row>
    <row r="25">
      <c r="A25" s="2"/>
      <c r="B25" s="2">
        <v>1</v>
      </c>
      <c r="C25" s="2">
        <v>2</v>
      </c>
      <c r="D25" s="2">
        <v>3</v>
      </c>
    </row>
    <row r="26">
      <c r="A26" s="2">
        <v>1</v>
      </c>
      <c r="B26">
        <v>253.15000000000001</v>
      </c>
      <c r="C26">
        <v>100000</v>
      </c>
      <c r="D26">
        <v>0.0030799999999999998</v>
      </c>
    </row>
    <row r="27">
      <c r="A27" s="2">
        <v>2</v>
      </c>
      <c r="B27">
        <v>293.14999999999998</v>
      </c>
      <c r="C27">
        <v>100000</v>
      </c>
      <c r="D27">
        <v>0.00131</v>
      </c>
    </row>
    <row r="28">
      <c r="A28" s="2">
        <v>3</v>
      </c>
      <c r="B28">
        <v>303.14999999999998</v>
      </c>
      <c r="C28">
        <v>100000</v>
      </c>
      <c r="D28">
        <v>0.0011299999999999999</v>
      </c>
    </row>
    <row r="29">
      <c r="A29" s="2">
        <v>4</v>
      </c>
      <c r="B29">
        <v>313.14999999999998</v>
      </c>
      <c r="C29">
        <v>100000</v>
      </c>
      <c r="D29">
        <v>0.00095500000000000001</v>
      </c>
    </row>
    <row r="30">
      <c r="A30" s="2">
        <v>5</v>
      </c>
      <c r="B30">
        <v>323.14999999999998</v>
      </c>
      <c r="C30">
        <v>100000</v>
      </c>
      <c r="D30">
        <v>0.00084900000000000004</v>
      </c>
    </row>
    <row r="31">
      <c r="A31" s="2">
        <v>6</v>
      </c>
      <c r="B31">
        <v>333.14999999999998</v>
      </c>
      <c r="C31">
        <v>100000</v>
      </c>
      <c r="D31">
        <v>0.00074399999999999998</v>
      </c>
    </row>
    <row r="32">
      <c r="A32" s="3" t="s">
        <v>31</v>
      </c>
      <c r="B32" s="3"/>
      <c r="C32" s="3"/>
      <c r="D32" s="3"/>
    </row>
    <row r="33">
      <c r="A33" s="2">
        <v>1</v>
      </c>
      <c r="B33" t="s">
        <v>26</v>
      </c>
      <c r="C33" t="s">
        <v>32</v>
      </c>
    </row>
    <row r="34">
      <c r="A34" s="2">
        <v>2</v>
      </c>
      <c r="B34" t="s">
        <v>51</v>
      </c>
      <c r="C34" t="s">
        <v>53</v>
      </c>
    </row>
    <row r="35">
      <c r="A35" s="2">
        <v>3</v>
      </c>
      <c r="B35" t="s">
        <v>28</v>
      </c>
      <c r="C35" t="s">
        <v>54</v>
      </c>
    </row>
    <row r="36">
      <c r="A36" s="3" t="s">
        <v>34</v>
      </c>
      <c r="B36" s="0"/>
      <c r="C36" s="0"/>
      <c r="D36" s="0"/>
    </row>
    <row r="37">
      <c r="A37" s="2">
        <v>1</v>
      </c>
      <c r="B37">
        <f>HYPERLINK("#Components!A1","13475-82-6")</f>
      </c>
      <c r="C37" t="s">
        <v>0</v>
      </c>
    </row>
    <row r="38">
      <c r="A38" s="3" t="s">
        <v>35</v>
      </c>
      <c r="B38" s="0"/>
      <c r="C38" s="0"/>
      <c r="D38" s="0"/>
    </row>
    <row r="39">
      <c r="A39" s="2" t="s">
        <v>36</v>
      </c>
      <c r="B39" t="s">
        <v>55</v>
      </c>
    </row>
    <row r="40">
      <c r="A40" s="2" t="s">
        <v>38</v>
      </c>
      <c r="B40">
        <f>HYPERLINK("#References!A12","DELI-114388")</f>
      </c>
    </row>
    <row r="42">
      <c r="A42" s="1" t="s">
        <v>30</v>
      </c>
      <c r="B42" s="1"/>
      <c r="C42" s="1"/>
      <c r="D42" s="1"/>
    </row>
    <row r="43">
      <c r="A43" s="2" t="s">
        <v>25</v>
      </c>
      <c r="B43" s="2" t="s">
        <v>26</v>
      </c>
      <c r="C43" s="2" t="s">
        <v>51</v>
      </c>
      <c r="D43" s="2" t="s">
        <v>28</v>
      </c>
    </row>
    <row r="44">
      <c r="A44" s="2"/>
      <c r="B44" s="2"/>
      <c r="C44" s="2"/>
      <c r="D44" s="2"/>
    </row>
    <row r="45">
      <c r="A45" s="2"/>
      <c r="B45" s="2" t="s">
        <v>27</v>
      </c>
      <c r="C45" s="2" t="s">
        <v>52</v>
      </c>
      <c r="D45" s="2" t="s">
        <v>29</v>
      </c>
    </row>
    <row r="46">
      <c r="A46" s="2"/>
      <c r="B46" s="2">
        <v>1</v>
      </c>
      <c r="C46" s="2">
        <v>2</v>
      </c>
      <c r="D46" s="2">
        <v>3</v>
      </c>
    </row>
    <row r="47">
      <c r="A47" s="2">
        <v>1</v>
      </c>
      <c r="B47">
        <v>253.15000000000001</v>
      </c>
      <c r="C47">
        <v>102000</v>
      </c>
      <c r="D47">
        <v>0.00299</v>
      </c>
    </row>
    <row r="48">
      <c r="A48" s="2">
        <v>2</v>
      </c>
      <c r="B48">
        <v>293.14999999999998</v>
      </c>
      <c r="C48">
        <v>102000</v>
      </c>
      <c r="D48">
        <v>0.00132</v>
      </c>
    </row>
    <row r="49">
      <c r="A49" s="2">
        <v>3</v>
      </c>
      <c r="B49">
        <v>303.14999999999998</v>
      </c>
      <c r="C49">
        <v>102000</v>
      </c>
      <c r="D49">
        <v>0.0011100000000000001</v>
      </c>
    </row>
    <row r="50">
      <c r="A50" s="2">
        <v>4</v>
      </c>
      <c r="B50">
        <v>313.14999999999998</v>
      </c>
      <c r="C50">
        <v>102000</v>
      </c>
      <c r="D50">
        <v>0.00095600000000000004</v>
      </c>
    </row>
    <row r="51">
      <c r="A51" s="2">
        <v>5</v>
      </c>
      <c r="B51">
        <v>323.14999999999998</v>
      </c>
      <c r="C51">
        <v>102000</v>
      </c>
      <c r="D51">
        <v>0.00082800009999999999</v>
      </c>
    </row>
    <row r="52">
      <c r="A52" s="2">
        <v>6</v>
      </c>
      <c r="B52">
        <v>333.14999999999998</v>
      </c>
      <c r="C52">
        <v>102000</v>
      </c>
      <c r="D52">
        <v>0.00073399999999999995</v>
      </c>
    </row>
    <row r="53">
      <c r="A53" s="3" t="s">
        <v>31</v>
      </c>
      <c r="B53" s="3"/>
      <c r="C53" s="3"/>
      <c r="D53" s="3"/>
    </row>
    <row r="54">
      <c r="A54" s="2">
        <v>1</v>
      </c>
      <c r="B54" t="s">
        <v>26</v>
      </c>
      <c r="C54" t="s">
        <v>32</v>
      </c>
    </row>
    <row r="55">
      <c r="A55" s="2">
        <v>2</v>
      </c>
      <c r="B55" t="s">
        <v>51</v>
      </c>
      <c r="C55" t="s">
        <v>53</v>
      </c>
    </row>
    <row r="56">
      <c r="A56" s="2">
        <v>3</v>
      </c>
      <c r="B56" t="s">
        <v>28</v>
      </c>
      <c r="C56" t="s">
        <v>54</v>
      </c>
    </row>
    <row r="57">
      <c r="A57" s="3" t="s">
        <v>34</v>
      </c>
      <c r="B57" s="0"/>
      <c r="C57" s="0"/>
      <c r="D57" s="0"/>
    </row>
    <row r="58">
      <c r="A58" s="2">
        <v>1</v>
      </c>
      <c r="B58">
        <f>HYPERLINK("#Components!A1","13475-82-6")</f>
      </c>
      <c r="C58" t="s">
        <v>0</v>
      </c>
    </row>
    <row r="59">
      <c r="A59" s="3" t="s">
        <v>35</v>
      </c>
      <c r="B59" s="0"/>
      <c r="C59" s="0"/>
      <c r="D59" s="0"/>
    </row>
    <row r="60">
      <c r="A60" s="2" t="s">
        <v>36</v>
      </c>
      <c r="B60" t="s">
        <v>63</v>
      </c>
    </row>
    <row r="61">
      <c r="A61" s="2" t="s">
        <v>38</v>
      </c>
      <c r="B61">
        <f>HYPERLINK("#References!A24","DELI-120229")</f>
      </c>
    </row>
  </sheetData>
  <mergeCells count="12">
    <mergeCell ref="A2:A5"/>
    <mergeCell ref="A12:C12"/>
    <mergeCell ref="A15:C15"/>
    <mergeCell ref="A17:C17"/>
    <mergeCell ref="A22:A25"/>
    <mergeCell ref="A32:D32"/>
    <mergeCell ref="A36:D36"/>
    <mergeCell ref="A38:D38"/>
    <mergeCell ref="A43:A46"/>
    <mergeCell ref="A53:D53"/>
    <mergeCell ref="A57:D57"/>
    <mergeCell ref="A59:D59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34"/>
  <sheetFormatPr defaultRowHeight="15"/>
  <cols>
    <col min="1" max="2" width="20.7109375" customWidth="true"/>
  </cols>
  <sheetData>
    <row r="1">
      <c r="A1" s="1" t="s">
        <v>6</v>
      </c>
      <c r="B1" s="1"/>
      <c r="C1" s="1"/>
      <c r="D1" s="1"/>
      <c r="E1" s="1"/>
      <c r="F1" s="1"/>
      <c r="G1" s="1"/>
    </row>
    <row r="2">
      <c r="A2" t="s">
        <v>7</v>
      </c>
      <c r="B2" t="s">
        <v>8</v>
      </c>
    </row>
    <row r="3">
      <c r="A3" t="s">
        <v>9</v>
      </c>
      <c r="B3" t="s">
        <v>10</v>
      </c>
    </row>
    <row r="4">
      <c r="A4" t="s">
        <v>11</v>
      </c>
      <c r="B4" t="s">
        <v>12</v>
      </c>
    </row>
    <row r="5">
      <c r="A5" t="s">
        <v>13</v>
      </c>
      <c r="B5" t="s">
        <v>14</v>
      </c>
    </row>
    <row r="6">
      <c r="A6" t="s">
        <v>15</v>
      </c>
      <c r="B6" t="s">
        <v>16</v>
      </c>
    </row>
    <row r="7">
      <c r="A7" t="s">
        <v>17</v>
      </c>
      <c r="B7" t="s">
        <v>18</v>
      </c>
    </row>
    <row r="8">
      <c r="A8" t="s">
        <v>19</v>
      </c>
      <c r="B8" t="s">
        <v>20</v>
      </c>
    </row>
    <row r="9">
      <c r="A9" t="s">
        <v>21</v>
      </c>
      <c r="B9" t="s">
        <v>22</v>
      </c>
    </row>
    <row r="10">
      <c r="A10" t="s">
        <v>23</v>
      </c>
      <c r="B10" t="s">
        <v>24</v>
      </c>
    </row>
    <row r="12">
      <c r="A12" s="1" t="s">
        <v>39</v>
      </c>
      <c r="B12" s="1"/>
      <c r="C12" s="1"/>
      <c r="D12" s="1"/>
      <c r="E12" s="1"/>
      <c r="F12" s="1"/>
      <c r="G12" s="1"/>
    </row>
    <row r="13">
      <c r="A13" t="s">
        <v>7</v>
      </c>
      <c r="B13" t="s">
        <v>40</v>
      </c>
    </row>
    <row r="14">
      <c r="A14" t="s">
        <v>9</v>
      </c>
      <c r="B14" t="s">
        <v>41</v>
      </c>
    </row>
    <row r="15">
      <c r="A15" t="s">
        <v>11</v>
      </c>
      <c r="B15" t="s">
        <v>42</v>
      </c>
    </row>
    <row r="16">
      <c r="A16" t="s">
        <v>13</v>
      </c>
      <c r="B16" t="s">
        <v>43</v>
      </c>
    </row>
    <row r="17">
      <c r="A17" t="s">
        <v>15</v>
      </c>
      <c r="B17" t="s">
        <v>44</v>
      </c>
    </row>
    <row r="18">
      <c r="A18" t="s">
        <v>45</v>
      </c>
      <c r="B18" t="s">
        <v>46</v>
      </c>
    </row>
    <row r="19">
      <c r="A19" t="s">
        <v>17</v>
      </c>
      <c r="B19" t="s">
        <v>47</v>
      </c>
    </row>
    <row r="20">
      <c r="A20" t="s">
        <v>19</v>
      </c>
      <c r="B20" t="s">
        <v>48</v>
      </c>
    </row>
    <row r="21">
      <c r="A21" t="s">
        <v>23</v>
      </c>
      <c r="B21" t="s">
        <v>49</v>
      </c>
    </row>
    <row r="22">
      <c r="A22" t="s">
        <v>50</v>
      </c>
      <c r="B22">
        <f>HYPERLINK("http://dx.doi.org/10.1021/acs.jced.8b00387","10.1021/acs.jced.8b00387")</f>
      </c>
    </row>
    <row r="24">
      <c r="A24" s="1" t="s">
        <v>56</v>
      </c>
      <c r="B24" s="1"/>
      <c r="C24" s="1"/>
      <c r="D24" s="1"/>
      <c r="E24" s="1"/>
      <c r="F24" s="1"/>
      <c r="G24" s="1"/>
    </row>
    <row r="25">
      <c r="A25" t="s">
        <v>7</v>
      </c>
      <c r="B25" t="s">
        <v>57</v>
      </c>
    </row>
    <row r="26">
      <c r="A26" t="s">
        <v>9</v>
      </c>
      <c r="B26" t="s">
        <v>58</v>
      </c>
    </row>
    <row r="27">
      <c r="A27" t="s">
        <v>11</v>
      </c>
      <c r="B27" t="s">
        <v>42</v>
      </c>
    </row>
    <row r="28">
      <c r="A28" t="s">
        <v>13</v>
      </c>
      <c r="B28" t="s">
        <v>43</v>
      </c>
    </row>
    <row r="29">
      <c r="A29" t="s">
        <v>15</v>
      </c>
      <c r="B29" t="s">
        <v>59</v>
      </c>
    </row>
    <row r="30">
      <c r="A30" t="s">
        <v>45</v>
      </c>
      <c r="B30" t="s">
        <v>60</v>
      </c>
    </row>
    <row r="31">
      <c r="A31" t="s">
        <v>17</v>
      </c>
      <c r="B31" t="s">
        <v>61</v>
      </c>
    </row>
    <row r="32">
      <c r="A32" t="s">
        <v>19</v>
      </c>
      <c r="B32" t="s">
        <v>62</v>
      </c>
    </row>
    <row r="33">
      <c r="A33" t="s">
        <v>23</v>
      </c>
      <c r="B33" t="s">
        <v>49</v>
      </c>
    </row>
    <row r="34">
      <c r="A34" t="s">
        <v>50</v>
      </c>
      <c r="B34">
        <f>HYPERLINK("http://dx.doi.org/10.1021/acs.jced.0c00020","10.1021/acs.jced.0c00020")</f>
      </c>
    </row>
  </sheetData>
</worksheet>
</file>