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<sst xmlns="http://schemas.openxmlformats.org/spreadsheetml/2006/main" count="101" uniqueCount="66">
  <si>
    <t>2,6,10,15,19,23-hexamethyltetracosane</t>
  </si>
  <si>
    <t>SYSTEMATICAL NAME</t>
  </si>
  <si>
    <t>SUM FORMULA</t>
  </si>
  <si>
    <t>C30H62</t>
  </si>
  <si>
    <t>CAS NO.</t>
  </si>
  <si>
    <t>111-01-3</t>
  </si>
  <si>
    <t>SYNONYMS</t>
  </si>
  <si>
    <t>Robane</t>
  </si>
  <si>
    <t>Cosbiol</t>
  </si>
  <si>
    <t>perhydrosqualene</t>
  </si>
  <si>
    <t>dodecahydrosqualene</t>
  </si>
  <si>
    <t>squalane</t>
  </si>
  <si>
    <t>DELI-034200</t>
  </si>
  <si>
    <t>AUTHOR</t>
  </si>
  <si>
    <t>Schmidt,K.A.G.;Pagnutti,D.;Curran,M.D.;Singh,A.;Trusler,J.P.M.;Maitland,G.C.;McBride-Wright,M.</t>
  </si>
  <si>
    <t>TITLE</t>
  </si>
  <si>
    <t>New Experimental Data and Reference Models for the Viscosity and Density of Squalane</t>
  </si>
  <si>
    <t>JOURNAL</t>
  </si>
  <si>
    <t>J. Chem. Eng. Data</t>
  </si>
  <si>
    <t>CODEN</t>
  </si>
  <si>
    <t>JCEAAX</t>
  </si>
  <si>
    <t>VOLUME</t>
  </si>
  <si>
    <t>60</t>
  </si>
  <si>
    <t>ISSUE</t>
  </si>
  <si>
    <t>1</t>
  </si>
  <si>
    <t>PAGE</t>
  </si>
  <si>
    <t>137-150</t>
  </si>
  <si>
    <t>YEAR</t>
  </si>
  <si>
    <t>2015</t>
  </si>
  <si>
    <t>ISSN/ISBN</t>
  </si>
  <si>
    <t>0021-9568</t>
  </si>
  <si>
    <t>DOI</t>
  </si>
  <si>
    <t>No.</t>
  </si>
  <si>
    <t>T</t>
  </si>
  <si>
    <t>K</t>
  </si>
  <si>
    <t>p</t>
  </si>
  <si>
    <t>Pa</t>
  </si>
  <si>
    <t>dynamic viscosity/L</t>
  </si>
  <si>
    <t>Pa.s</t>
  </si>
  <si>
    <t>density/L</t>
  </si>
  <si>
    <t>kg/m3</t>
  </si>
  <si>
    <t>2,6,10,15,19,23-hexamethyltetracosane - Dynamic viscosity</t>
  </si>
  <si>
    <t>Column-Description</t>
  </si>
  <si>
    <t>temperature</t>
  </si>
  <si>
    <t>pressure</t>
  </si>
  <si>
    <t>viscosity, dynamic, liquid</t>
  </si>
  <si>
    <t>density, liquid</t>
  </si>
  <si>
    <t>Component</t>
  </si>
  <si>
    <t>References</t>
  </si>
  <si>
    <t>UTI</t>
  </si>
  <si>
    <t>DDB-PCP:2015/278517</t>
  </si>
  <si>
    <t>Literature</t>
  </si>
  <si>
    <t>DELI-026934</t>
  </si>
  <si>
    <t>Pensado,A.S.;Comunas,M.J.P.;Lugo,L.;Fernandez,J.</t>
  </si>
  <si>
    <t>High-Pressure Characterization of Dynamic Viscosity and Derived Properties for Squalane and Two Pentaerythritol Ester Lubricants: Pentaerythritol Tetra(2-ethylhexanoate) and Pentaerythritol Tetranonanoate</t>
  </si>
  <si>
    <t>Ind. Eng. Chem. Res.</t>
  </si>
  <si>
    <t>IECRED</t>
  </si>
  <si>
    <t>45</t>
  </si>
  <si>
    <t>7</t>
  </si>
  <si>
    <t>2394-2404</t>
  </si>
  <si>
    <t>2006</t>
  </si>
  <si>
    <t>0888-5885</t>
  </si>
  <si>
    <t/>
  </si>
  <si>
    <t>viscosity, dynamic, liquid, isothermal</t>
  </si>
  <si>
    <t>2,6,10,15,19,23-hexamethyltetracosane - Purity: 99.20 %</t>
  </si>
  <si>
    <t>DDB-PCP:2007-DEC/164515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</si>
</sst>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FormatPr defaultRowHeight="15"/>
  <cols>
    <col min="1" max="1" width="20.7109375" customWidth="true"/>
  </cols>
  <sheetData>
    <row r="1">
      <c r="A1" s="1" t="s">
        <v>41</v>
      </c>
      <c r="B1" s="1"/>
      <c r="C1" s="1"/>
      <c r="D1" s="1"/>
      <c r="E1" s="1"/>
    </row>
    <row r="2">
      <c r="A2" s="2" t="s">
        <v>32</v>
      </c>
      <c r="B2" s="2" t="s">
        <v>33</v>
      </c>
      <c r="C2" s="2" t="s">
        <v>35</v>
      </c>
      <c r="D2" s="2" t="s">
        <v>37</v>
      </c>
      <c r="E2" s="2" t="s">
        <v>39</v>
      </c>
    </row>
    <row r="3">
      <c r="A3" s="2"/>
      <c r="B3" s="2"/>
      <c r="C3" s="2"/>
      <c r="D3" s="2"/>
      <c r="E3" s="2"/>
    </row>
    <row r="4">
      <c r="A4" s="2"/>
      <c r="B4" s="2" t="s">
        <v>34</v>
      </c>
      <c r="C4" s="2" t="s">
        <v>36</v>
      </c>
      <c r="D4" s="2" t="s">
        <v>38</v>
      </c>
      <c r="E4" s="2" t="s">
        <v>40</v>
      </c>
    </row>
    <row r="5">
      <c r="A5" s="2"/>
      <c r="B5" s="2">
        <v>1</v>
      </c>
      <c r="C5" s="2">
        <v>2</v>
      </c>
      <c r="D5" s="2">
        <v>3</v>
      </c>
      <c r="E5" s="2">
        <v>4</v>
      </c>
    </row>
    <row r="6">
      <c r="A6" s="2">
        <v>1</v>
      </c>
      <c r="B6">
        <v>338.19</v>
      </c>
      <c r="C6">
        <v>1050000</v>
      </c>
      <c r="D6">
        <v>0.0068150010000000002</v>
      </c>
      <c r="E6">
        <v>779.25999999999999</v>
      </c>
    </row>
    <row r="7">
      <c r="A7" s="2">
        <v>2</v>
      </c>
      <c r="B7">
        <v>338.19</v>
      </c>
      <c r="C7">
        <v>21210000</v>
      </c>
      <c r="D7">
        <v>0.0096659999999999992</v>
      </c>
      <c r="E7">
        <v>792.76999999999998</v>
      </c>
    </row>
    <row r="8">
      <c r="A8" s="2">
        <v>3</v>
      </c>
      <c r="B8">
        <v>338.19999999999999</v>
      </c>
      <c r="C8">
        <v>40640000</v>
      </c>
      <c r="D8">
        <v>0.013185000000000001</v>
      </c>
      <c r="E8">
        <v>803.92999999999995</v>
      </c>
    </row>
    <row r="9">
      <c r="A9" s="2">
        <v>4</v>
      </c>
      <c r="B9">
        <v>338.19999999999999</v>
      </c>
      <c r="C9">
        <v>60420000</v>
      </c>
      <c r="D9">
        <v>0.017706</v>
      </c>
      <c r="E9">
        <v>814.28999999999996</v>
      </c>
    </row>
    <row r="10">
      <c r="A10" s="2">
        <v>5</v>
      </c>
      <c r="B10">
        <v>338.19999999999999</v>
      </c>
      <c r="C10">
        <v>79830000</v>
      </c>
      <c r="D10">
        <v>0.023480000000000001</v>
      </c>
      <c r="E10">
        <v>822.46000000000004</v>
      </c>
    </row>
    <row r="11">
      <c r="A11" s="2">
        <v>6</v>
      </c>
      <c r="B11">
        <v>338.19999999999999</v>
      </c>
      <c r="C11">
        <v>100230000</v>
      </c>
      <c r="D11">
        <v>0.030939000000000001</v>
      </c>
      <c r="E11">
        <v>831.54999999999995</v>
      </c>
    </row>
    <row r="12">
      <c r="A12" s="2">
        <v>7</v>
      </c>
      <c r="B12">
        <v>338.20999999999998</v>
      </c>
      <c r="C12">
        <v>119820000</v>
      </c>
      <c r="D12">
        <v>0.040323999999999999</v>
      </c>
      <c r="E12">
        <v>837.96000000000004</v>
      </c>
    </row>
    <row r="13">
      <c r="A13" s="2">
        <v>8</v>
      </c>
      <c r="B13">
        <v>338.19999999999999</v>
      </c>
      <c r="C13">
        <v>140240000</v>
      </c>
      <c r="D13">
        <v>0.052304000000000003</v>
      </c>
      <c r="E13">
        <v>845.12</v>
      </c>
    </row>
    <row r="14">
      <c r="A14" s="2">
        <v>9</v>
      </c>
      <c r="B14">
        <v>338.19999999999999</v>
      </c>
      <c r="C14">
        <v>161300000</v>
      </c>
      <c r="D14">
        <v>0.068139000000000005</v>
      </c>
      <c r="E14">
        <v>851.46000000000004</v>
      </c>
    </row>
    <row r="15">
      <c r="A15" s="2">
        <v>10</v>
      </c>
      <c r="B15">
        <v>338.22000000000003</v>
      </c>
      <c r="C15">
        <v>940000</v>
      </c>
      <c r="D15">
        <v>0.0068079999999999998</v>
      </c>
      <c r="E15">
        <v>778.90999999999997</v>
      </c>
    </row>
    <row r="16">
      <c r="A16" s="2">
        <v>11</v>
      </c>
      <c r="B16">
        <v>338.29000000000002</v>
      </c>
      <c r="C16">
        <v>1010000</v>
      </c>
      <c r="D16">
        <v>0.0068300000000000001</v>
      </c>
      <c r="E16">
        <v>779.46000000000004</v>
      </c>
    </row>
    <row r="17">
      <c r="A17" s="2">
        <v>12</v>
      </c>
      <c r="B17">
        <v>373.12</v>
      </c>
      <c r="C17">
        <v>780000</v>
      </c>
      <c r="D17">
        <v>0.0031250000000000002</v>
      </c>
      <c r="E17">
        <v>756.09000000000003</v>
      </c>
    </row>
    <row r="18">
      <c r="A18" s="2">
        <v>13</v>
      </c>
      <c r="B18">
        <v>373.12</v>
      </c>
      <c r="C18">
        <v>20350000</v>
      </c>
      <c r="D18">
        <v>0.0042339999999999999</v>
      </c>
      <c r="E18">
        <v>771.54999999999995</v>
      </c>
    </row>
    <row r="19">
      <c r="A19" s="2">
        <v>14</v>
      </c>
      <c r="B19">
        <v>373.12</v>
      </c>
      <c r="C19">
        <v>39970000</v>
      </c>
      <c r="D19">
        <v>0.0055649999999999996</v>
      </c>
      <c r="E19">
        <v>784.5</v>
      </c>
    </row>
    <row r="20">
      <c r="A20" s="2">
        <v>15</v>
      </c>
      <c r="B20">
        <v>373.12</v>
      </c>
      <c r="C20">
        <v>60030000</v>
      </c>
      <c r="D20">
        <v>0.0072189999999999997</v>
      </c>
      <c r="E20">
        <v>795.88999999999999</v>
      </c>
    </row>
    <row r="21">
      <c r="A21" s="2">
        <v>16</v>
      </c>
      <c r="B21">
        <v>373.12</v>
      </c>
      <c r="C21">
        <v>80950000</v>
      </c>
      <c r="D21">
        <v>0.0092929999999999992</v>
      </c>
      <c r="E21">
        <v>806.36000000000001</v>
      </c>
    </row>
    <row r="22">
      <c r="A22" s="2">
        <v>17</v>
      </c>
      <c r="B22">
        <v>373.12</v>
      </c>
      <c r="C22">
        <v>101160000</v>
      </c>
      <c r="D22">
        <v>0.011717</v>
      </c>
      <c r="E22">
        <v>815.48000000000002</v>
      </c>
    </row>
    <row r="23">
      <c r="A23" s="2">
        <v>18</v>
      </c>
      <c r="B23">
        <v>373.12</v>
      </c>
      <c r="C23">
        <v>120420000</v>
      </c>
      <c r="D23">
        <v>0.014402999999999999</v>
      </c>
      <c r="E23">
        <v>823.57000000000005</v>
      </c>
    </row>
    <row r="24">
      <c r="A24" s="2">
        <v>19</v>
      </c>
      <c r="B24">
        <v>373.12</v>
      </c>
      <c r="C24">
        <v>140640000</v>
      </c>
      <c r="D24">
        <v>0.017829000000000001</v>
      </c>
      <c r="E24">
        <v>831.10000000000002</v>
      </c>
    </row>
    <row r="25">
      <c r="A25" s="2">
        <v>20</v>
      </c>
      <c r="B25">
        <v>373.12</v>
      </c>
      <c r="C25">
        <v>159510000</v>
      </c>
      <c r="D25">
        <v>0.021725999999999999</v>
      </c>
      <c r="E25">
        <v>837.61000000000001</v>
      </c>
    </row>
    <row r="26">
      <c r="A26" s="2">
        <v>21</v>
      </c>
      <c r="B26">
        <v>373.12</v>
      </c>
      <c r="C26">
        <v>180460000</v>
      </c>
      <c r="D26">
        <v>0.026766999999999999</v>
      </c>
      <c r="E26">
        <v>843.98000000000002</v>
      </c>
    </row>
    <row r="27">
      <c r="A27" s="2">
        <v>22</v>
      </c>
      <c r="B27">
        <v>373.12</v>
      </c>
      <c r="C27">
        <v>201380000</v>
      </c>
      <c r="D27">
        <v>0.032723000000000002</v>
      </c>
      <c r="E27">
        <v>850.63</v>
      </c>
    </row>
    <row r="28">
      <c r="A28" s="2">
        <v>23</v>
      </c>
      <c r="B28">
        <v>373.12</v>
      </c>
      <c r="C28">
        <v>620000</v>
      </c>
      <c r="D28">
        <v>0.0031220000000000002</v>
      </c>
      <c r="E28">
        <v>756.01999999999998</v>
      </c>
    </row>
    <row r="29">
      <c r="A29" s="2">
        <v>24</v>
      </c>
      <c r="B29">
        <v>388.13999999999999</v>
      </c>
      <c r="C29">
        <v>1100000</v>
      </c>
      <c r="D29">
        <v>0.0024359999999999998</v>
      </c>
      <c r="E29">
        <v>746.77999999999997</v>
      </c>
    </row>
    <row r="30">
      <c r="A30" s="2">
        <v>25</v>
      </c>
      <c r="B30">
        <v>388.13</v>
      </c>
      <c r="C30">
        <v>20290000</v>
      </c>
      <c r="D30">
        <v>0.0032499999999999999</v>
      </c>
      <c r="E30">
        <v>762.98000000000002</v>
      </c>
    </row>
    <row r="31">
      <c r="A31" s="2">
        <v>26</v>
      </c>
      <c r="B31">
        <v>388.13999999999999</v>
      </c>
      <c r="C31">
        <v>40380000</v>
      </c>
      <c r="D31">
        <v>0.0042420000000000001</v>
      </c>
      <c r="E31">
        <v>776.95000000000005</v>
      </c>
    </row>
    <row r="32">
      <c r="A32" s="2">
        <v>27</v>
      </c>
      <c r="B32">
        <v>388.13999999999999</v>
      </c>
      <c r="C32">
        <v>59850000</v>
      </c>
      <c r="D32">
        <v>0.0053920000000000001</v>
      </c>
      <c r="E32">
        <v>788.52999999999997</v>
      </c>
    </row>
    <row r="33">
      <c r="A33" s="2">
        <v>28</v>
      </c>
      <c r="B33">
        <v>388.13</v>
      </c>
      <c r="C33">
        <v>80490000</v>
      </c>
      <c r="D33">
        <v>0.0068280010000000002</v>
      </c>
      <c r="E33">
        <v>799.25</v>
      </c>
    </row>
    <row r="34">
      <c r="A34" s="2">
        <v>29</v>
      </c>
      <c r="B34">
        <v>388.13</v>
      </c>
      <c r="C34">
        <v>101530000</v>
      </c>
      <c r="D34">
        <v>0.008548</v>
      </c>
      <c r="E34">
        <v>809.12</v>
      </c>
    </row>
    <row r="35">
      <c r="A35" s="2">
        <v>30</v>
      </c>
      <c r="B35">
        <v>388.13</v>
      </c>
      <c r="C35">
        <v>120960000</v>
      </c>
      <c r="D35">
        <v>0.010458</v>
      </c>
      <c r="E35">
        <v>817.15999999999997</v>
      </c>
    </row>
    <row r="36">
      <c r="A36" s="2">
        <v>31</v>
      </c>
      <c r="B36">
        <v>388.13</v>
      </c>
      <c r="C36">
        <v>139900000</v>
      </c>
      <c r="D36">
        <v>0.012579999999999999</v>
      </c>
      <c r="E36">
        <v>824.59000000000003</v>
      </c>
    </row>
    <row r="37">
      <c r="A37" s="2">
        <v>32</v>
      </c>
      <c r="B37">
        <v>388.13999999999999</v>
      </c>
      <c r="C37">
        <v>160800000</v>
      </c>
      <c r="D37">
        <v>0.015310000000000001</v>
      </c>
      <c r="E37">
        <v>832.35000000000002</v>
      </c>
    </row>
    <row r="38">
      <c r="A38" s="2">
        <v>33</v>
      </c>
      <c r="B38">
        <v>388.13999999999999</v>
      </c>
      <c r="C38">
        <v>180610000</v>
      </c>
      <c r="D38">
        <v>0.018401000000000001</v>
      </c>
      <c r="E38">
        <v>838.96000000000004</v>
      </c>
    </row>
    <row r="39">
      <c r="A39" s="2">
        <v>34</v>
      </c>
      <c r="B39">
        <v>388.13999999999999</v>
      </c>
      <c r="C39">
        <v>201470000</v>
      </c>
      <c r="D39">
        <v>0.022159999999999999</v>
      </c>
      <c r="E39">
        <v>845.54999999999995</v>
      </c>
    </row>
    <row r="40">
      <c r="A40" s="2">
        <v>35</v>
      </c>
      <c r="B40">
        <v>388.13</v>
      </c>
      <c r="C40">
        <v>890000</v>
      </c>
      <c r="D40">
        <v>0.0024320000000000001</v>
      </c>
      <c r="E40">
        <v>746.64999999999998</v>
      </c>
    </row>
    <row r="41">
      <c r="A41" s="2">
        <v>36</v>
      </c>
      <c r="B41">
        <v>413.17000000000002</v>
      </c>
      <c r="C41">
        <v>1050000</v>
      </c>
      <c r="D41">
        <v>0.001691</v>
      </c>
      <c r="E41">
        <v>730.55999999999995</v>
      </c>
    </row>
    <row r="42">
      <c r="A42" s="2">
        <v>37</v>
      </c>
      <c r="B42">
        <v>413.18000000000001</v>
      </c>
      <c r="C42">
        <v>20110000</v>
      </c>
      <c r="D42">
        <v>0.0022330000000000002</v>
      </c>
      <c r="E42">
        <v>748.64999999999998</v>
      </c>
    </row>
    <row r="43">
      <c r="A43" s="2">
        <v>38</v>
      </c>
      <c r="B43">
        <v>413.18000000000001</v>
      </c>
      <c r="C43">
        <v>40280000</v>
      </c>
      <c r="D43">
        <v>0.002885</v>
      </c>
      <c r="E43">
        <v>763.94000000000005</v>
      </c>
    </row>
    <row r="44">
      <c r="A44" s="2">
        <v>39</v>
      </c>
      <c r="B44">
        <v>413.18000000000001</v>
      </c>
      <c r="C44">
        <v>60200000</v>
      </c>
      <c r="D44">
        <v>0.00362</v>
      </c>
      <c r="E44">
        <v>776.67999999999995</v>
      </c>
    </row>
    <row r="45">
      <c r="A45" s="2">
        <v>40</v>
      </c>
      <c r="B45">
        <v>413.20999999999998</v>
      </c>
      <c r="C45">
        <v>80740000</v>
      </c>
      <c r="D45">
        <v>0.0044850000000000003</v>
      </c>
      <c r="E45">
        <v>788.15999999999997</v>
      </c>
    </row>
    <row r="46">
      <c r="A46" s="2">
        <v>41</v>
      </c>
      <c r="B46">
        <v>413.22000000000003</v>
      </c>
      <c r="C46">
        <v>100350000</v>
      </c>
      <c r="D46">
        <v>0.0054539999999999996</v>
      </c>
      <c r="E46">
        <v>797.82000000000005</v>
      </c>
    </row>
    <row r="47">
      <c r="A47" s="2">
        <v>42</v>
      </c>
      <c r="B47">
        <v>413.22000000000003</v>
      </c>
      <c r="C47">
        <v>120460000</v>
      </c>
      <c r="D47">
        <v>0.006574</v>
      </c>
      <c r="E47">
        <v>806.55999999999995</v>
      </c>
    </row>
    <row r="48">
      <c r="A48" s="2">
        <v>43</v>
      </c>
      <c r="B48">
        <v>413.24000000000001</v>
      </c>
      <c r="C48">
        <v>140200000</v>
      </c>
      <c r="D48">
        <v>0.0078309999999999994</v>
      </c>
      <c r="E48">
        <v>815.07000000000005</v>
      </c>
    </row>
    <row r="49">
      <c r="A49" s="2">
        <v>44</v>
      </c>
      <c r="B49">
        <v>413.25</v>
      </c>
      <c r="C49">
        <v>160570000</v>
      </c>
      <c r="D49">
        <v>0.0093220009999999999</v>
      </c>
      <c r="E49">
        <v>822.79999999999995</v>
      </c>
    </row>
    <row r="50">
      <c r="A50" s="2">
        <v>45</v>
      </c>
      <c r="B50">
        <v>413.25</v>
      </c>
      <c r="C50">
        <v>181450000</v>
      </c>
      <c r="D50">
        <v>0.011115999999999999</v>
      </c>
      <c r="E50">
        <v>829.85000000000002</v>
      </c>
    </row>
    <row r="51">
      <c r="A51" s="2">
        <v>46</v>
      </c>
      <c r="B51">
        <v>413.25</v>
      </c>
      <c r="C51">
        <v>202090000</v>
      </c>
      <c r="D51">
        <v>0.013062000000000001</v>
      </c>
      <c r="E51">
        <v>836.75</v>
      </c>
    </row>
    <row r="52">
      <c r="A52" s="2">
        <v>47</v>
      </c>
      <c r="B52">
        <v>413.24000000000001</v>
      </c>
      <c r="C52">
        <v>610000</v>
      </c>
      <c r="D52">
        <v>0.0016800000000000001</v>
      </c>
      <c r="E52">
        <v>730.10000000000002</v>
      </c>
    </row>
    <row r="53">
      <c r="A53" s="2">
        <v>48</v>
      </c>
      <c r="B53">
        <v>433.36000000000001</v>
      </c>
      <c r="C53">
        <v>680000</v>
      </c>
      <c r="D53">
        <v>0.0013090000000000001</v>
      </c>
      <c r="E53">
        <v>717.22000000000003</v>
      </c>
    </row>
    <row r="54">
      <c r="A54" s="2">
        <v>49</v>
      </c>
      <c r="B54">
        <v>433.31</v>
      </c>
      <c r="C54">
        <v>600000</v>
      </c>
      <c r="D54">
        <v>0.0013090000000000001</v>
      </c>
      <c r="E54">
        <v>717.03999999999996</v>
      </c>
    </row>
    <row r="55">
      <c r="A55" s="2">
        <v>50</v>
      </c>
      <c r="B55">
        <v>433.35000000000002</v>
      </c>
      <c r="C55">
        <v>20500000</v>
      </c>
      <c r="D55">
        <v>0.0017489999999999999</v>
      </c>
      <c r="E55">
        <v>737.74000000000001</v>
      </c>
    </row>
    <row r="56">
      <c r="A56" s="2">
        <v>51</v>
      </c>
      <c r="B56">
        <v>433.36000000000001</v>
      </c>
      <c r="C56">
        <v>40310000</v>
      </c>
      <c r="D56">
        <v>0.0022309999999999999</v>
      </c>
      <c r="E56">
        <v>753.83000000000004</v>
      </c>
    </row>
    <row r="57">
      <c r="A57" s="2">
        <v>52</v>
      </c>
      <c r="B57">
        <v>433.19</v>
      </c>
      <c r="C57">
        <v>60430000</v>
      </c>
      <c r="D57">
        <v>0.0027850000000000001</v>
      </c>
      <c r="E57">
        <v>767.54999999999995</v>
      </c>
    </row>
    <row r="58">
      <c r="A58" s="2">
        <v>53</v>
      </c>
      <c r="B58">
        <v>433.19999999999999</v>
      </c>
      <c r="C58">
        <v>80190000</v>
      </c>
      <c r="D58">
        <v>0.003392</v>
      </c>
      <c r="E58">
        <v>779.13</v>
      </c>
    </row>
    <row r="59">
      <c r="A59" s="2">
        <v>54</v>
      </c>
      <c r="B59">
        <v>433.20999999999998</v>
      </c>
      <c r="C59">
        <v>100280000</v>
      </c>
      <c r="D59">
        <v>0.0040720000000000001</v>
      </c>
      <c r="E59">
        <v>789.84000000000003</v>
      </c>
    </row>
    <row r="60">
      <c r="A60" s="2">
        <v>55</v>
      </c>
      <c r="B60">
        <v>433.20999999999998</v>
      </c>
      <c r="C60">
        <v>120040000</v>
      </c>
      <c r="D60">
        <v>0.0048650000000000004</v>
      </c>
      <c r="E60">
        <v>798.72000000000003</v>
      </c>
    </row>
    <row r="61">
      <c r="A61" s="2">
        <v>56</v>
      </c>
      <c r="B61">
        <v>433.20999999999998</v>
      </c>
      <c r="C61">
        <v>140200000</v>
      </c>
      <c r="D61">
        <v>0.0057539999999999996</v>
      </c>
      <c r="E61">
        <v>807.54999999999995</v>
      </c>
    </row>
    <row r="62">
      <c r="A62" s="2">
        <v>57</v>
      </c>
      <c r="B62">
        <v>433.19</v>
      </c>
      <c r="C62">
        <v>160660000</v>
      </c>
      <c r="D62">
        <v>0.0067739999999999996</v>
      </c>
      <c r="E62">
        <v>815.64999999999998</v>
      </c>
    </row>
    <row r="63">
      <c r="A63" s="2">
        <v>58</v>
      </c>
      <c r="B63">
        <v>433.19</v>
      </c>
      <c r="C63">
        <v>180700000</v>
      </c>
      <c r="D63">
        <v>0.0078910000000000004</v>
      </c>
      <c r="E63">
        <v>823.09000000000003</v>
      </c>
    </row>
    <row r="64">
      <c r="A64" s="2">
        <v>59</v>
      </c>
      <c r="B64">
        <v>433.19</v>
      </c>
      <c r="C64">
        <v>200370000</v>
      </c>
      <c r="D64">
        <v>0.0090570000000000008</v>
      </c>
      <c r="E64">
        <v>830.04999999999995</v>
      </c>
    </row>
    <row r="65">
      <c r="A65" s="2">
        <v>60</v>
      </c>
      <c r="B65">
        <v>433.18000000000001</v>
      </c>
      <c r="C65">
        <v>1120000</v>
      </c>
      <c r="D65">
        <v>0.0013240000000000001</v>
      </c>
      <c r="E65">
        <v>717.79999999999995</v>
      </c>
    </row>
    <row r="66">
      <c r="A66" s="2">
        <v>61</v>
      </c>
      <c r="B66">
        <v>453.14999999999998</v>
      </c>
      <c r="C66">
        <v>1150000</v>
      </c>
      <c r="D66">
        <v>0.001062</v>
      </c>
      <c r="E66">
        <v>704.74000000000001</v>
      </c>
    </row>
    <row r="67">
      <c r="A67" s="2">
        <v>62</v>
      </c>
      <c r="B67">
        <v>453.16000000000003</v>
      </c>
      <c r="C67">
        <v>20190000</v>
      </c>
      <c r="D67">
        <v>0.001405</v>
      </c>
      <c r="E67">
        <v>726.39999999999998</v>
      </c>
    </row>
    <row r="68">
      <c r="A68" s="2">
        <v>63</v>
      </c>
      <c r="B68">
        <v>453.17000000000002</v>
      </c>
      <c r="C68">
        <v>40450000</v>
      </c>
      <c r="D68">
        <v>0.0017960000000000001</v>
      </c>
      <c r="E68">
        <v>744.09000000000003</v>
      </c>
    </row>
    <row r="69">
      <c r="A69" s="2">
        <v>64</v>
      </c>
      <c r="B69">
        <v>453.18000000000001</v>
      </c>
      <c r="C69">
        <v>60480000</v>
      </c>
      <c r="D69">
        <v>0.002222</v>
      </c>
      <c r="E69">
        <v>758.42999999999995</v>
      </c>
    </row>
    <row r="70">
      <c r="A70" s="2">
        <v>65</v>
      </c>
      <c r="B70">
        <v>453.18000000000001</v>
      </c>
      <c r="C70">
        <v>80140000</v>
      </c>
      <c r="D70">
        <v>0.0026809999999999998</v>
      </c>
      <c r="E70">
        <v>770.59000000000003</v>
      </c>
    </row>
    <row r="71">
      <c r="A71" s="2">
        <v>66</v>
      </c>
      <c r="B71">
        <v>453.18000000000001</v>
      </c>
      <c r="C71">
        <v>100410000</v>
      </c>
      <c r="D71">
        <v>0.0032139999999999998</v>
      </c>
      <c r="E71">
        <v>781.58000000000004</v>
      </c>
    </row>
    <row r="72">
      <c r="A72" s="2">
        <v>67</v>
      </c>
      <c r="B72">
        <v>453.19999999999999</v>
      </c>
      <c r="C72">
        <v>120790000</v>
      </c>
      <c r="D72">
        <v>0.0038</v>
      </c>
      <c r="E72">
        <v>791.61000000000001</v>
      </c>
    </row>
    <row r="73">
      <c r="A73" s="2">
        <v>68</v>
      </c>
      <c r="B73">
        <v>453.19999999999999</v>
      </c>
      <c r="C73">
        <v>140400000</v>
      </c>
      <c r="D73">
        <v>0.0044380000000000001</v>
      </c>
      <c r="E73">
        <v>800.32000000000005</v>
      </c>
    </row>
    <row r="74">
      <c r="A74" s="2">
        <v>69</v>
      </c>
      <c r="B74">
        <v>453.19</v>
      </c>
      <c r="C74">
        <v>160150000</v>
      </c>
      <c r="D74">
        <v>0.0051419999999999999</v>
      </c>
      <c r="E74">
        <v>808.49000000000001</v>
      </c>
    </row>
    <row r="75">
      <c r="A75" s="2">
        <v>70</v>
      </c>
      <c r="B75">
        <v>453.19999999999999</v>
      </c>
      <c r="C75">
        <v>180710000</v>
      </c>
      <c r="D75">
        <v>0.0059449999999999998</v>
      </c>
      <c r="E75">
        <v>816.54999999999995</v>
      </c>
    </row>
    <row r="76">
      <c r="A76" s="2">
        <v>71</v>
      </c>
      <c r="B76">
        <v>452.94999999999999</v>
      </c>
      <c r="C76">
        <v>163170000</v>
      </c>
      <c r="D76">
        <v>0.0052610000000000001</v>
      </c>
      <c r="E76">
        <v>809.29999999999995</v>
      </c>
    </row>
    <row r="77">
      <c r="A77" s="2">
        <v>72</v>
      </c>
      <c r="B77">
        <v>452.94999999999999</v>
      </c>
      <c r="C77">
        <v>180270000</v>
      </c>
      <c r="D77">
        <v>0.0059369999999999996</v>
      </c>
      <c r="E77">
        <v>815.84000000000003</v>
      </c>
    </row>
    <row r="78">
      <c r="A78" s="2">
        <v>73</v>
      </c>
      <c r="B78">
        <v>452.85000000000002</v>
      </c>
      <c r="C78">
        <v>201770000</v>
      </c>
      <c r="D78">
        <v>0.0068669999999999998</v>
      </c>
      <c r="E78">
        <v>823.37</v>
      </c>
    </row>
    <row r="79">
      <c r="A79" s="2">
        <v>74</v>
      </c>
      <c r="B79">
        <v>473.05000000000001</v>
      </c>
      <c r="C79">
        <v>150000</v>
      </c>
      <c r="D79">
        <v>0.00085300000000000003</v>
      </c>
      <c r="E79">
        <v>690.19000000000005</v>
      </c>
    </row>
    <row r="80">
      <c r="A80" s="2">
        <v>75</v>
      </c>
      <c r="B80">
        <v>472.81</v>
      </c>
      <c r="C80">
        <v>1050000</v>
      </c>
      <c r="D80">
        <v>0.00086700000000000004</v>
      </c>
      <c r="E80">
        <v>691.59000000000003</v>
      </c>
    </row>
    <row r="81">
      <c r="A81" s="2">
        <v>76</v>
      </c>
      <c r="B81">
        <v>473.05000000000001</v>
      </c>
      <c r="C81">
        <v>20040000</v>
      </c>
      <c r="D81">
        <v>0.0011509999999999999</v>
      </c>
      <c r="E81">
        <v>715.20000000000005</v>
      </c>
    </row>
    <row r="82">
      <c r="A82" s="2">
        <v>77</v>
      </c>
      <c r="B82">
        <v>473.05000000000001</v>
      </c>
      <c r="C82">
        <v>39890000</v>
      </c>
      <c r="D82">
        <v>0.0014649999999999999</v>
      </c>
      <c r="E82">
        <v>733.71000000000004</v>
      </c>
    </row>
    <row r="83">
      <c r="A83" s="2">
        <v>78</v>
      </c>
      <c r="B83">
        <v>473.06</v>
      </c>
      <c r="C83">
        <v>60230000</v>
      </c>
      <c r="D83">
        <v>0.00181</v>
      </c>
      <c r="E83">
        <v>749.16999999999996</v>
      </c>
    </row>
    <row r="84">
      <c r="A84" s="2">
        <v>79</v>
      </c>
      <c r="B84">
        <v>473.06</v>
      </c>
      <c r="C84">
        <v>79910000</v>
      </c>
      <c r="D84">
        <v>0.0021749999999999999</v>
      </c>
      <c r="E84">
        <v>761.86000000000001</v>
      </c>
    </row>
    <row r="85">
      <c r="A85" s="2">
        <v>80</v>
      </c>
      <c r="B85">
        <v>473.06999999999999</v>
      </c>
      <c r="C85">
        <v>100370000</v>
      </c>
      <c r="D85">
        <v>0.0025899999999999999</v>
      </c>
      <c r="E85">
        <v>773.41999999999996</v>
      </c>
    </row>
    <row r="86">
      <c r="A86" s="2">
        <v>81</v>
      </c>
      <c r="B86">
        <v>473.05000000000001</v>
      </c>
      <c r="C86">
        <v>120200000</v>
      </c>
      <c r="D86">
        <v>0.0030309999999999998</v>
      </c>
      <c r="E86">
        <v>783.48000000000002</v>
      </c>
    </row>
    <row r="87">
      <c r="A87" s="2">
        <v>82</v>
      </c>
      <c r="B87">
        <v>473.05000000000001</v>
      </c>
      <c r="C87">
        <v>140440000</v>
      </c>
      <c r="D87">
        <v>0.0035309999999999999</v>
      </c>
      <c r="E87">
        <v>792.71000000000004</v>
      </c>
    </row>
    <row r="88">
      <c r="A88" s="2">
        <v>83</v>
      </c>
      <c r="B88">
        <v>473.05000000000001</v>
      </c>
      <c r="C88">
        <v>160340000</v>
      </c>
      <c r="D88">
        <v>0.0040730000000000002</v>
      </c>
      <c r="E88">
        <v>801</v>
      </c>
    </row>
    <row r="89">
      <c r="A89" s="2">
        <v>84</v>
      </c>
      <c r="B89">
        <v>473.05000000000001</v>
      </c>
      <c r="C89">
        <v>180470000</v>
      </c>
      <c r="D89">
        <v>0.0046709999999999998</v>
      </c>
      <c r="E89">
        <v>808.83000000000004</v>
      </c>
    </row>
    <row r="90">
      <c r="A90" s="2">
        <v>85</v>
      </c>
      <c r="B90">
        <v>473.02999999999997</v>
      </c>
      <c r="C90">
        <v>200210000</v>
      </c>
      <c r="D90">
        <v>0.0053480000000000003</v>
      </c>
      <c r="E90">
        <v>815.83000000000004</v>
      </c>
    </row>
    <row r="91">
      <c r="A91" s="2">
        <v>86</v>
      </c>
      <c r="B91">
        <v>473.04000000000002</v>
      </c>
      <c r="C91">
        <v>1050000</v>
      </c>
      <c r="D91">
        <v>0.00086799999999999996</v>
      </c>
      <c r="E91">
        <v>691.45000000000005</v>
      </c>
    </row>
    <row r="92">
      <c r="A92" s="3" t="s">
        <v>42</v>
      </c>
      <c r="B92" s="3"/>
      <c r="C92" s="3"/>
      <c r="D92" s="3"/>
      <c r="E92" s="3"/>
    </row>
    <row r="93">
      <c r="A93" s="2">
        <v>1</v>
      </c>
      <c r="B93" t="s">
        <v>33</v>
      </c>
      <c r="C93" t="s">
        <v>43</v>
      </c>
    </row>
    <row r="94">
      <c r="A94" s="2">
        <v>2</v>
      </c>
      <c r="B94" t="s">
        <v>35</v>
      </c>
      <c r="C94" t="s">
        <v>44</v>
      </c>
    </row>
    <row r="95">
      <c r="A95" s="2">
        <v>3</v>
      </c>
      <c r="B95" t="s">
        <v>37</v>
      </c>
      <c r="C95" t="s">
        <v>45</v>
      </c>
    </row>
    <row r="96">
      <c r="A96" s="2">
        <v>4</v>
      </c>
      <c r="B96" t="s">
        <v>39</v>
      </c>
      <c r="C96" t="s">
        <v>46</v>
      </c>
    </row>
    <row r="97">
      <c r="A97" s="3" t="s">
        <v>47</v>
      </c>
      <c r="B97" s="0"/>
      <c r="C97" s="0"/>
      <c r="D97" s="0"/>
      <c r="E97" s="0"/>
    </row>
    <row r="98">
      <c r="A98" s="2">
        <v>1</v>
      </c>
      <c r="B98">
        <f>HYPERLINK("#Components!A1","111-01-3")</f>
      </c>
      <c r="C98" t="s">
        <v>0</v>
      </c>
    </row>
    <row r="99">
      <c r="A99" s="3" t="s">
        <v>48</v>
      </c>
      <c r="B99" s="0"/>
      <c r="C99" s="0"/>
      <c r="D99" s="0"/>
      <c r="E99" s="0"/>
    </row>
    <row r="100">
      <c r="A100" s="2" t="s">
        <v>49</v>
      </c>
      <c r="B100" t="s">
        <v>50</v>
      </c>
    </row>
    <row r="101">
      <c r="A101" s="2" t="s">
        <v>51</v>
      </c>
      <c r="B101">
        <f>HYPERLINK("#References!A1","DELI-034200")</f>
      </c>
    </row>
    <row r="103">
      <c r="A103" s="1" t="s">
        <v>41</v>
      </c>
      <c r="B103" s="1"/>
      <c r="C103" s="1"/>
      <c r="D103" s="1"/>
      <c r="E103" s="1"/>
      <c r="F103" s="1"/>
    </row>
    <row r="104">
      <c r="A104" s="2" t="s">
        <v>32</v>
      </c>
      <c r="B104" s="2" t="s">
        <v>33</v>
      </c>
      <c r="C104" s="2" t="s">
        <v>35</v>
      </c>
      <c r="D104" s="2"/>
      <c r="E104" s="2" t="s">
        <v>37</v>
      </c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 t="s">
        <v>34</v>
      </c>
      <c r="C106" s="2" t="s">
        <v>36</v>
      </c>
      <c r="D106" s="2" t="s">
        <v>62</v>
      </c>
      <c r="E106" s="2" t="s">
        <v>38</v>
      </c>
      <c r="F106" s="2" t="s">
        <v>62</v>
      </c>
    </row>
    <row r="107">
      <c r="A107" s="2"/>
      <c r="B107" s="2">
        <v>1</v>
      </c>
      <c r="C107" s="2">
        <v>2</v>
      </c>
      <c r="D107" s="2"/>
      <c r="E107" s="2">
        <v>3</v>
      </c>
      <c r="F107" s="2"/>
    </row>
    <row r="108">
      <c r="A108" s="2">
        <v>1</v>
      </c>
      <c r="B108">
        <v>303.14999999999998</v>
      </c>
      <c r="C108">
        <v>100000</v>
      </c>
      <c r="D108" s="5">
        <v>70000</v>
      </c>
      <c r="E108">
        <v>0.0224</v>
      </c>
      <c r="F108" s="5">
        <v>0.00067199999999999996</v>
      </c>
    </row>
    <row r="109">
      <c r="A109" s="2">
        <v>2</v>
      </c>
      <c r="B109">
        <v>303.14999999999998</v>
      </c>
      <c r="C109">
        <v>1000000</v>
      </c>
      <c r="D109" s="5">
        <v>70000</v>
      </c>
      <c r="E109">
        <v>0.0229</v>
      </c>
      <c r="F109" s="5">
        <v>0.000687</v>
      </c>
    </row>
    <row r="110">
      <c r="A110" s="2">
        <v>3</v>
      </c>
      <c r="B110">
        <v>303.14999999999998</v>
      </c>
      <c r="C110">
        <v>5000000</v>
      </c>
      <c r="D110" s="5">
        <v>70000</v>
      </c>
      <c r="E110">
        <v>0.025000000000000001</v>
      </c>
      <c r="F110" s="5">
        <v>0.00075000000000000002</v>
      </c>
    </row>
    <row r="111">
      <c r="A111" s="2">
        <v>4</v>
      </c>
      <c r="B111">
        <v>303.14999999999998</v>
      </c>
      <c r="C111">
        <v>10000000</v>
      </c>
      <c r="D111" s="5">
        <v>70000</v>
      </c>
      <c r="E111">
        <v>0.027799999999999998</v>
      </c>
      <c r="F111" s="5">
        <v>0.000834</v>
      </c>
    </row>
    <row r="112">
      <c r="A112" s="2">
        <v>5</v>
      </c>
      <c r="B112">
        <v>303.14999999999998</v>
      </c>
      <c r="C112">
        <v>15000000</v>
      </c>
      <c r="D112" s="5">
        <v>70000</v>
      </c>
      <c r="E112">
        <v>0.030800000000000001</v>
      </c>
      <c r="F112" s="5">
        <v>0.00092400000000000002</v>
      </c>
    </row>
    <row r="113">
      <c r="A113" s="2">
        <v>6</v>
      </c>
      <c r="B113">
        <v>303.14999999999998</v>
      </c>
      <c r="C113">
        <v>20000000</v>
      </c>
      <c r="D113" s="5">
        <v>70000</v>
      </c>
      <c r="E113">
        <v>0.034099999999999998</v>
      </c>
      <c r="F113" s="5">
        <v>0.001023</v>
      </c>
    </row>
    <row r="114">
      <c r="A114" s="2">
        <v>7</v>
      </c>
      <c r="B114">
        <v>303.14999999999998</v>
      </c>
      <c r="C114">
        <v>25000000</v>
      </c>
      <c r="D114" s="5">
        <v>70000</v>
      </c>
      <c r="E114">
        <v>0.0378</v>
      </c>
      <c r="F114" s="5">
        <v>0.001134</v>
      </c>
    </row>
    <row r="115">
      <c r="A115" s="2">
        <v>8</v>
      </c>
      <c r="B115">
        <v>303.14999999999998</v>
      </c>
      <c r="C115">
        <v>30000000</v>
      </c>
      <c r="D115" s="5">
        <v>70000</v>
      </c>
      <c r="E115">
        <v>0.041700000000000001</v>
      </c>
      <c r="F115" s="5">
        <v>0.0012509999999999999</v>
      </c>
    </row>
    <row r="116">
      <c r="A116" s="2">
        <v>9</v>
      </c>
      <c r="B116">
        <v>303.14999999999998</v>
      </c>
      <c r="C116">
        <v>35000000</v>
      </c>
      <c r="D116" s="5">
        <v>70000</v>
      </c>
      <c r="E116">
        <v>0.046100000000000002</v>
      </c>
      <c r="F116" s="5">
        <v>0.0013829999999999999</v>
      </c>
    </row>
    <row r="117">
      <c r="A117" s="2">
        <v>10</v>
      </c>
      <c r="B117">
        <v>303.14999999999998</v>
      </c>
      <c r="C117">
        <v>40000000</v>
      </c>
      <c r="D117" s="5">
        <v>70000</v>
      </c>
      <c r="E117">
        <v>0.050799999999999998</v>
      </c>
      <c r="F117" s="5">
        <v>0.001524</v>
      </c>
    </row>
    <row r="118">
      <c r="A118" s="2">
        <v>11</v>
      </c>
      <c r="B118">
        <v>303.14999999999998</v>
      </c>
      <c r="C118">
        <v>45000000</v>
      </c>
      <c r="D118" s="5">
        <v>70000</v>
      </c>
      <c r="E118">
        <v>0.055899999999999998</v>
      </c>
      <c r="F118" s="5">
        <v>0.0016770000000000001</v>
      </c>
    </row>
    <row r="119">
      <c r="A119" s="2">
        <v>12</v>
      </c>
      <c r="B119">
        <v>303.14999999999998</v>
      </c>
      <c r="C119">
        <v>50000000</v>
      </c>
      <c r="D119" s="5">
        <v>70000</v>
      </c>
      <c r="E119">
        <v>0.061499999999999999</v>
      </c>
      <c r="F119" s="5">
        <v>0.0018450000000000001</v>
      </c>
    </row>
    <row r="120">
      <c r="A120" s="2">
        <v>13</v>
      </c>
      <c r="B120">
        <v>303.14999999999998</v>
      </c>
      <c r="C120">
        <v>55000000</v>
      </c>
      <c r="D120" s="5">
        <v>70000</v>
      </c>
      <c r="E120">
        <v>0.067699999999999996</v>
      </c>
      <c r="F120" s="5">
        <v>0.0020309999999999998</v>
      </c>
    </row>
    <row r="121">
      <c r="A121" s="2">
        <v>14</v>
      </c>
      <c r="B121">
        <v>303.14999999999998</v>
      </c>
      <c r="C121">
        <v>60000000</v>
      </c>
      <c r="D121" s="5">
        <v>70000</v>
      </c>
      <c r="E121">
        <v>0.074300000000000005</v>
      </c>
      <c r="F121" s="5">
        <v>0.0022290000000000001</v>
      </c>
    </row>
    <row r="122">
      <c r="A122" s="2">
        <v>15</v>
      </c>
      <c r="B122">
        <v>313.14999999999998</v>
      </c>
      <c r="C122">
        <v>100000</v>
      </c>
      <c r="D122" s="5">
        <v>70000</v>
      </c>
      <c r="E122">
        <v>0.0149</v>
      </c>
      <c r="F122" s="5">
        <v>0.00044700000000000002</v>
      </c>
    </row>
    <row r="123">
      <c r="A123" s="2">
        <v>16</v>
      </c>
      <c r="B123">
        <v>313.14999999999998</v>
      </c>
      <c r="C123">
        <v>1000000</v>
      </c>
      <c r="D123" s="5">
        <v>70000</v>
      </c>
      <c r="E123">
        <v>0.0152</v>
      </c>
      <c r="F123" s="5">
        <v>0.00045600000000000003</v>
      </c>
    </row>
    <row r="124">
      <c r="A124" s="2">
        <v>17</v>
      </c>
      <c r="B124">
        <v>313.14999999999998</v>
      </c>
      <c r="C124">
        <v>5000000</v>
      </c>
      <c r="D124" s="5">
        <v>70000</v>
      </c>
      <c r="E124">
        <v>0.016500000000000001</v>
      </c>
      <c r="F124" s="5">
        <v>0.000495</v>
      </c>
    </row>
    <row r="125">
      <c r="A125" s="2">
        <v>18</v>
      </c>
      <c r="B125">
        <v>313.14999999999998</v>
      </c>
      <c r="C125">
        <v>10000000</v>
      </c>
      <c r="D125" s="5">
        <v>70000</v>
      </c>
      <c r="E125">
        <v>0.0183</v>
      </c>
      <c r="F125" s="5">
        <v>0.00054900000000000001</v>
      </c>
    </row>
    <row r="126">
      <c r="A126" s="2">
        <v>19</v>
      </c>
      <c r="B126">
        <v>313.14999999999998</v>
      </c>
      <c r="C126">
        <v>15000000</v>
      </c>
      <c r="D126" s="5">
        <v>70000</v>
      </c>
      <c r="E126">
        <v>0.020199999999999999</v>
      </c>
      <c r="F126" s="5">
        <v>0.00060599999999999998</v>
      </c>
    </row>
    <row r="127">
      <c r="A127" s="2">
        <v>20</v>
      </c>
      <c r="B127">
        <v>313.14999999999998</v>
      </c>
      <c r="C127">
        <v>20000000</v>
      </c>
      <c r="D127" s="5">
        <v>70000</v>
      </c>
      <c r="E127">
        <v>0.0223</v>
      </c>
      <c r="F127" s="5">
        <v>0.000669</v>
      </c>
    </row>
    <row r="128">
      <c r="A128" s="2">
        <v>21</v>
      </c>
      <c r="B128">
        <v>313.14999999999998</v>
      </c>
      <c r="C128">
        <v>25000000</v>
      </c>
      <c r="D128" s="5">
        <v>70000</v>
      </c>
      <c r="E128">
        <v>0.0246</v>
      </c>
      <c r="F128" s="5">
        <v>0.00073800000000000005</v>
      </c>
    </row>
    <row r="129">
      <c r="A129" s="2">
        <v>22</v>
      </c>
      <c r="B129">
        <v>313.14999999999998</v>
      </c>
      <c r="C129">
        <v>30000000</v>
      </c>
      <c r="D129" s="5">
        <v>70000</v>
      </c>
      <c r="E129">
        <v>0.027</v>
      </c>
      <c r="F129" s="5">
        <v>0.00080999999999999996</v>
      </c>
    </row>
    <row r="130">
      <c r="A130" s="2">
        <v>23</v>
      </c>
      <c r="B130">
        <v>313.14999999999998</v>
      </c>
      <c r="C130">
        <v>35000000</v>
      </c>
      <c r="D130" s="5">
        <v>70000</v>
      </c>
      <c r="E130">
        <v>0.029600000000000001</v>
      </c>
      <c r="F130" s="5">
        <v>0.00088800000000000001</v>
      </c>
    </row>
    <row r="131">
      <c r="A131" s="2">
        <v>24</v>
      </c>
      <c r="B131">
        <v>313.14999999999998</v>
      </c>
      <c r="C131">
        <v>40000000</v>
      </c>
      <c r="D131" s="5">
        <v>70000</v>
      </c>
      <c r="E131">
        <v>0.032399999999999998</v>
      </c>
      <c r="F131" s="5">
        <v>0.00097199999999999999</v>
      </c>
    </row>
    <row r="132">
      <c r="A132" s="2">
        <v>25</v>
      </c>
      <c r="B132">
        <v>313.14999999999998</v>
      </c>
      <c r="C132">
        <v>45000000</v>
      </c>
      <c r="D132" s="5">
        <v>70000</v>
      </c>
      <c r="E132">
        <v>0.035400000000000001</v>
      </c>
      <c r="F132" s="5">
        <v>0.001062</v>
      </c>
    </row>
    <row r="133">
      <c r="A133" s="2">
        <v>26</v>
      </c>
      <c r="B133">
        <v>313.14999999999998</v>
      </c>
      <c r="C133">
        <v>50000000</v>
      </c>
      <c r="D133" s="5">
        <v>70000</v>
      </c>
      <c r="E133">
        <v>0.038699999999999998</v>
      </c>
      <c r="F133" s="5">
        <v>0.0011609999999999999</v>
      </c>
    </row>
    <row r="134">
      <c r="A134" s="2">
        <v>27</v>
      </c>
      <c r="B134">
        <v>313.14999999999998</v>
      </c>
      <c r="C134">
        <v>55000000</v>
      </c>
      <c r="D134" s="5">
        <v>70000</v>
      </c>
      <c r="E134">
        <v>0.042200000000000001</v>
      </c>
      <c r="F134" s="5">
        <v>0.001266</v>
      </c>
    </row>
    <row r="135">
      <c r="A135" s="2">
        <v>28</v>
      </c>
      <c r="B135">
        <v>313.14999999999998</v>
      </c>
      <c r="C135">
        <v>60000000</v>
      </c>
      <c r="D135" s="5">
        <v>70000</v>
      </c>
      <c r="E135">
        <v>0.045999999999999999</v>
      </c>
      <c r="F135" s="5">
        <v>0.0013799999999999999</v>
      </c>
    </row>
    <row r="136">
      <c r="A136" s="2">
        <v>29</v>
      </c>
      <c r="B136">
        <v>323.14999999999998</v>
      </c>
      <c r="C136">
        <v>100000</v>
      </c>
      <c r="D136" s="5">
        <v>70000</v>
      </c>
      <c r="E136">
        <v>0.010500000000000001</v>
      </c>
      <c r="F136" s="5">
        <v>0.00031500000000000001</v>
      </c>
    </row>
    <row r="137">
      <c r="A137" s="2">
        <v>30</v>
      </c>
      <c r="B137">
        <v>323.14999999999998</v>
      </c>
      <c r="C137">
        <v>1000000</v>
      </c>
      <c r="D137" s="5">
        <v>70000</v>
      </c>
      <c r="E137">
        <v>0.010699999999999999</v>
      </c>
      <c r="F137" s="5">
        <v>0.000321</v>
      </c>
    </row>
    <row r="138">
      <c r="A138" s="2">
        <v>31</v>
      </c>
      <c r="B138">
        <v>323.14999999999998</v>
      </c>
      <c r="C138">
        <v>5000000</v>
      </c>
      <c r="D138" s="5">
        <v>70000</v>
      </c>
      <c r="E138">
        <v>0.011599999999999999</v>
      </c>
      <c r="F138" s="5">
        <v>0.000348</v>
      </c>
    </row>
    <row r="139">
      <c r="A139" s="2">
        <v>32</v>
      </c>
      <c r="B139">
        <v>323.14999999999998</v>
      </c>
      <c r="C139">
        <v>10000000</v>
      </c>
      <c r="D139" s="5">
        <v>70000</v>
      </c>
      <c r="E139">
        <v>0.012800000000000001</v>
      </c>
      <c r="F139" s="5">
        <v>0.00038400000000000001</v>
      </c>
    </row>
    <row r="140">
      <c r="A140" s="2">
        <v>33</v>
      </c>
      <c r="B140">
        <v>323.14999999999998</v>
      </c>
      <c r="C140">
        <v>15000000</v>
      </c>
      <c r="D140" s="5">
        <v>70000</v>
      </c>
      <c r="E140">
        <v>0.0141</v>
      </c>
      <c r="F140" s="5">
        <v>0.00042299999999999998</v>
      </c>
    </row>
    <row r="141">
      <c r="A141" s="2">
        <v>34</v>
      </c>
      <c r="B141">
        <v>323.14999999999998</v>
      </c>
      <c r="C141">
        <v>20000000</v>
      </c>
      <c r="D141" s="5">
        <v>70000</v>
      </c>
      <c r="E141">
        <v>0.0155</v>
      </c>
      <c r="F141" s="5">
        <v>0.00046500000000000003</v>
      </c>
    </row>
    <row r="142">
      <c r="A142" s="2">
        <v>35</v>
      </c>
      <c r="B142">
        <v>323.14999999999998</v>
      </c>
      <c r="C142">
        <v>25000000</v>
      </c>
      <c r="D142" s="5">
        <v>70000</v>
      </c>
      <c r="E142">
        <v>0.017000000000000001</v>
      </c>
      <c r="F142" s="5">
        <v>0.00051000000000000004</v>
      </c>
    </row>
    <row r="143">
      <c r="A143" s="2">
        <v>36</v>
      </c>
      <c r="B143">
        <v>323.14999999999998</v>
      </c>
      <c r="C143">
        <v>30000000</v>
      </c>
      <c r="D143" s="5">
        <v>70000</v>
      </c>
      <c r="E143">
        <v>0.018499999999999999</v>
      </c>
      <c r="F143" s="5">
        <v>0.00055500000000000005</v>
      </c>
    </row>
    <row r="144">
      <c r="A144" s="2">
        <v>37</v>
      </c>
      <c r="B144">
        <v>323.14999999999998</v>
      </c>
      <c r="C144">
        <v>35000000</v>
      </c>
      <c r="D144" s="5">
        <v>70000</v>
      </c>
      <c r="E144">
        <v>0.020199999999999999</v>
      </c>
      <c r="F144" s="5">
        <v>0.00060599999999999998</v>
      </c>
    </row>
    <row r="145">
      <c r="A145" s="2">
        <v>38</v>
      </c>
      <c r="B145">
        <v>323.14999999999998</v>
      </c>
      <c r="C145">
        <v>40000000</v>
      </c>
      <c r="D145" s="5">
        <v>70000</v>
      </c>
      <c r="E145">
        <v>0.022100000000000002</v>
      </c>
      <c r="F145" s="5">
        <v>0.00066299999999999996</v>
      </c>
    </row>
    <row r="146">
      <c r="A146" s="2">
        <v>39</v>
      </c>
      <c r="B146">
        <v>323.14999999999998</v>
      </c>
      <c r="C146">
        <v>45000000</v>
      </c>
      <c r="D146" s="5">
        <v>70000</v>
      </c>
      <c r="E146">
        <v>0.024</v>
      </c>
      <c r="F146" s="5">
        <v>0.00072000000000000005</v>
      </c>
    </row>
    <row r="147">
      <c r="A147" s="2">
        <v>40</v>
      </c>
      <c r="B147">
        <v>323.14999999999998</v>
      </c>
      <c r="C147">
        <v>50000000</v>
      </c>
      <c r="D147" s="5">
        <v>70000</v>
      </c>
      <c r="E147">
        <v>0.026100000000000002</v>
      </c>
      <c r="F147" s="5">
        <v>0.00078299999999999995</v>
      </c>
    </row>
    <row r="148">
      <c r="A148" s="2">
        <v>41</v>
      </c>
      <c r="B148">
        <v>323.14999999999998</v>
      </c>
      <c r="C148">
        <v>55000000</v>
      </c>
      <c r="D148" s="5">
        <v>70000</v>
      </c>
      <c r="E148">
        <v>0.028299999999999999</v>
      </c>
      <c r="F148" s="5">
        <v>0.00084900000000000004</v>
      </c>
    </row>
    <row r="149">
      <c r="A149" s="2">
        <v>42</v>
      </c>
      <c r="B149">
        <v>323.14999999999998</v>
      </c>
      <c r="C149">
        <v>60000000</v>
      </c>
      <c r="D149" s="5">
        <v>70000</v>
      </c>
      <c r="E149">
        <v>0.030700000000000002</v>
      </c>
      <c r="F149" s="5">
        <v>0.00092100000000000005</v>
      </c>
    </row>
    <row r="150">
      <c r="A150" s="2">
        <v>43</v>
      </c>
      <c r="B150">
        <v>333.14999999999998</v>
      </c>
      <c r="C150">
        <v>100000</v>
      </c>
      <c r="D150" s="5">
        <v>70000</v>
      </c>
      <c r="E150">
        <v>0.0077000000000000002</v>
      </c>
      <c r="F150" s="5">
        <v>0.000231</v>
      </c>
    </row>
    <row r="151">
      <c r="A151" s="2">
        <v>44</v>
      </c>
      <c r="B151">
        <v>333.14999999999998</v>
      </c>
      <c r="C151">
        <v>1000000</v>
      </c>
      <c r="D151" s="5">
        <v>70000</v>
      </c>
      <c r="E151">
        <v>0.0077999999999999996</v>
      </c>
      <c r="F151" s="5">
        <v>0.000234</v>
      </c>
    </row>
    <row r="152">
      <c r="A152" s="2">
        <v>45</v>
      </c>
      <c r="B152">
        <v>333.14999999999998</v>
      </c>
      <c r="C152">
        <v>5000000</v>
      </c>
      <c r="D152" s="5">
        <v>70000</v>
      </c>
      <c r="E152">
        <v>0.0085000000000000006</v>
      </c>
      <c r="F152" s="5">
        <v>0.00025500000000000002</v>
      </c>
    </row>
    <row r="153">
      <c r="A153" s="2">
        <v>46</v>
      </c>
      <c r="B153">
        <v>333.14999999999998</v>
      </c>
      <c r="C153">
        <v>10000000</v>
      </c>
      <c r="D153" s="5">
        <v>70000</v>
      </c>
      <c r="E153">
        <v>0.0092999999999999992</v>
      </c>
      <c r="F153" s="5">
        <v>0.00027900000000000001</v>
      </c>
    </row>
    <row r="154">
      <c r="A154" s="2">
        <v>47</v>
      </c>
      <c r="B154">
        <v>333.14999999999998</v>
      </c>
      <c r="C154">
        <v>15000000</v>
      </c>
      <c r="D154" s="5">
        <v>70000</v>
      </c>
      <c r="E154">
        <v>0.010200000000000001</v>
      </c>
      <c r="F154" s="5">
        <v>0.00030600000000000001</v>
      </c>
    </row>
    <row r="155">
      <c r="A155" s="2">
        <v>48</v>
      </c>
      <c r="B155">
        <v>333.14999999999998</v>
      </c>
      <c r="C155">
        <v>20000000</v>
      </c>
      <c r="D155" s="5">
        <v>70000</v>
      </c>
      <c r="E155">
        <v>0.0111</v>
      </c>
      <c r="F155" s="5">
        <v>0.00033300000000000002</v>
      </c>
    </row>
    <row r="156">
      <c r="A156" s="2">
        <v>49</v>
      </c>
      <c r="B156">
        <v>333.14999999999998</v>
      </c>
      <c r="C156">
        <v>25000000</v>
      </c>
      <c r="D156" s="5">
        <v>70000</v>
      </c>
      <c r="E156">
        <v>0.0121</v>
      </c>
      <c r="F156" s="5">
        <v>0.00036299999999999999</v>
      </c>
    </row>
    <row r="157">
      <c r="A157" s="2">
        <v>50</v>
      </c>
      <c r="B157">
        <v>333.14999999999998</v>
      </c>
      <c r="C157">
        <v>30000000</v>
      </c>
      <c r="D157" s="5">
        <v>70000</v>
      </c>
      <c r="E157">
        <v>0.013100000000000001</v>
      </c>
      <c r="F157" s="5">
        <v>0.00039300000000000001</v>
      </c>
    </row>
    <row r="158">
      <c r="A158" s="2">
        <v>51</v>
      </c>
      <c r="B158">
        <v>333.14999999999998</v>
      </c>
      <c r="C158">
        <v>35000000</v>
      </c>
      <c r="D158" s="5">
        <v>70000</v>
      </c>
      <c r="E158">
        <v>0.0143</v>
      </c>
      <c r="F158" s="5">
        <v>0.00042900000000000002</v>
      </c>
    </row>
    <row r="159">
      <c r="A159" s="2">
        <v>52</v>
      </c>
      <c r="B159">
        <v>333.14999999999998</v>
      </c>
      <c r="C159">
        <v>40000000</v>
      </c>
      <c r="D159" s="5">
        <v>70000</v>
      </c>
      <c r="E159">
        <v>0.0154</v>
      </c>
      <c r="F159" s="5">
        <v>0.00046200000000000001</v>
      </c>
    </row>
    <row r="160">
      <c r="A160" s="2">
        <v>53</v>
      </c>
      <c r="B160">
        <v>333.14999999999998</v>
      </c>
      <c r="C160">
        <v>45000000</v>
      </c>
      <c r="D160" s="5">
        <v>70000</v>
      </c>
      <c r="E160">
        <v>0.0167</v>
      </c>
      <c r="F160" s="5">
        <v>0.00050100000000000003</v>
      </c>
    </row>
    <row r="161">
      <c r="A161" s="2">
        <v>54</v>
      </c>
      <c r="B161">
        <v>333.14999999999998</v>
      </c>
      <c r="C161">
        <v>50000000</v>
      </c>
      <c r="D161" s="5">
        <v>70000</v>
      </c>
      <c r="E161">
        <v>0.017999999999999999</v>
      </c>
      <c r="F161" s="5">
        <v>0.00054000000000000001</v>
      </c>
    </row>
    <row r="162">
      <c r="A162" s="2">
        <v>55</v>
      </c>
      <c r="B162">
        <v>333.14999999999998</v>
      </c>
      <c r="C162">
        <v>55000000</v>
      </c>
      <c r="D162" s="5">
        <v>70000</v>
      </c>
      <c r="E162">
        <v>0.019400000000000001</v>
      </c>
      <c r="F162" s="5">
        <v>0.00058200000000000005</v>
      </c>
    </row>
    <row r="163">
      <c r="A163" s="2">
        <v>56</v>
      </c>
      <c r="B163">
        <v>333.14999999999998</v>
      </c>
      <c r="C163">
        <v>60000000</v>
      </c>
      <c r="D163" s="5">
        <v>70000</v>
      </c>
      <c r="E163">
        <v>0.020899999999999998</v>
      </c>
      <c r="F163" s="5">
        <v>0.00062699999999999995</v>
      </c>
    </row>
    <row r="164">
      <c r="A164" s="2">
        <v>57</v>
      </c>
      <c r="B164">
        <v>343.14999999999998</v>
      </c>
      <c r="C164">
        <v>100000</v>
      </c>
      <c r="D164" s="5">
        <v>70000</v>
      </c>
      <c r="E164">
        <v>0.0058999999999999999</v>
      </c>
      <c r="F164" s="5">
        <v>0.00017699999999999999</v>
      </c>
    </row>
    <row r="165">
      <c r="A165" s="2">
        <v>58</v>
      </c>
      <c r="B165">
        <v>343.14999999999998</v>
      </c>
      <c r="C165">
        <v>1000000</v>
      </c>
      <c r="D165" s="5">
        <v>70000</v>
      </c>
      <c r="E165">
        <v>0.0060000000000000001</v>
      </c>
      <c r="F165" s="5">
        <v>0.00018000000000000001</v>
      </c>
    </row>
    <row r="166">
      <c r="A166" s="2">
        <v>59</v>
      </c>
      <c r="B166">
        <v>343.14999999999998</v>
      </c>
      <c r="C166">
        <v>5000000</v>
      </c>
      <c r="D166" s="5">
        <v>70000</v>
      </c>
      <c r="E166">
        <v>0.0064999999999999997</v>
      </c>
      <c r="F166" s="5">
        <v>0.000195</v>
      </c>
    </row>
    <row r="167">
      <c r="A167" s="2">
        <v>60</v>
      </c>
      <c r="B167">
        <v>343.14999999999998</v>
      </c>
      <c r="C167">
        <v>10000000</v>
      </c>
      <c r="D167" s="5">
        <v>70000</v>
      </c>
      <c r="E167">
        <v>0.0070000000000000001</v>
      </c>
      <c r="F167" s="5">
        <v>0.00021000000000000001</v>
      </c>
    </row>
    <row r="168">
      <c r="A168" s="2">
        <v>61</v>
      </c>
      <c r="B168">
        <v>343.14999999999998</v>
      </c>
      <c r="C168">
        <v>15000000</v>
      </c>
      <c r="D168" s="5">
        <v>70000</v>
      </c>
      <c r="E168">
        <v>0.0077000000000000002</v>
      </c>
      <c r="F168" s="5">
        <v>0.000231</v>
      </c>
    </row>
    <row r="169">
      <c r="A169" s="2">
        <v>62</v>
      </c>
      <c r="B169">
        <v>343.14999999999998</v>
      </c>
      <c r="C169">
        <v>20000000</v>
      </c>
      <c r="D169" s="5">
        <v>70000</v>
      </c>
      <c r="E169">
        <v>0.0083000000000000001</v>
      </c>
      <c r="F169" s="5">
        <v>0.00024899999999999998</v>
      </c>
    </row>
    <row r="170">
      <c r="A170" s="2">
        <v>63</v>
      </c>
      <c r="B170">
        <v>343.14999999999998</v>
      </c>
      <c r="C170">
        <v>25000000</v>
      </c>
      <c r="D170" s="5">
        <v>70000</v>
      </c>
      <c r="E170">
        <v>0.0089999999999999993</v>
      </c>
      <c r="F170" s="5">
        <v>0.00027</v>
      </c>
    </row>
    <row r="171">
      <c r="A171" s="2">
        <v>64</v>
      </c>
      <c r="B171">
        <v>343.14999999999998</v>
      </c>
      <c r="C171">
        <v>30000000</v>
      </c>
      <c r="D171" s="5">
        <v>70000</v>
      </c>
      <c r="E171">
        <v>0.0097000000000000003</v>
      </c>
      <c r="F171" s="5">
        <v>0.00029100000000000003</v>
      </c>
    </row>
    <row r="172">
      <c r="A172" s="2">
        <v>65</v>
      </c>
      <c r="B172">
        <v>343.14999999999998</v>
      </c>
      <c r="C172">
        <v>35000000</v>
      </c>
      <c r="D172" s="5">
        <v>70000</v>
      </c>
      <c r="E172">
        <v>0.010500000000000001</v>
      </c>
      <c r="F172" s="5">
        <v>0.00031500000000000001</v>
      </c>
    </row>
    <row r="173">
      <c r="A173" s="2">
        <v>66</v>
      </c>
      <c r="B173">
        <v>343.14999999999998</v>
      </c>
      <c r="C173">
        <v>40000000</v>
      </c>
      <c r="D173" s="5">
        <v>70000</v>
      </c>
      <c r="E173">
        <v>0.011299999999999999</v>
      </c>
      <c r="F173" s="5">
        <v>0.000339</v>
      </c>
    </row>
    <row r="174">
      <c r="A174" s="2">
        <v>67</v>
      </c>
      <c r="B174">
        <v>343.14999999999998</v>
      </c>
      <c r="C174">
        <v>45000000</v>
      </c>
      <c r="D174" s="5">
        <v>70000</v>
      </c>
      <c r="E174">
        <v>0.012200000000000001</v>
      </c>
      <c r="F174" s="5">
        <v>0.00036600000000000001</v>
      </c>
    </row>
    <row r="175">
      <c r="A175" s="2">
        <v>68</v>
      </c>
      <c r="B175">
        <v>343.14999999999998</v>
      </c>
      <c r="C175">
        <v>50000000</v>
      </c>
      <c r="D175" s="5">
        <v>70000</v>
      </c>
      <c r="E175">
        <v>0.013100000000000001</v>
      </c>
      <c r="F175" s="5">
        <v>0.00039300000000000001</v>
      </c>
    </row>
    <row r="176">
      <c r="A176" s="2">
        <v>69</v>
      </c>
      <c r="B176">
        <v>343.14999999999998</v>
      </c>
      <c r="C176">
        <v>55000000</v>
      </c>
      <c r="D176" s="5">
        <v>70000</v>
      </c>
      <c r="E176">
        <v>0.014</v>
      </c>
      <c r="F176" s="5">
        <v>0.00042000000000000002</v>
      </c>
    </row>
    <row r="177">
      <c r="A177" s="2">
        <v>70</v>
      </c>
      <c r="B177">
        <v>343.14999999999998</v>
      </c>
      <c r="C177">
        <v>60000000</v>
      </c>
      <c r="D177" s="5">
        <v>70000</v>
      </c>
      <c r="E177">
        <v>0.015100000000000001</v>
      </c>
      <c r="F177" s="5">
        <v>0.00045300000000000001</v>
      </c>
    </row>
    <row r="178">
      <c r="A178" s="2">
        <v>71</v>
      </c>
      <c r="B178">
        <v>353.14999999999998</v>
      </c>
      <c r="C178">
        <v>100000</v>
      </c>
      <c r="D178" s="5">
        <v>70000</v>
      </c>
      <c r="E178">
        <v>0.0045999999999999999</v>
      </c>
      <c r="F178" s="5">
        <v>0.00013799999999999999</v>
      </c>
    </row>
    <row r="179">
      <c r="A179" s="2">
        <v>72</v>
      </c>
      <c r="B179">
        <v>353.14999999999998</v>
      </c>
      <c r="C179">
        <v>1000000</v>
      </c>
      <c r="D179" s="5">
        <v>70000</v>
      </c>
      <c r="E179">
        <v>0.0047000000000000002</v>
      </c>
      <c r="F179" s="5">
        <v>0.00014100000000000001</v>
      </c>
    </row>
    <row r="180">
      <c r="A180" s="2">
        <v>73</v>
      </c>
      <c r="B180">
        <v>353.14999999999998</v>
      </c>
      <c r="C180">
        <v>5000000</v>
      </c>
      <c r="D180" s="5">
        <v>70000</v>
      </c>
      <c r="E180">
        <v>0.0050000000000000001</v>
      </c>
      <c r="F180" s="5">
        <v>0.00014999999999999999</v>
      </c>
    </row>
    <row r="181">
      <c r="A181" s="2">
        <v>74</v>
      </c>
      <c r="B181">
        <v>353.14999999999998</v>
      </c>
      <c r="C181">
        <v>10000000</v>
      </c>
      <c r="D181" s="5">
        <v>70000</v>
      </c>
      <c r="E181">
        <v>0.0054999999999999997</v>
      </c>
      <c r="F181" s="5">
        <v>0.000165</v>
      </c>
    </row>
    <row r="182">
      <c r="A182" s="2">
        <v>75</v>
      </c>
      <c r="B182">
        <v>353.14999999999998</v>
      </c>
      <c r="C182">
        <v>15000000</v>
      </c>
      <c r="D182" s="5">
        <v>70000</v>
      </c>
      <c r="E182">
        <v>0.0058999999999999999</v>
      </c>
      <c r="F182" s="5">
        <v>0.00017699999999999999</v>
      </c>
    </row>
    <row r="183">
      <c r="A183" s="2">
        <v>76</v>
      </c>
      <c r="B183">
        <v>353.14999999999998</v>
      </c>
      <c r="C183">
        <v>20000000</v>
      </c>
      <c r="D183" s="5">
        <v>70000</v>
      </c>
      <c r="E183">
        <v>0.0064000000000000003</v>
      </c>
      <c r="F183" s="5">
        <v>0.000192</v>
      </c>
    </row>
    <row r="184">
      <c r="A184" s="2">
        <v>77</v>
      </c>
      <c r="B184">
        <v>353.14999999999998</v>
      </c>
      <c r="C184">
        <v>25000000</v>
      </c>
      <c r="D184" s="5">
        <v>70000</v>
      </c>
      <c r="E184">
        <v>0.0070000000000000001</v>
      </c>
      <c r="F184" s="5">
        <v>0.00021000000000000001</v>
      </c>
    </row>
    <row r="185">
      <c r="A185" s="2">
        <v>78</v>
      </c>
      <c r="B185">
        <v>353.14999999999998</v>
      </c>
      <c r="C185">
        <v>30000000</v>
      </c>
      <c r="D185" s="5">
        <v>70000</v>
      </c>
      <c r="E185">
        <v>0.0074999999999999997</v>
      </c>
      <c r="F185" s="5">
        <v>0.00022499999999999999</v>
      </c>
    </row>
    <row r="186">
      <c r="A186" s="2">
        <v>79</v>
      </c>
      <c r="B186">
        <v>353.14999999999998</v>
      </c>
      <c r="C186">
        <v>35000000</v>
      </c>
      <c r="D186" s="5">
        <v>70000</v>
      </c>
      <c r="E186">
        <v>0.0080999999999999996</v>
      </c>
      <c r="F186" s="5">
        <v>0.000243</v>
      </c>
    </row>
    <row r="187">
      <c r="A187" s="2">
        <v>80</v>
      </c>
      <c r="B187">
        <v>353.14999999999998</v>
      </c>
      <c r="C187">
        <v>40000000</v>
      </c>
      <c r="D187" s="5">
        <v>70000</v>
      </c>
      <c r="E187">
        <v>0.0086999999999999994</v>
      </c>
      <c r="F187" s="5">
        <v>0.000261</v>
      </c>
    </row>
    <row r="188">
      <c r="A188" s="2">
        <v>81</v>
      </c>
      <c r="B188">
        <v>353.14999999999998</v>
      </c>
      <c r="C188">
        <v>45000000</v>
      </c>
      <c r="D188" s="5">
        <v>70000</v>
      </c>
      <c r="E188">
        <v>0.0094000000000000004</v>
      </c>
      <c r="F188" s="5">
        <v>0.00028200000000000002</v>
      </c>
    </row>
    <row r="189">
      <c r="A189" s="2">
        <v>82</v>
      </c>
      <c r="B189">
        <v>353.14999999999998</v>
      </c>
      <c r="C189">
        <v>50000000</v>
      </c>
      <c r="D189" s="5">
        <v>70000</v>
      </c>
      <c r="E189">
        <v>0.0101</v>
      </c>
      <c r="F189" s="5">
        <v>0.00030299999999999999</v>
      </c>
    </row>
    <row r="190">
      <c r="A190" s="2">
        <v>83</v>
      </c>
      <c r="B190">
        <v>353.14999999999998</v>
      </c>
      <c r="C190">
        <v>55000000</v>
      </c>
      <c r="D190" s="5">
        <v>70000</v>
      </c>
      <c r="E190">
        <v>0.010800000000000001</v>
      </c>
      <c r="F190" s="5">
        <v>0.00032400000000000001</v>
      </c>
    </row>
    <row r="191">
      <c r="A191" s="2">
        <v>84</v>
      </c>
      <c r="B191">
        <v>353.14999999999998</v>
      </c>
      <c r="C191">
        <v>60000000</v>
      </c>
      <c r="D191" s="5">
        <v>70000</v>
      </c>
      <c r="E191">
        <v>0.011599999999999999</v>
      </c>
      <c r="F191" s="5">
        <v>0.000348</v>
      </c>
    </row>
    <row r="192">
      <c r="A192" s="3" t="s">
        <v>42</v>
      </c>
      <c r="B192" s="3"/>
      <c r="C192" s="3"/>
      <c r="D192" s="3"/>
      <c r="E192" s="3"/>
      <c r="F192" s="3"/>
    </row>
    <row r="193">
      <c r="A193" s="2">
        <v>1</v>
      </c>
      <c r="B193" t="s">
        <v>33</v>
      </c>
      <c r="C193" t="s">
        <v>43</v>
      </c>
    </row>
    <row r="194">
      <c r="A194" s="2">
        <v>2</v>
      </c>
      <c r="B194" t="s">
        <v>35</v>
      </c>
      <c r="C194" t="s">
        <v>44</v>
      </c>
    </row>
    <row r="195">
      <c r="A195" s="2">
        <v>3</v>
      </c>
      <c r="B195" t="s">
        <v>37</v>
      </c>
      <c r="C195" t="s">
        <v>63</v>
      </c>
    </row>
    <row r="196">
      <c r="A196" s="3" t="s">
        <v>47</v>
      </c>
      <c r="B196" s="0"/>
      <c r="C196" s="0"/>
      <c r="D196" s="0"/>
      <c r="E196" s="0"/>
      <c r="F196" s="0"/>
    </row>
    <row r="197">
      <c r="A197" s="2">
        <v>1</v>
      </c>
      <c r="B197">
        <f>HYPERLINK("#Components!A1","111-01-3")</f>
      </c>
      <c r="C197" t="s">
        <v>64</v>
      </c>
    </row>
    <row r="198">
      <c r="A198" s="3" t="s">
        <v>48</v>
      </c>
      <c r="B198" s="0"/>
      <c r="C198" s="0"/>
      <c r="D198" s="0"/>
      <c r="E198" s="0"/>
      <c r="F198" s="0"/>
    </row>
    <row r="199">
      <c r="A199" s="2" t="s">
        <v>49</v>
      </c>
      <c r="B199" t="s">
        <v>65</v>
      </c>
    </row>
    <row r="200">
      <c r="A200" s="2" t="s">
        <v>51</v>
      </c>
      <c r="B200">
        <f>HYPERLINK("#References!A13","DELI-026934")</f>
      </c>
    </row>
  </sheetData>
  <mergeCells count="14">
    <mergeCell ref="A2:A5"/>
    <mergeCell ref="A92:E92"/>
    <mergeCell ref="A97:E97"/>
    <mergeCell ref="A99:E99"/>
    <mergeCell ref="A104:A107"/>
    <mergeCell ref="C104:D104"/>
    <mergeCell ref="C105:D105"/>
    <mergeCell ref="C107:D107"/>
    <mergeCell ref="E104:F104"/>
    <mergeCell ref="E105:F105"/>
    <mergeCell ref="E107:F107"/>
    <mergeCell ref="A192:F192"/>
    <mergeCell ref="A196:F196"/>
    <mergeCell ref="A198:F19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  <row r="7">
      <c r="B7" t="s">
        <v>9</v>
      </c>
    </row>
    <row r="8">
      <c r="B8" t="s">
        <v>10</v>
      </c>
    </row>
    <row r="9">
      <c r="B9" t="s">
        <v>11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23"/>
  <sheetFormatPr defaultRowHeight="15"/>
  <cols>
    <col min="1" max="2" width="20.7109375" customWidth="true"/>
  </cols>
  <sheetData>
    <row r="1">
      <c r="A1" s="1" t="s">
        <v>12</v>
      </c>
      <c r="B1" s="1"/>
      <c r="C1" s="1"/>
      <c r="D1" s="1"/>
      <c r="E1" s="1"/>
      <c r="F1" s="1"/>
      <c r="G1" s="1"/>
    </row>
    <row r="2">
      <c r="A2" t="s">
        <v>13</v>
      </c>
      <c r="B2" t="s">
        <v>14</v>
      </c>
    </row>
    <row r="3">
      <c r="A3" t="s">
        <v>15</v>
      </c>
      <c r="B3" t="s">
        <v>16</v>
      </c>
    </row>
    <row r="4">
      <c r="A4" t="s">
        <v>17</v>
      </c>
      <c r="B4" t="s">
        <v>18</v>
      </c>
    </row>
    <row r="5">
      <c r="A5" t="s">
        <v>19</v>
      </c>
      <c r="B5" t="s">
        <v>20</v>
      </c>
    </row>
    <row r="6">
      <c r="A6" t="s">
        <v>21</v>
      </c>
      <c r="B6" t="s">
        <v>22</v>
      </c>
    </row>
    <row r="7">
      <c r="A7" t="s">
        <v>23</v>
      </c>
      <c r="B7" t="s">
        <v>24</v>
      </c>
    </row>
    <row r="8">
      <c r="A8" t="s">
        <v>25</v>
      </c>
      <c r="B8" t="s">
        <v>26</v>
      </c>
    </row>
    <row r="9">
      <c r="A9" t="s">
        <v>27</v>
      </c>
      <c r="B9" t="s">
        <v>28</v>
      </c>
    </row>
    <row r="10">
      <c r="A10" t="s">
        <v>29</v>
      </c>
      <c r="B10" t="s">
        <v>30</v>
      </c>
    </row>
    <row r="11">
      <c r="A11" t="s">
        <v>31</v>
      </c>
      <c r="B11">
        <f>HYPERLINK("http://dx.doi.org/10.1021/je5008789","10.1021/je5008789")</f>
      </c>
    </row>
    <row r="13">
      <c r="A13" s="1" t="s">
        <v>52</v>
      </c>
      <c r="B13" s="1"/>
      <c r="C13" s="1"/>
      <c r="D13" s="1"/>
      <c r="E13" s="1"/>
      <c r="F13" s="1"/>
      <c r="G13" s="1"/>
    </row>
    <row r="14">
      <c r="A14" t="s">
        <v>13</v>
      </c>
      <c r="B14" t="s">
        <v>53</v>
      </c>
    </row>
    <row r="15">
      <c r="A15" t="s">
        <v>15</v>
      </c>
      <c r="B15" t="s">
        <v>54</v>
      </c>
    </row>
    <row r="16">
      <c r="A16" t="s">
        <v>17</v>
      </c>
      <c r="B16" t="s">
        <v>55</v>
      </c>
    </row>
    <row r="17">
      <c r="A17" t="s">
        <v>19</v>
      </c>
      <c r="B17" t="s">
        <v>56</v>
      </c>
    </row>
    <row r="18">
      <c r="A18" t="s">
        <v>21</v>
      </c>
      <c r="B18" t="s">
        <v>57</v>
      </c>
    </row>
    <row r="19">
      <c r="A19" t="s">
        <v>23</v>
      </c>
      <c r="B19" t="s">
        <v>58</v>
      </c>
    </row>
    <row r="20">
      <c r="A20" t="s">
        <v>25</v>
      </c>
      <c r="B20" t="s">
        <v>59</v>
      </c>
    </row>
    <row r="21">
      <c r="A21" t="s">
        <v>27</v>
      </c>
      <c r="B21" t="s">
        <v>60</v>
      </c>
    </row>
    <row r="22">
      <c r="A22" t="s">
        <v>29</v>
      </c>
      <c r="B22" t="s">
        <v>61</v>
      </c>
    </row>
    <row r="23">
      <c r="A23" t="s">
        <v>31</v>
      </c>
      <c r="B23">
        <f>HYPERLINK("http://dx.doi.org/10.1021/ie051275w","10.1021/ie051275w")</f>
      </c>
    </row>
  </sheetData>
</worksheet>
</file>