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Components" sheetId="2" r:id="rId3"/>
    <sheet name="References" sheetId="3" r:id="rId4"/>
  </sheets>
  <calcPr fullCalcOnLoad="true"/>
</workbook>
</file>

<file path=xl/sharedStrings.xml><?xml version="1.0" encoding="utf-8"?>
<sst xmlns="http://schemas.openxmlformats.org/spreadsheetml/2006/main" count="118" uniqueCount="68">
  <si>
    <t>heptane</t>
  </si>
  <si>
    <t>SYSTEMATICAL NAME</t>
  </si>
  <si>
    <t>SUM FORMULA</t>
  </si>
  <si>
    <t>C7H16</t>
  </si>
  <si>
    <t>CAS NO.</t>
  </si>
  <si>
    <t>142-82-5</t>
  </si>
  <si>
    <t>SYNONYMS</t>
  </si>
  <si>
    <t>n-heptane</t>
  </si>
  <si>
    <t>dipropylmethane</t>
  </si>
  <si>
    <t>heptyl hydride</t>
  </si>
  <si>
    <t>DELI-006307</t>
  </si>
  <si>
    <t>AUTHOR</t>
  </si>
  <si>
    <t>Stephan,K.;Heckenberger,T.</t>
  </si>
  <si>
    <t>TITLE</t>
  </si>
  <si>
    <t>Viscosity Data on Pure Compounds</t>
  </si>
  <si>
    <t>No.</t>
  </si>
  <si>
    <t>T</t>
  </si>
  <si>
    <t>K</t>
  </si>
  <si>
    <t>p</t>
  </si>
  <si>
    <t>Pa</t>
  </si>
  <si>
    <t>dynamic viscosity</t>
  </si>
  <si>
    <t>Pa.s</t>
  </si>
  <si>
    <t>heptane - viscosity, dynamic</t>
  </si>
  <si>
    <t>Column-Description</t>
  </si>
  <si>
    <t>temperature</t>
  </si>
  <si>
    <t>pressure</t>
  </si>
  <si>
    <t>viscosity, dynamic, cited</t>
  </si>
  <si>
    <t>Component</t>
  </si>
  <si>
    <t>References</t>
  </si>
  <si>
    <t>UTI</t>
  </si>
  <si>
    <t>2008-JAN-23-13:50/1242</t>
  </si>
  <si>
    <t>Literature</t>
  </si>
  <si>
    <t>DELI-062366</t>
  </si>
  <si>
    <t>Rabe,D.</t>
  </si>
  <si>
    <t>CORPORATE SOURCE</t>
  </si>
  <si>
    <t>TU Berlin</t>
  </si>
  <si>
    <t>Experimental determination of dynamic viscosity and density of binary liquid mixtures of n-heptane with CO2, CH4, C2H6, C3H8 and of toluene with CH4 and C3H8</t>
  </si>
  <si>
    <t>JOURNAL</t>
  </si>
  <si>
    <t>Thesis</t>
  </si>
  <si>
    <t>PAGE</t>
  </si>
  <si>
    <t>1-207</t>
  </si>
  <si>
    <t>YEAR</t>
  </si>
  <si>
    <t>1981</t>
  </si>
  <si>
    <t>LANGUAGE</t>
  </si>
  <si>
    <t>GERM</t>
  </si>
  <si>
    <t>dynamic viscosity/L</t>
  </si>
  <si>
    <t>heptane - Dynamic viscosity</t>
  </si>
  <si>
    <t>viscosity, dynamic, liquid, isobaric</t>
  </si>
  <si>
    <t>DDB-PCP:2007-DEC/37140</t>
  </si>
  <si>
    <t>DELI-061280</t>
  </si>
  <si>
    <t>Luning Prak,D.J.;Cowart,J.S.;Trulove,P.C.</t>
  </si>
  <si>
    <t>Density, Viscosity, Speed of Sound, Bulk Modulus, and Surface Tension of Binary Mixtures of n-Heptane + 2,2,4-Trimethylpentane at (293.15 to 338.15) K and 0.1 MPa</t>
  </si>
  <si>
    <t>J. Chem. Eng. Data</t>
  </si>
  <si>
    <t>CODEN</t>
  </si>
  <si>
    <t>JCEAAX</t>
  </si>
  <si>
    <t>VOLUME</t>
  </si>
  <si>
    <t>59</t>
  </si>
  <si>
    <t>ISSUE</t>
  </si>
  <si>
    <t>11</t>
  </si>
  <si>
    <t>3842-3851</t>
  </si>
  <si>
    <t>2014</t>
  </si>
  <si>
    <t>ISSN/ISBN</t>
  </si>
  <si>
    <t>0021-9568</t>
  </si>
  <si>
    <t>DOI</t>
  </si>
  <si>
    <t>kinematic viscos/L</t>
  </si>
  <si>
    <t>m2/s</t>
  </si>
  <si>
    <t>viscosity, kinematic, liquid, isobaric</t>
  </si>
  <si>
    <t>DDB-PCP:2015/276296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</si>
</sst>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3"/>
    </font>
    <font>
      <b/>
    </font>
  </fonts>
  <fills count="7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47"/>
      </patternFill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2" borderId="1" xfId="0"/>
    <xf numFmtId="0" fontId="2" fillId="3" borderId="2" xfId="0">
      <alignment horizontal="center" vertical="center" wrapText="true"/>
    </xf>
    <xf numFmtId="0" fontId="2" fillId="4" borderId="3" xfId="0">
      <alignment horizontal="center" vertical="center" wrapText="true"/>
    </xf>
    <xf numFmtId="0" fontId="2" fillId="5" borderId="4" xfId="0">
      <alignment horizontal="center" vertical="center"/>
    </xf>
    <xf numFmtId="0" fontId="0" fillId="6" borderId="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9"/>
  <sheetFormatPr defaultRowHeight="15"/>
  <cols>
    <col min="1" max="1" width="20.7109375" customWidth="true"/>
  </cols>
  <sheetData>
    <row r="1">
      <c r="A1" s="1" t="s">
        <v>22</v>
      </c>
      <c r="B1" s="1"/>
      <c r="C1" s="1"/>
      <c r="D1" s="1"/>
    </row>
    <row r="2">
      <c r="A2" s="2" t="s">
        <v>15</v>
      </c>
      <c r="B2" s="2" t="s">
        <v>16</v>
      </c>
      <c r="C2" s="2" t="s">
        <v>18</v>
      </c>
      <c r="D2" s="2" t="s">
        <v>20</v>
      </c>
    </row>
    <row r="3">
      <c r="A3" s="2"/>
      <c r="B3" s="2"/>
      <c r="C3" s="2"/>
      <c r="D3" s="2"/>
    </row>
    <row r="4">
      <c r="A4" s="2"/>
      <c r="B4" s="2" t="s">
        <v>17</v>
      </c>
      <c r="C4" s="2" t="s">
        <v>19</v>
      </c>
      <c r="D4" s="2" t="s">
        <v>21</v>
      </c>
    </row>
    <row r="5">
      <c r="A5" s="2"/>
      <c r="B5" s="2">
        <v>1</v>
      </c>
      <c r="C5" s="2">
        <v>2</v>
      </c>
      <c r="D5" s="2">
        <v>3</v>
      </c>
    </row>
    <row r="6">
      <c r="A6" s="2">
        <v>1</v>
      </c>
      <c r="B6">
        <v>300</v>
      </c>
      <c r="C6">
        <v>100000</v>
      </c>
      <c r="D6">
        <v>0.38100000000000001</v>
      </c>
    </row>
    <row r="7">
      <c r="A7" s="2">
        <v>2</v>
      </c>
      <c r="B7">
        <v>320</v>
      </c>
      <c r="C7">
        <v>100000</v>
      </c>
      <c r="D7">
        <v>0.3135</v>
      </c>
    </row>
    <row r="8">
      <c r="A8" s="2">
        <v>3</v>
      </c>
      <c r="B8">
        <v>340</v>
      </c>
      <c r="C8">
        <v>100000</v>
      </c>
      <c r="D8">
        <v>0.26000000000000001</v>
      </c>
    </row>
    <row r="9">
      <c r="A9" s="2">
        <v>4</v>
      </c>
      <c r="B9">
        <v>360</v>
      </c>
      <c r="C9">
        <v>100000</v>
      </c>
      <c r="D9">
        <v>0.218</v>
      </c>
    </row>
    <row r="10">
      <c r="A10" s="2">
        <v>5</v>
      </c>
      <c r="B10">
        <v>380</v>
      </c>
      <c r="C10">
        <v>100000</v>
      </c>
      <c r="D10">
        <v>0.0075500000000000003</v>
      </c>
    </row>
    <row r="11">
      <c r="A11" s="2">
        <v>6</v>
      </c>
      <c r="B11">
        <v>400</v>
      </c>
      <c r="C11">
        <v>100000</v>
      </c>
      <c r="D11">
        <v>0.0079299999999999995</v>
      </c>
    </row>
    <row r="12">
      <c r="A12" s="2">
        <v>7</v>
      </c>
      <c r="B12">
        <v>420</v>
      </c>
      <c r="C12">
        <v>100000</v>
      </c>
      <c r="D12">
        <v>0.0083099999999999997</v>
      </c>
    </row>
    <row r="13">
      <c r="A13" s="2">
        <v>8</v>
      </c>
      <c r="B13">
        <v>440</v>
      </c>
      <c r="C13">
        <v>100000</v>
      </c>
      <c r="D13">
        <v>0.0086800000000000002</v>
      </c>
    </row>
    <row r="14">
      <c r="A14" s="2">
        <v>9</v>
      </c>
      <c r="B14">
        <v>460</v>
      </c>
      <c r="C14">
        <v>100000</v>
      </c>
      <c r="D14">
        <v>0.0090600000000000003</v>
      </c>
    </row>
    <row r="15">
      <c r="A15" s="2">
        <v>10</v>
      </c>
      <c r="B15">
        <v>480</v>
      </c>
      <c r="C15">
        <v>100000</v>
      </c>
      <c r="D15">
        <v>0.0094400000000000005</v>
      </c>
    </row>
    <row r="16">
      <c r="A16" s="2">
        <v>11</v>
      </c>
      <c r="B16">
        <v>500</v>
      </c>
      <c r="C16">
        <v>100000</v>
      </c>
      <c r="D16">
        <v>0.0098099999999999993</v>
      </c>
    </row>
    <row r="17">
      <c r="A17" s="2">
        <v>12</v>
      </c>
      <c r="B17">
        <v>520</v>
      </c>
      <c r="C17">
        <v>100000</v>
      </c>
      <c r="D17">
        <v>0.010189999999999999</v>
      </c>
    </row>
    <row r="18">
      <c r="A18" s="2">
        <v>13</v>
      </c>
      <c r="B18">
        <v>530</v>
      </c>
      <c r="C18">
        <v>100000</v>
      </c>
      <c r="D18">
        <v>0.010370000000000001</v>
      </c>
    </row>
    <row r="19">
      <c r="A19" s="2">
        <v>14</v>
      </c>
      <c r="B19">
        <v>535</v>
      </c>
      <c r="C19">
        <v>100000</v>
      </c>
      <c r="D19">
        <v>0.01047</v>
      </c>
    </row>
    <row r="20">
      <c r="A20" s="2">
        <v>15</v>
      </c>
      <c r="B20">
        <v>550</v>
      </c>
      <c r="C20">
        <v>100000</v>
      </c>
      <c r="D20">
        <v>0.01074</v>
      </c>
    </row>
    <row r="21">
      <c r="A21" s="2">
        <v>16</v>
      </c>
      <c r="B21">
        <v>555</v>
      </c>
      <c r="C21">
        <v>100000</v>
      </c>
      <c r="D21">
        <v>0.010829999999999999</v>
      </c>
    </row>
    <row r="22">
      <c r="A22" s="2">
        <v>17</v>
      </c>
      <c r="B22">
        <v>560</v>
      </c>
      <c r="C22">
        <v>100000</v>
      </c>
      <c r="D22">
        <v>0.010919999999999999</v>
      </c>
    </row>
    <row r="23">
      <c r="A23" s="2">
        <v>18</v>
      </c>
      <c r="B23">
        <v>565</v>
      </c>
      <c r="C23">
        <v>100000</v>
      </c>
      <c r="D23">
        <v>0.01102</v>
      </c>
    </row>
    <row r="24">
      <c r="A24" s="2">
        <v>19</v>
      </c>
      <c r="B24">
        <v>570</v>
      </c>
      <c r="C24">
        <v>100000</v>
      </c>
      <c r="D24">
        <v>0.01111</v>
      </c>
    </row>
    <row r="25">
      <c r="A25" s="2">
        <v>20</v>
      </c>
      <c r="B25">
        <v>580</v>
      </c>
      <c r="C25">
        <v>100000</v>
      </c>
      <c r="D25">
        <v>0.01129</v>
      </c>
    </row>
    <row r="26">
      <c r="A26" s="2">
        <v>21</v>
      </c>
      <c r="B26">
        <v>590</v>
      </c>
      <c r="C26">
        <v>100000</v>
      </c>
      <c r="D26">
        <v>0.0114</v>
      </c>
    </row>
    <row r="27">
      <c r="A27" s="2">
        <v>22</v>
      </c>
      <c r="B27">
        <v>600</v>
      </c>
      <c r="C27">
        <v>100000</v>
      </c>
      <c r="D27">
        <v>0.011599999999999999</v>
      </c>
    </row>
    <row r="28">
      <c r="A28" s="2">
        <v>23</v>
      </c>
      <c r="B28">
        <v>610</v>
      </c>
      <c r="C28">
        <v>100000</v>
      </c>
      <c r="D28">
        <v>0.0118</v>
      </c>
    </row>
    <row r="29">
      <c r="A29" s="2">
        <v>24</v>
      </c>
      <c r="B29">
        <v>620</v>
      </c>
      <c r="C29">
        <v>100000</v>
      </c>
      <c r="D29">
        <v>0.012</v>
      </c>
    </row>
    <row r="30">
      <c r="A30" s="3" t="s">
        <v>23</v>
      </c>
      <c r="B30" s="3"/>
      <c r="C30" s="3"/>
      <c r="D30" s="3"/>
    </row>
    <row r="31">
      <c r="A31" s="2">
        <v>1</v>
      </c>
      <c r="B31" t="s">
        <v>16</v>
      </c>
      <c r="C31" t="s">
        <v>24</v>
      </c>
    </row>
    <row r="32">
      <c r="A32" s="2">
        <v>2</v>
      </c>
      <c r="B32" t="s">
        <v>18</v>
      </c>
      <c r="C32" t="s">
        <v>25</v>
      </c>
    </row>
    <row r="33">
      <c r="A33" s="2">
        <v>3</v>
      </c>
      <c r="B33" t="s">
        <v>20</v>
      </c>
      <c r="C33" t="s">
        <v>26</v>
      </c>
    </row>
    <row r="34">
      <c r="A34" s="3" t="s">
        <v>27</v>
      </c>
      <c r="B34" s="0"/>
      <c r="C34" s="0"/>
      <c r="D34" s="0"/>
    </row>
    <row r="35">
      <c r="A35" s="2">
        <v>1</v>
      </c>
      <c r="B35">
        <f>HYPERLINK("#Components!A1","142-82-5")</f>
      </c>
      <c r="C35" t="s">
        <v>0</v>
      </c>
    </row>
    <row r="36">
      <c r="A36" s="3" t="s">
        <v>28</v>
      </c>
      <c r="B36" s="0"/>
      <c r="C36" s="0"/>
      <c r="D36" s="0"/>
    </row>
    <row r="37">
      <c r="A37" s="2" t="s">
        <v>29</v>
      </c>
      <c r="B37" t="s">
        <v>30</v>
      </c>
    </row>
    <row r="38">
      <c r="A38" s="2" t="s">
        <v>31</v>
      </c>
      <c r="B38">
        <f>HYPERLINK("#References!A1","DELI-006307")</f>
      </c>
    </row>
    <row r="40">
      <c r="A40" s="1" t="s">
        <v>46</v>
      </c>
      <c r="B40" s="1"/>
      <c r="C40" s="1"/>
      <c r="D40" s="1"/>
    </row>
    <row r="41">
      <c r="A41" s="2" t="s">
        <v>15</v>
      </c>
      <c r="B41" s="2" t="s">
        <v>16</v>
      </c>
      <c r="C41" s="2" t="s">
        <v>18</v>
      </c>
      <c r="D41" s="2" t="s">
        <v>45</v>
      </c>
    </row>
    <row r="42">
      <c r="A42" s="2"/>
      <c r="B42" s="2"/>
      <c r="C42" s="2"/>
      <c r="D42" s="2"/>
    </row>
    <row r="43">
      <c r="A43" s="2"/>
      <c r="B43" s="2" t="s">
        <v>17</v>
      </c>
      <c r="C43" s="2" t="s">
        <v>19</v>
      </c>
      <c r="D43" s="2" t="s">
        <v>21</v>
      </c>
    </row>
    <row r="44">
      <c r="A44" s="2"/>
      <c r="B44" s="2">
        <v>1</v>
      </c>
      <c r="C44" s="2">
        <v>2</v>
      </c>
      <c r="D44" s="2">
        <v>3</v>
      </c>
    </row>
    <row r="45">
      <c r="A45" s="2">
        <v>1</v>
      </c>
      <c r="B45">
        <v>185</v>
      </c>
      <c r="C45">
        <v>100000</v>
      </c>
      <c r="D45">
        <v>0.0034229999999999998</v>
      </c>
    </row>
    <row r="46">
      <c r="A46" s="2">
        <v>2</v>
      </c>
      <c r="B46">
        <v>186.5</v>
      </c>
      <c r="C46">
        <v>100000</v>
      </c>
      <c r="D46">
        <v>0.0032200000000000002</v>
      </c>
    </row>
    <row r="47">
      <c r="A47" s="2">
        <v>3</v>
      </c>
      <c r="B47">
        <v>191.90000000000001</v>
      </c>
      <c r="C47">
        <v>100000</v>
      </c>
      <c r="D47">
        <v>0.0028709999999999999</v>
      </c>
    </row>
    <row r="48">
      <c r="A48" s="2">
        <v>4</v>
      </c>
      <c r="B48">
        <v>193.90000000000001</v>
      </c>
      <c r="C48">
        <v>100000</v>
      </c>
      <c r="D48">
        <v>0.002601</v>
      </c>
    </row>
    <row r="49">
      <c r="A49" s="2">
        <v>5</v>
      </c>
      <c r="B49">
        <v>194.09999999999999</v>
      </c>
      <c r="C49">
        <v>100000</v>
      </c>
      <c r="D49">
        <v>0.002526</v>
      </c>
    </row>
    <row r="50">
      <c r="A50" s="2">
        <v>6</v>
      </c>
      <c r="B50">
        <v>200</v>
      </c>
      <c r="C50">
        <v>100000</v>
      </c>
      <c r="D50">
        <v>0.0020669999999999998</v>
      </c>
    </row>
    <row r="51">
      <c r="A51" s="2">
        <v>7</v>
      </c>
      <c r="B51">
        <v>202.90000000000001</v>
      </c>
      <c r="C51">
        <v>100000</v>
      </c>
      <c r="D51">
        <v>0.00191</v>
      </c>
    </row>
    <row r="52">
      <c r="A52" s="2">
        <v>8</v>
      </c>
      <c r="B52">
        <v>211.30000000000001</v>
      </c>
      <c r="C52">
        <v>100000</v>
      </c>
      <c r="D52">
        <v>0.001586</v>
      </c>
    </row>
    <row r="53">
      <c r="A53" s="2">
        <v>9</v>
      </c>
      <c r="B53">
        <v>214.19999999999999</v>
      </c>
      <c r="C53">
        <v>100000</v>
      </c>
      <c r="D53">
        <v>0.001439</v>
      </c>
    </row>
    <row r="54">
      <c r="A54" s="2">
        <v>10</v>
      </c>
      <c r="B54">
        <v>220</v>
      </c>
      <c r="C54">
        <v>100000</v>
      </c>
      <c r="D54">
        <v>0.0012310000000000001</v>
      </c>
    </row>
    <row r="55">
      <c r="A55" s="2">
        <v>11</v>
      </c>
      <c r="B55">
        <v>226.5</v>
      </c>
      <c r="C55">
        <v>100000</v>
      </c>
      <c r="D55">
        <v>0.001088</v>
      </c>
    </row>
    <row r="56">
      <c r="A56" s="2">
        <v>12</v>
      </c>
      <c r="B56">
        <v>233.80000000000001</v>
      </c>
      <c r="C56">
        <v>100000</v>
      </c>
      <c r="D56">
        <v>0.00094600000000000001</v>
      </c>
    </row>
    <row r="57">
      <c r="A57" s="2">
        <v>13</v>
      </c>
      <c r="B57">
        <v>234.19999999999999</v>
      </c>
      <c r="C57">
        <v>100000</v>
      </c>
      <c r="D57">
        <v>0.0009810000000000001</v>
      </c>
    </row>
    <row r="58">
      <c r="A58" s="2">
        <v>14</v>
      </c>
      <c r="B58">
        <v>243</v>
      </c>
      <c r="C58">
        <v>100000</v>
      </c>
      <c r="D58">
        <v>0.00074499989999999997</v>
      </c>
    </row>
    <row r="59">
      <c r="A59" s="2">
        <v>15</v>
      </c>
      <c r="B59">
        <v>250</v>
      </c>
      <c r="C59">
        <v>100000</v>
      </c>
      <c r="D59">
        <v>0.00073200000000000001</v>
      </c>
    </row>
    <row r="60">
      <c r="A60" s="2">
        <v>16</v>
      </c>
      <c r="B60">
        <v>254</v>
      </c>
      <c r="C60">
        <v>100000</v>
      </c>
      <c r="D60">
        <v>0.00069499990000000005</v>
      </c>
    </row>
    <row r="61">
      <c r="A61" s="2">
        <v>17</v>
      </c>
      <c r="B61">
        <v>271.69999999999999</v>
      </c>
      <c r="C61">
        <v>100000</v>
      </c>
      <c r="D61">
        <v>0.00054100000000000003</v>
      </c>
    </row>
    <row r="62">
      <c r="A62" s="2">
        <v>18</v>
      </c>
      <c r="B62">
        <v>273.10000000000002</v>
      </c>
      <c r="C62">
        <v>100000</v>
      </c>
      <c r="D62">
        <v>0.00053600000000000002</v>
      </c>
    </row>
    <row r="63">
      <c r="A63" s="2">
        <v>19</v>
      </c>
      <c r="B63">
        <v>275</v>
      </c>
      <c r="C63">
        <v>100000</v>
      </c>
      <c r="D63">
        <v>0.00051800000000000001</v>
      </c>
    </row>
    <row r="64">
      <c r="A64" s="2">
        <v>20</v>
      </c>
      <c r="B64">
        <v>295</v>
      </c>
      <c r="C64">
        <v>100000</v>
      </c>
      <c r="D64">
        <v>0.00042000000000000002</v>
      </c>
    </row>
    <row r="65">
      <c r="A65" s="2">
        <v>21</v>
      </c>
      <c r="B65">
        <v>296.30000000000001</v>
      </c>
      <c r="C65">
        <v>100000</v>
      </c>
      <c r="D65">
        <v>0.00040900000000000002</v>
      </c>
    </row>
    <row r="66">
      <c r="A66" s="2">
        <v>22</v>
      </c>
      <c r="B66">
        <v>300</v>
      </c>
      <c r="C66">
        <v>100000</v>
      </c>
      <c r="D66">
        <v>0.00037599999999999998</v>
      </c>
    </row>
    <row r="67">
      <c r="A67" s="3" t="s">
        <v>23</v>
      </c>
      <c r="B67" s="3"/>
      <c r="C67" s="3"/>
      <c r="D67" s="3"/>
    </row>
    <row r="68">
      <c r="A68" s="2">
        <v>1</v>
      </c>
      <c r="B68" t="s">
        <v>16</v>
      </c>
      <c r="C68" t="s">
        <v>24</v>
      </c>
    </row>
    <row r="69">
      <c r="A69" s="2">
        <v>2</v>
      </c>
      <c r="B69" t="s">
        <v>18</v>
      </c>
      <c r="C69" t="s">
        <v>25</v>
      </c>
    </row>
    <row r="70">
      <c r="A70" s="2">
        <v>3</v>
      </c>
      <c r="B70" t="s">
        <v>45</v>
      </c>
      <c r="C70" t="s">
        <v>47</v>
      </c>
    </row>
    <row r="71">
      <c r="A71" s="3" t="s">
        <v>27</v>
      </c>
      <c r="B71" s="0"/>
      <c r="C71" s="0"/>
      <c r="D71" s="0"/>
    </row>
    <row r="72">
      <c r="A72" s="2">
        <v>1</v>
      </c>
      <c r="B72">
        <f>HYPERLINK("#Components!A1","142-82-5")</f>
      </c>
      <c r="C72" t="s">
        <v>0</v>
      </c>
    </row>
    <row r="73">
      <c r="A73" s="3" t="s">
        <v>28</v>
      </c>
      <c r="B73" s="0"/>
      <c r="C73" s="0"/>
      <c r="D73" s="0"/>
    </row>
    <row r="74">
      <c r="A74" s="2" t="s">
        <v>29</v>
      </c>
      <c r="B74" t="s">
        <v>48</v>
      </c>
    </row>
    <row r="75">
      <c r="A75" s="2" t="s">
        <v>31</v>
      </c>
      <c r="B75">
        <f>HYPERLINK("#References!A5","DELI-062366")</f>
      </c>
    </row>
    <row r="77">
      <c r="A77" s="1" t="s">
        <v>46</v>
      </c>
      <c r="B77" s="1"/>
      <c r="C77" s="1"/>
      <c r="D77" s="1"/>
      <c r="E77" s="1"/>
    </row>
    <row r="78">
      <c r="A78" s="2" t="s">
        <v>15</v>
      </c>
      <c r="B78" s="2" t="s">
        <v>16</v>
      </c>
      <c r="C78" s="2" t="s">
        <v>18</v>
      </c>
      <c r="D78" s="2" t="s">
        <v>45</v>
      </c>
      <c r="E78" s="2" t="s">
        <v>64</v>
      </c>
    </row>
    <row r="79">
      <c r="A79" s="2"/>
      <c r="B79" s="2"/>
      <c r="C79" s="2"/>
      <c r="D79" s="2"/>
      <c r="E79" s="2"/>
    </row>
    <row r="80">
      <c r="A80" s="2"/>
      <c r="B80" s="2" t="s">
        <v>17</v>
      </c>
      <c r="C80" s="2" t="s">
        <v>19</v>
      </c>
      <c r="D80" s="2" t="s">
        <v>21</v>
      </c>
      <c r="E80" s="2" t="s">
        <v>65</v>
      </c>
    </row>
    <row r="81">
      <c r="A81" s="2"/>
      <c r="B81" s="2">
        <v>1</v>
      </c>
      <c r="C81" s="2">
        <v>2</v>
      </c>
      <c r="D81" s="2">
        <v>3</v>
      </c>
      <c r="E81" s="2">
        <v>4</v>
      </c>
    </row>
    <row r="82">
      <c r="A82" s="2">
        <v>1</v>
      </c>
      <c r="B82">
        <v>293.14999999999998</v>
      </c>
      <c r="C82">
        <v>100000</v>
      </c>
      <c r="D82">
        <v>0.00040999999999999999</v>
      </c>
      <c r="E82">
        <v>5.9999999999999997e-07</v>
      </c>
    </row>
    <row r="83">
      <c r="A83" s="2">
        <v>2</v>
      </c>
      <c r="B83">
        <v>298.14999999999998</v>
      </c>
      <c r="C83">
        <v>100000</v>
      </c>
      <c r="D83">
        <v>0.00038900000000000002</v>
      </c>
      <c r="E83">
        <v>5.7199999999999999e-07</v>
      </c>
    </row>
    <row r="84">
      <c r="A84" s="2">
        <v>3</v>
      </c>
      <c r="B84">
        <v>303.14999999999998</v>
      </c>
      <c r="C84">
        <v>100000</v>
      </c>
      <c r="D84">
        <v>0.000368</v>
      </c>
      <c r="E84">
        <v>5.4499999999999997e-07</v>
      </c>
    </row>
    <row r="85">
      <c r="A85" s="2">
        <v>4</v>
      </c>
      <c r="B85">
        <v>308.14999999999998</v>
      </c>
      <c r="C85">
        <v>100000</v>
      </c>
      <c r="D85">
        <v>0.00034900000000000003</v>
      </c>
      <c r="E85">
        <v>5.2099999999999997e-07</v>
      </c>
    </row>
    <row r="86">
      <c r="A86" s="2">
        <v>5</v>
      </c>
      <c r="B86">
        <v>318.14999999999998</v>
      </c>
      <c r="C86">
        <v>100000</v>
      </c>
      <c r="D86">
        <v>0.00031500000000000001</v>
      </c>
      <c r="E86">
        <v>4.7599999999999997e-07</v>
      </c>
    </row>
    <row r="87">
      <c r="A87" s="2">
        <v>6</v>
      </c>
      <c r="B87">
        <v>323.14999999999998</v>
      </c>
      <c r="C87">
        <v>100000</v>
      </c>
      <c r="D87">
        <v>0.00029999999999999997</v>
      </c>
      <c r="E87">
        <v>4.5699999999999998e-07</v>
      </c>
    </row>
    <row r="88">
      <c r="A88" s="2">
        <v>7</v>
      </c>
      <c r="B88">
        <v>328.14999999999998</v>
      </c>
      <c r="C88">
        <v>100000</v>
      </c>
      <c r="D88">
        <v>0.00028400000000000002</v>
      </c>
      <c r="E88">
        <v>4.3500000000000002e-07</v>
      </c>
    </row>
    <row r="89">
      <c r="A89" s="2">
        <v>8</v>
      </c>
      <c r="B89">
        <v>333.14999999999998</v>
      </c>
      <c r="C89">
        <v>100000</v>
      </c>
      <c r="D89">
        <v>0.00027099999999999997</v>
      </c>
      <c r="E89">
        <v>4.1699999999999999e-07</v>
      </c>
    </row>
    <row r="90">
      <c r="A90" s="3" t="s">
        <v>23</v>
      </c>
      <c r="B90" s="3"/>
      <c r="C90" s="3"/>
      <c r="D90" s="3"/>
      <c r="E90" s="3"/>
    </row>
    <row r="91">
      <c r="A91" s="2">
        <v>1</v>
      </c>
      <c r="B91" t="s">
        <v>16</v>
      </c>
      <c r="C91" t="s">
        <v>24</v>
      </c>
    </row>
    <row r="92">
      <c r="A92" s="2">
        <v>2</v>
      </c>
      <c r="B92" t="s">
        <v>18</v>
      </c>
      <c r="C92" t="s">
        <v>25</v>
      </c>
    </row>
    <row r="93">
      <c r="A93" s="2">
        <v>3</v>
      </c>
      <c r="B93" t="s">
        <v>45</v>
      </c>
      <c r="C93" t="s">
        <v>47</v>
      </c>
    </row>
    <row r="94">
      <c r="A94" s="2">
        <v>4</v>
      </c>
      <c r="B94" t="s">
        <v>64</v>
      </c>
      <c r="C94" t="s">
        <v>66</v>
      </c>
    </row>
    <row r="95">
      <c r="A95" s="3" t="s">
        <v>27</v>
      </c>
      <c r="B95" s="0"/>
      <c r="C95" s="0"/>
      <c r="D95" s="0"/>
      <c r="E95" s="0"/>
    </row>
    <row r="96">
      <c r="A96" s="2">
        <v>1</v>
      </c>
      <c r="B96">
        <f>HYPERLINK("#Components!A1","142-82-5")</f>
      </c>
      <c r="C96" t="s">
        <v>0</v>
      </c>
    </row>
    <row r="97">
      <c r="A97" s="3" t="s">
        <v>28</v>
      </c>
      <c r="B97" s="0"/>
      <c r="C97" s="0"/>
      <c r="D97" s="0"/>
      <c r="E97" s="0"/>
    </row>
    <row r="98">
      <c r="A98" s="2" t="s">
        <v>29</v>
      </c>
      <c r="B98" t="s">
        <v>67</v>
      </c>
    </row>
    <row r="99">
      <c r="A99" s="2" t="s">
        <v>31</v>
      </c>
      <c r="B99">
        <f>HYPERLINK("#References!A14","DELI-061280")</f>
      </c>
    </row>
  </sheetData>
  <mergeCells count="12">
    <mergeCell ref="A2:A5"/>
    <mergeCell ref="A30:D30"/>
    <mergeCell ref="A34:D34"/>
    <mergeCell ref="A36:D36"/>
    <mergeCell ref="A41:A44"/>
    <mergeCell ref="A67:D67"/>
    <mergeCell ref="A71:D71"/>
    <mergeCell ref="A73:D73"/>
    <mergeCell ref="A78:A81"/>
    <mergeCell ref="A90:E90"/>
    <mergeCell ref="A95:E95"/>
    <mergeCell ref="A97:E97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20.7109375" customWidth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>
        <v>1</v>
      </c>
      <c r="B2" t="s">
        <v>0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B6" t="s">
        <v>8</v>
      </c>
    </row>
    <row r="7">
      <c r="B7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FormatPr defaultRowHeight="15"/>
  <cols>
    <col min="1" max="2" width="20.7109375" customWidth="true"/>
  </cols>
  <sheetData>
    <row r="1">
      <c r="A1" s="1" t="s">
        <v>10</v>
      </c>
      <c r="B1" s="1"/>
      <c r="C1" s="1"/>
      <c r="D1" s="1"/>
      <c r="E1" s="1"/>
      <c r="F1" s="1"/>
      <c r="G1" s="1"/>
    </row>
    <row r="2">
      <c r="A2" t="s">
        <v>11</v>
      </c>
      <c r="B2" t="s">
        <v>12</v>
      </c>
    </row>
    <row r="3">
      <c r="A3" t="s">
        <v>13</v>
      </c>
      <c r="B3" t="s">
        <v>14</v>
      </c>
    </row>
    <row r="5">
      <c r="A5" s="1" t="s">
        <v>32</v>
      </c>
      <c r="B5" s="1"/>
      <c r="C5" s="1"/>
      <c r="D5" s="1"/>
      <c r="E5" s="1"/>
      <c r="F5" s="1"/>
      <c r="G5" s="1"/>
    </row>
    <row r="6">
      <c r="A6" t="s">
        <v>11</v>
      </c>
      <c r="B6" t="s">
        <v>33</v>
      </c>
    </row>
    <row r="7">
      <c r="A7" t="s">
        <v>34</v>
      </c>
      <c r="B7" t="s">
        <v>35</v>
      </c>
    </row>
    <row r="8">
      <c r="A8" t="s">
        <v>13</v>
      </c>
      <c r="B8" t="s">
        <v>36</v>
      </c>
    </row>
    <row r="9">
      <c r="A9" t="s">
        <v>37</v>
      </c>
      <c r="B9" t="s">
        <v>38</v>
      </c>
    </row>
    <row r="10">
      <c r="A10" t="s">
        <v>39</v>
      </c>
      <c r="B10" t="s">
        <v>40</v>
      </c>
    </row>
    <row r="11">
      <c r="A11" t="s">
        <v>41</v>
      </c>
      <c r="B11" t="s">
        <v>42</v>
      </c>
    </row>
    <row r="12">
      <c r="A12" t="s">
        <v>43</v>
      </c>
      <c r="B12" t="s">
        <v>44</v>
      </c>
    </row>
    <row r="14">
      <c r="A14" s="1" t="s">
        <v>49</v>
      </c>
      <c r="B14" s="1"/>
      <c r="C14" s="1"/>
      <c r="D14" s="1"/>
      <c r="E14" s="1"/>
      <c r="F14" s="1"/>
      <c r="G14" s="1"/>
    </row>
    <row r="15">
      <c r="A15" t="s">
        <v>11</v>
      </c>
      <c r="B15" t="s">
        <v>50</v>
      </c>
    </row>
    <row r="16">
      <c r="A16" t="s">
        <v>13</v>
      </c>
      <c r="B16" t="s">
        <v>51</v>
      </c>
    </row>
    <row r="17">
      <c r="A17" t="s">
        <v>37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39</v>
      </c>
      <c r="B21" t="s">
        <v>59</v>
      </c>
    </row>
    <row r="22">
      <c r="A22" t="s">
        <v>41</v>
      </c>
      <c r="B22" t="s">
        <v>60</v>
      </c>
    </row>
    <row r="23">
      <c r="A23" t="s">
        <v>61</v>
      </c>
      <c r="B23" t="s">
        <v>62</v>
      </c>
    </row>
    <row r="24">
      <c r="A24" t="s">
        <v>63</v>
      </c>
      <c r="B24">
        <f>HYPERLINK("http://dx.doi.org/10.1021/je5007532","10.1021/je5007532")</f>
      </c>
    </row>
  </sheetData>
</worksheet>
</file>