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Data" sheetId="1" r:id="rId2"/>
    <sheet name="Components" sheetId="2" r:id="rId3"/>
    <sheet name="References" sheetId="3" r:id="rId4"/>
  </sheets>
  <calcPr fullCalcOnLoad="true"/>
</workbook>
</file>

<file path=xl/sharedStrings.xml><?xml version="1.0" encoding="utf-8"?>
<sst xmlns="http://schemas.openxmlformats.org/spreadsheetml/2006/main" count="120" uniqueCount="69">
  <si>
    <t>hexane</t>
  </si>
  <si>
    <t>SYSTEMATICAL NAME</t>
  </si>
  <si>
    <t>SUM FORMULA</t>
  </si>
  <si>
    <t>C6H14</t>
  </si>
  <si>
    <t>CAS NO.</t>
  </si>
  <si>
    <t>110-54-3</t>
  </si>
  <si>
    <t>SYNONYMS</t>
  </si>
  <si>
    <t>n-hexane</t>
  </si>
  <si>
    <t>hexyl hydride</t>
  </si>
  <si>
    <t>skellysolve</t>
  </si>
  <si>
    <t>DELI-039049</t>
  </si>
  <si>
    <t>AUTHOR</t>
  </si>
  <si>
    <t>Grigor'ev,B.A.;Keramidi,A.S.;Rodchenko,S.I.;Grachev,V.K.</t>
  </si>
  <si>
    <t>TITLE</t>
  </si>
  <si>
    <t>Viscosity of n-hexane at low temperatures</t>
  </si>
  <si>
    <t>ORIGINAL TITLE</t>
  </si>
  <si>
    <t>Vyazkost normalnogo geksana pri nizkikh temperaturakh</t>
  </si>
  <si>
    <t>JOURNAL</t>
  </si>
  <si>
    <t>Izv. Vyssh. Uchebn. Zaved. Neft Gaz</t>
  </si>
  <si>
    <t>CODEN</t>
  </si>
  <si>
    <t>IVUNA2</t>
  </si>
  <si>
    <t>ISSUE</t>
  </si>
  <si>
    <t>12</t>
  </si>
  <si>
    <t>PAGE</t>
  </si>
  <si>
    <t>53-55</t>
  </si>
  <si>
    <t>YEAR</t>
  </si>
  <si>
    <t>1988</t>
  </si>
  <si>
    <t>LANGUAGE</t>
  </si>
  <si>
    <t>RUSS</t>
  </si>
  <si>
    <t>ISSN/ISBN</t>
  </si>
  <si>
    <t>0445-0108</t>
  </si>
  <si>
    <t>No.</t>
  </si>
  <si>
    <t>T</t>
  </si>
  <si>
    <t>K</t>
  </si>
  <si>
    <t>p</t>
  </si>
  <si>
    <t>Pa</t>
  </si>
  <si>
    <t>dynamic viscosity/L</t>
  </si>
  <si>
    <t>Pa.s</t>
  </si>
  <si>
    <t>hexane - Dynamic viscosity</t>
  </si>
  <si>
    <t>Column-Description</t>
  </si>
  <si>
    <t>temperature</t>
  </si>
  <si>
    <t>pressure</t>
  </si>
  <si>
    <t>viscosity, dynamic, liquid, isobaric</t>
  </si>
  <si>
    <t>Component</t>
  </si>
  <si>
    <t>hexane - Purity: 99.29 %</t>
  </si>
  <si>
    <t>References</t>
  </si>
  <si>
    <t>UTI</t>
  </si>
  <si>
    <t>DDB-PCP:2007-DEC/10224</t>
  </si>
  <si>
    <t>Literature</t>
  </si>
  <si>
    <t>DELI-006307</t>
  </si>
  <si>
    <t>Stephan,K.;Heckenberger,T.</t>
  </si>
  <si>
    <t>Viscosity Data on Pure Compounds</t>
  </si>
  <si>
    <t>dynamic viscosity</t>
  </si>
  <si>
    <t>hexane - viscosity, dynamic</t>
  </si>
  <si>
    <t>viscosity, dynamic, cited</t>
  </si>
  <si>
    <t>2008-JAN-23-13:50/1241</t>
  </si>
  <si>
    <t>DELI-131882</t>
  </si>
  <si>
    <t>Campos-Gomez,G.;Iglesias-Silva,G.A.</t>
  </si>
  <si>
    <t>Densities, Viscosities and Derived Properties of n-Pentane or n-Hexane with n-Undecane and n-Dodecane from 288.15 K to 343.15 K</t>
  </si>
  <si>
    <t>Int. J. Thermophys.</t>
  </si>
  <si>
    <t>IJTHDY</t>
  </si>
  <si>
    <t>VOLUME</t>
  </si>
  <si>
    <t>43</t>
  </si>
  <si>
    <t>2</t>
  </si>
  <si>
    <t>28-1-28-27</t>
  </si>
  <si>
    <t>2022</t>
  </si>
  <si>
    <t>0195-928X</t>
  </si>
  <si>
    <t>DOI</t>
  </si>
  <si>
    <t>DDB-PCP:2023/396448</t>
  </si>
</sst>
</file>

<file path=xl/styles.xml><?xml version="1.0" encoding="utf-8"?>
<styleSheet xmlns="http://schemas.openxmlformats.org/spreadsheetml/2006/main">
  <fonts count="3">
    <font>
      <sz val="11"/>
      <name val="Calibri"/>
    </font>
    <font>
      <b/>
      <sz val="13"/>
    </font>
    <font>
      <b/>
    </font>
  </fonts>
  <fills count="7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47"/>
      </patternFill>
    </fill>
  </fills>
  <borders count="6">
    <border>
      <left/>
      <right/>
      <top/>
      <bottom/>
      <diagonal/>
    </border>
    <border/>
    <border/>
    <border/>
    <border/>
    <border/>
  </borders>
  <cellStyleXfs count="1">
    <xf numFmtId="0" fontId="0" fillId="0" borderId="0"/>
  </cellStyleXfs>
  <cellXfs count="6">
    <xf numFmtId="0" fontId="0" fillId="0" borderId="0" xfId="0"/>
    <xf numFmtId="0" fontId="1" fillId="2" borderId="1" xfId="0"/>
    <xf numFmtId="0" fontId="2" fillId="3" borderId="2" xfId="0">
      <alignment horizontal="center" vertical="center" wrapText="true"/>
    </xf>
    <xf numFmtId="0" fontId="2" fillId="4" borderId="3" xfId="0">
      <alignment horizontal="center" vertical="center" wrapText="true"/>
    </xf>
    <xf numFmtId="0" fontId="2" fillId="5" borderId="4" xfId="0">
      <alignment horizontal="center" vertical="center"/>
    </xf>
    <xf numFmtId="0" fontId="0" fillId="6" borderId="5" xfId="0"/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worksheets/sheet2.xml" Type="http://schemas.openxmlformats.org/officeDocument/2006/relationships/worksheet" Id="rId3"/><Relationship Target="worksheets/sheet3.xml" Type="http://schemas.openxmlformats.org/officeDocument/2006/relationships/worksheet" Id="rId4"/><Relationship Target="sharedStrings.xml" Type="http://schemas.openxmlformats.org/officeDocument/2006/relationships/sharedStrings" Id="rId5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4"/>
  <sheetFormatPr defaultRowHeight="15"/>
  <cols>
    <col min="1" max="1" width="20.7109375" customWidth="true"/>
  </cols>
  <sheetData>
    <row r="1">
      <c r="A1" s="1" t="s">
        <v>38</v>
      </c>
      <c r="B1" s="1"/>
      <c r="C1" s="1"/>
      <c r="D1" s="1"/>
    </row>
    <row r="2">
      <c r="A2" s="2" t="s">
        <v>31</v>
      </c>
      <c r="B2" s="2" t="s">
        <v>32</v>
      </c>
      <c r="C2" s="2" t="s">
        <v>34</v>
      </c>
      <c r="D2" s="2" t="s">
        <v>36</v>
      </c>
    </row>
    <row r="3">
      <c r="A3" s="2"/>
      <c r="B3" s="2"/>
      <c r="C3" s="2"/>
      <c r="D3" s="2"/>
    </row>
    <row r="4">
      <c r="A4" s="2"/>
      <c r="B4" s="2" t="s">
        <v>33</v>
      </c>
      <c r="C4" s="2" t="s">
        <v>35</v>
      </c>
      <c r="D4" s="2" t="s">
        <v>37</v>
      </c>
    </row>
    <row r="5">
      <c r="A5" s="2"/>
      <c r="B5" s="2">
        <v>1</v>
      </c>
      <c r="C5" s="2">
        <v>2</v>
      </c>
      <c r="D5" s="2">
        <v>3</v>
      </c>
    </row>
    <row r="6">
      <c r="A6" s="2">
        <v>1</v>
      </c>
      <c r="B6">
        <v>178.15000000000001</v>
      </c>
      <c r="C6">
        <v>100000</v>
      </c>
      <c r="D6">
        <v>0.002209</v>
      </c>
    </row>
    <row r="7">
      <c r="A7" s="2">
        <v>2</v>
      </c>
      <c r="B7">
        <v>183.15000000000001</v>
      </c>
      <c r="C7">
        <v>100000</v>
      </c>
      <c r="D7">
        <v>0.0018910000000000001</v>
      </c>
    </row>
    <row r="8">
      <c r="A8" s="2">
        <v>3</v>
      </c>
      <c r="B8">
        <v>198.15000000000001</v>
      </c>
      <c r="C8">
        <v>100000</v>
      </c>
      <c r="D8">
        <v>0.0012650000000000001</v>
      </c>
    </row>
    <row r="9">
      <c r="A9" s="2">
        <v>4</v>
      </c>
      <c r="B9">
        <v>213.15000000000001</v>
      </c>
      <c r="C9">
        <v>100000</v>
      </c>
      <c r="D9">
        <v>0.00092490010000000002</v>
      </c>
    </row>
    <row r="10">
      <c r="A10" s="2">
        <v>5</v>
      </c>
      <c r="B10">
        <v>228.15000000000001</v>
      </c>
      <c r="C10">
        <v>100000</v>
      </c>
      <c r="D10">
        <v>0.00070779999999999997</v>
      </c>
    </row>
    <row r="11">
      <c r="A11" s="2">
        <v>6</v>
      </c>
      <c r="B11">
        <v>228.15000000000001</v>
      </c>
      <c r="C11">
        <v>100000</v>
      </c>
      <c r="D11">
        <v>0.00070669999999999999</v>
      </c>
    </row>
    <row r="12">
      <c r="A12" s="2">
        <v>7</v>
      </c>
      <c r="B12">
        <v>243.15000000000001</v>
      </c>
      <c r="C12">
        <v>100000</v>
      </c>
      <c r="D12">
        <v>0.00056570009999999996</v>
      </c>
    </row>
    <row r="13">
      <c r="A13" s="2">
        <v>8</v>
      </c>
      <c r="B13">
        <v>258.14999999999998</v>
      </c>
      <c r="C13">
        <v>100000</v>
      </c>
      <c r="D13">
        <v>0.00046440000000000001</v>
      </c>
    </row>
    <row r="14">
      <c r="A14" s="2">
        <v>9</v>
      </c>
      <c r="B14">
        <v>273.14999999999998</v>
      </c>
      <c r="C14">
        <v>100000</v>
      </c>
      <c r="D14">
        <v>0.00038650000000000002</v>
      </c>
    </row>
    <row r="15">
      <c r="A15" s="2">
        <v>10</v>
      </c>
      <c r="B15">
        <v>293.14999999999998</v>
      </c>
      <c r="C15">
        <v>100000</v>
      </c>
      <c r="D15">
        <v>0.00031100000000000002</v>
      </c>
    </row>
    <row r="16">
      <c r="A16" s="2">
        <v>11</v>
      </c>
      <c r="B16">
        <v>298.14999999999998</v>
      </c>
      <c r="C16">
        <v>100000</v>
      </c>
      <c r="D16">
        <v>0.00029799999999999998</v>
      </c>
    </row>
    <row r="17">
      <c r="A17" s="2">
        <v>12</v>
      </c>
      <c r="B17">
        <v>313.14999999999998</v>
      </c>
      <c r="C17">
        <v>100000</v>
      </c>
      <c r="D17">
        <v>0.00025169999999999999</v>
      </c>
    </row>
    <row r="18">
      <c r="A18" s="2">
        <v>13</v>
      </c>
      <c r="B18">
        <v>323.14999999999998</v>
      </c>
      <c r="C18">
        <v>100000</v>
      </c>
      <c r="D18">
        <v>0.00023369999999999999</v>
      </c>
    </row>
    <row r="19">
      <c r="A19" s="3" t="s">
        <v>39</v>
      </c>
      <c r="B19" s="3"/>
      <c r="C19" s="3"/>
      <c r="D19" s="3"/>
    </row>
    <row r="20">
      <c r="A20" s="2">
        <v>1</v>
      </c>
      <c r="B20" t="s">
        <v>32</v>
      </c>
      <c r="C20" t="s">
        <v>40</v>
      </c>
    </row>
    <row r="21">
      <c r="A21" s="2">
        <v>2</v>
      </c>
      <c r="B21" t="s">
        <v>34</v>
      </c>
      <c r="C21" t="s">
        <v>41</v>
      </c>
    </row>
    <row r="22">
      <c r="A22" s="2">
        <v>3</v>
      </c>
      <c r="B22" t="s">
        <v>36</v>
      </c>
      <c r="C22" t="s">
        <v>42</v>
      </c>
    </row>
    <row r="23">
      <c r="A23" s="3" t="s">
        <v>43</v>
      </c>
      <c r="B23" s="0"/>
      <c r="C23" s="0"/>
      <c r="D23" s="0"/>
    </row>
    <row r="24">
      <c r="A24" s="2">
        <v>1</v>
      </c>
      <c r="B24">
        <f>HYPERLINK("#Components!A1","110-54-3")</f>
      </c>
      <c r="C24" t="s">
        <v>44</v>
      </c>
    </row>
    <row r="25">
      <c r="A25" s="3" t="s">
        <v>45</v>
      </c>
      <c r="B25" s="0"/>
      <c r="C25" s="0"/>
      <c r="D25" s="0"/>
    </row>
    <row r="26">
      <c r="A26" s="2" t="s">
        <v>46</v>
      </c>
      <c r="B26" t="s">
        <v>47</v>
      </c>
    </row>
    <row r="27">
      <c r="A27" s="2" t="s">
        <v>48</v>
      </c>
      <c r="B27">
        <f>HYPERLINK("#References!A1","DELI-039049")</f>
      </c>
    </row>
    <row r="29">
      <c r="A29" s="1" t="s">
        <v>53</v>
      </c>
      <c r="B29" s="1"/>
      <c r="C29" s="1"/>
      <c r="D29" s="1"/>
    </row>
    <row r="30">
      <c r="A30" s="2" t="s">
        <v>31</v>
      </c>
      <c r="B30" s="2" t="s">
        <v>32</v>
      </c>
      <c r="C30" s="2" t="s">
        <v>34</v>
      </c>
      <c r="D30" s="2" t="s">
        <v>52</v>
      </c>
    </row>
    <row r="31">
      <c r="A31" s="2"/>
      <c r="B31" s="2"/>
      <c r="C31" s="2"/>
      <c r="D31" s="2"/>
    </row>
    <row r="32">
      <c r="A32" s="2"/>
      <c r="B32" s="2" t="s">
        <v>33</v>
      </c>
      <c r="C32" s="2" t="s">
        <v>35</v>
      </c>
      <c r="D32" s="2" t="s">
        <v>37</v>
      </c>
    </row>
    <row r="33">
      <c r="A33" s="2"/>
      <c r="B33" s="2">
        <v>1</v>
      </c>
      <c r="C33" s="2">
        <v>2</v>
      </c>
      <c r="D33" s="2">
        <v>3</v>
      </c>
    </row>
    <row r="34">
      <c r="A34" s="2">
        <v>1</v>
      </c>
      <c r="B34">
        <v>380</v>
      </c>
      <c r="C34">
        <v>100000</v>
      </c>
      <c r="D34">
        <v>0.0080999999999999996</v>
      </c>
    </row>
    <row r="35">
      <c r="A35" s="2">
        <v>2</v>
      </c>
      <c r="B35">
        <v>400</v>
      </c>
      <c r="C35">
        <v>100000</v>
      </c>
      <c r="D35">
        <v>0.0085000000000000006</v>
      </c>
    </row>
    <row r="36">
      <c r="A36" s="2">
        <v>3</v>
      </c>
      <c r="B36">
        <v>420</v>
      </c>
      <c r="C36">
        <v>100000</v>
      </c>
      <c r="D36">
        <v>0.0089999999999999993</v>
      </c>
    </row>
    <row r="37">
      <c r="A37" s="2">
        <v>4</v>
      </c>
      <c r="B37">
        <v>440</v>
      </c>
      <c r="C37">
        <v>100000</v>
      </c>
      <c r="D37">
        <v>0.0094999999999999998</v>
      </c>
    </row>
    <row r="38">
      <c r="A38" s="2">
        <v>5</v>
      </c>
      <c r="B38">
        <v>460</v>
      </c>
      <c r="C38">
        <v>100000</v>
      </c>
      <c r="D38">
        <v>0.01</v>
      </c>
    </row>
    <row r="39">
      <c r="A39" s="2">
        <v>6</v>
      </c>
      <c r="B39">
        <v>480</v>
      </c>
      <c r="C39">
        <v>100000</v>
      </c>
      <c r="D39">
        <v>0.0104</v>
      </c>
    </row>
    <row r="40">
      <c r="A40" s="2">
        <v>7</v>
      </c>
      <c r="B40">
        <v>500</v>
      </c>
      <c r="C40">
        <v>100000</v>
      </c>
      <c r="D40">
        <v>0.010800000000000001</v>
      </c>
    </row>
    <row r="41">
      <c r="A41" s="2">
        <v>8</v>
      </c>
      <c r="B41">
        <v>520</v>
      </c>
      <c r="C41">
        <v>100000</v>
      </c>
      <c r="D41">
        <v>0.0112</v>
      </c>
    </row>
    <row r="42">
      <c r="A42" s="2">
        <v>9</v>
      </c>
      <c r="B42">
        <v>525</v>
      </c>
      <c r="C42">
        <v>100000</v>
      </c>
      <c r="D42">
        <v>0.011299999999999999</v>
      </c>
    </row>
    <row r="43">
      <c r="A43" s="2">
        <v>10</v>
      </c>
      <c r="B43">
        <v>530</v>
      </c>
      <c r="C43">
        <v>100000</v>
      </c>
      <c r="D43">
        <v>0.0114</v>
      </c>
    </row>
    <row r="44">
      <c r="A44" s="2">
        <v>11</v>
      </c>
      <c r="B44">
        <v>540</v>
      </c>
      <c r="C44">
        <v>100000</v>
      </c>
      <c r="D44">
        <v>0.011599999999999999</v>
      </c>
    </row>
    <row r="45">
      <c r="A45" s="2">
        <v>12</v>
      </c>
      <c r="B45">
        <v>550</v>
      </c>
      <c r="C45">
        <v>100000</v>
      </c>
      <c r="D45">
        <v>0.011900000000000001</v>
      </c>
    </row>
    <row r="46">
      <c r="A46" s="2">
        <v>13</v>
      </c>
      <c r="B46">
        <v>560</v>
      </c>
      <c r="C46">
        <v>100000</v>
      </c>
      <c r="D46">
        <v>0.012</v>
      </c>
    </row>
    <row r="47">
      <c r="A47" s="2">
        <v>14</v>
      </c>
      <c r="B47">
        <v>570</v>
      </c>
      <c r="C47">
        <v>100000</v>
      </c>
      <c r="D47">
        <v>0.0123</v>
      </c>
    </row>
    <row r="48">
      <c r="A48" s="2">
        <v>15</v>
      </c>
      <c r="B48">
        <v>580</v>
      </c>
      <c r="C48">
        <v>100000</v>
      </c>
      <c r="D48">
        <v>0.012500000000000001</v>
      </c>
    </row>
    <row r="49">
      <c r="A49" s="2">
        <v>16</v>
      </c>
      <c r="B49">
        <v>590</v>
      </c>
      <c r="C49">
        <v>100000</v>
      </c>
      <c r="D49">
        <v>0.0126</v>
      </c>
    </row>
    <row r="50">
      <c r="A50" s="2">
        <v>17</v>
      </c>
      <c r="B50">
        <v>600</v>
      </c>
      <c r="C50">
        <v>100000</v>
      </c>
      <c r="D50">
        <v>0.0129</v>
      </c>
    </row>
    <row r="51">
      <c r="A51" s="2">
        <v>18</v>
      </c>
      <c r="B51">
        <v>620</v>
      </c>
      <c r="C51">
        <v>100000</v>
      </c>
      <c r="D51">
        <v>0.0132</v>
      </c>
    </row>
    <row r="52">
      <c r="A52" s="2">
        <v>19</v>
      </c>
      <c r="B52">
        <v>640</v>
      </c>
      <c r="C52">
        <v>100000</v>
      </c>
      <c r="D52">
        <v>0.013599999999999999</v>
      </c>
    </row>
    <row r="53">
      <c r="A53" s="2">
        <v>20</v>
      </c>
      <c r="B53">
        <v>660</v>
      </c>
      <c r="C53">
        <v>100000</v>
      </c>
      <c r="D53">
        <v>0.014</v>
      </c>
    </row>
    <row r="54">
      <c r="A54" s="2">
        <v>21</v>
      </c>
      <c r="B54">
        <v>680</v>
      </c>
      <c r="C54">
        <v>100000</v>
      </c>
      <c r="D54">
        <v>0.0144</v>
      </c>
    </row>
    <row r="55">
      <c r="A55" s="2">
        <v>22</v>
      </c>
      <c r="B55">
        <v>700</v>
      </c>
      <c r="C55">
        <v>100000</v>
      </c>
      <c r="D55">
        <v>0.0147</v>
      </c>
    </row>
    <row r="56">
      <c r="A56" s="2">
        <v>23</v>
      </c>
      <c r="B56">
        <v>750</v>
      </c>
      <c r="C56">
        <v>100000</v>
      </c>
      <c r="D56">
        <v>0.015599999999999999</v>
      </c>
    </row>
    <row r="57">
      <c r="A57" s="2">
        <v>24</v>
      </c>
      <c r="B57">
        <v>800</v>
      </c>
      <c r="C57">
        <v>100000</v>
      </c>
      <c r="D57">
        <v>0.016500000000000001</v>
      </c>
    </row>
    <row r="58">
      <c r="A58" s="2">
        <v>25</v>
      </c>
      <c r="B58">
        <v>850</v>
      </c>
      <c r="C58">
        <v>100000</v>
      </c>
      <c r="D58">
        <v>0.017399999999999999</v>
      </c>
    </row>
    <row r="59">
      <c r="A59" s="2">
        <v>26</v>
      </c>
      <c r="B59">
        <v>900</v>
      </c>
      <c r="C59">
        <v>100000</v>
      </c>
      <c r="D59">
        <v>0.018100000000000002</v>
      </c>
    </row>
    <row r="60">
      <c r="A60" s="2">
        <v>27</v>
      </c>
      <c r="B60">
        <v>1000</v>
      </c>
      <c r="C60">
        <v>100000</v>
      </c>
      <c r="D60">
        <v>0.019599999999999999</v>
      </c>
    </row>
    <row r="61">
      <c r="A61" s="3" t="s">
        <v>39</v>
      </c>
      <c r="B61" s="3"/>
      <c r="C61" s="3"/>
      <c r="D61" s="3"/>
    </row>
    <row r="62">
      <c r="A62" s="2">
        <v>1</v>
      </c>
      <c r="B62" t="s">
        <v>32</v>
      </c>
      <c r="C62" t="s">
        <v>40</v>
      </c>
    </row>
    <row r="63">
      <c r="A63" s="2">
        <v>2</v>
      </c>
      <c r="B63" t="s">
        <v>34</v>
      </c>
      <c r="C63" t="s">
        <v>41</v>
      </c>
    </row>
    <row r="64">
      <c r="A64" s="2">
        <v>3</v>
      </c>
      <c r="B64" t="s">
        <v>52</v>
      </c>
      <c r="C64" t="s">
        <v>54</v>
      </c>
    </row>
    <row r="65">
      <c r="A65" s="3" t="s">
        <v>43</v>
      </c>
      <c r="B65" s="0"/>
      <c r="C65" s="0"/>
      <c r="D65" s="0"/>
    </row>
    <row r="66">
      <c r="A66" s="2">
        <v>1</v>
      </c>
      <c r="B66">
        <f>HYPERLINK("#Components!A1","110-54-3")</f>
      </c>
      <c r="C66" t="s">
        <v>0</v>
      </c>
    </row>
    <row r="67">
      <c r="A67" s="3" t="s">
        <v>45</v>
      </c>
      <c r="B67" s="0"/>
      <c r="C67" s="0"/>
      <c r="D67" s="0"/>
    </row>
    <row r="68">
      <c r="A68" s="2" t="s">
        <v>46</v>
      </c>
      <c r="B68" t="s">
        <v>55</v>
      </c>
    </row>
    <row r="69">
      <c r="A69" s="2" t="s">
        <v>48</v>
      </c>
      <c r="B69">
        <f>HYPERLINK("#References!A13","DELI-006307")</f>
      </c>
    </row>
    <row r="71">
      <c r="A71" s="1" t="s">
        <v>38</v>
      </c>
      <c r="B71" s="1"/>
      <c r="C71" s="1"/>
      <c r="D71" s="1"/>
    </row>
    <row r="72">
      <c r="A72" s="2" t="s">
        <v>31</v>
      </c>
      <c r="B72" s="2" t="s">
        <v>32</v>
      </c>
      <c r="C72" s="2" t="s">
        <v>34</v>
      </c>
      <c r="D72" s="2" t="s">
        <v>36</v>
      </c>
    </row>
    <row r="73">
      <c r="A73" s="2"/>
      <c r="B73" s="2"/>
      <c r="C73" s="2"/>
      <c r="D73" s="2"/>
    </row>
    <row r="74">
      <c r="A74" s="2"/>
      <c r="B74" s="2" t="s">
        <v>33</v>
      </c>
      <c r="C74" s="2" t="s">
        <v>35</v>
      </c>
      <c r="D74" s="2" t="s">
        <v>37</v>
      </c>
    </row>
    <row r="75">
      <c r="A75" s="2"/>
      <c r="B75" s="2">
        <v>1</v>
      </c>
      <c r="C75" s="2">
        <v>2</v>
      </c>
      <c r="D75" s="2">
        <v>3</v>
      </c>
    </row>
    <row r="76">
      <c r="A76" s="2">
        <v>1</v>
      </c>
      <c r="B76">
        <v>288.14999999999998</v>
      </c>
      <c r="C76">
        <v>100000</v>
      </c>
      <c r="D76">
        <v>0.00032600000000000001</v>
      </c>
    </row>
    <row r="77">
      <c r="A77" s="2">
        <v>2</v>
      </c>
      <c r="B77">
        <v>293.14999999999998</v>
      </c>
      <c r="C77">
        <v>100000</v>
      </c>
      <c r="D77">
        <v>0.00030899999999999998</v>
      </c>
    </row>
    <row r="78">
      <c r="A78" s="2">
        <v>3</v>
      </c>
      <c r="B78">
        <v>298.14999999999998</v>
      </c>
      <c r="C78">
        <v>100000</v>
      </c>
      <c r="D78">
        <v>0.00029399999999999999</v>
      </c>
    </row>
    <row r="79">
      <c r="A79" s="2">
        <v>4</v>
      </c>
      <c r="B79">
        <v>303.14999999999998</v>
      </c>
      <c r="C79">
        <v>100000</v>
      </c>
      <c r="D79">
        <v>0.00027999999999999998</v>
      </c>
    </row>
    <row r="80">
      <c r="A80" s="2">
        <v>5</v>
      </c>
      <c r="B80">
        <v>308.14999999999998</v>
      </c>
      <c r="C80">
        <v>100000</v>
      </c>
      <c r="D80">
        <v>0.00026600000000000001</v>
      </c>
    </row>
    <row r="81">
      <c r="A81" s="2">
        <v>6</v>
      </c>
      <c r="B81">
        <v>313.14999999999998</v>
      </c>
      <c r="C81">
        <v>100000</v>
      </c>
      <c r="D81">
        <v>0.00025399999999999999</v>
      </c>
    </row>
    <row r="82">
      <c r="A82" s="2">
        <v>7</v>
      </c>
      <c r="B82">
        <v>318.14999999999998</v>
      </c>
      <c r="C82">
        <v>100000</v>
      </c>
      <c r="D82">
        <v>0.000242</v>
      </c>
    </row>
    <row r="83">
      <c r="A83" s="2">
        <v>8</v>
      </c>
      <c r="B83">
        <v>323.14999999999998</v>
      </c>
      <c r="C83">
        <v>100000</v>
      </c>
      <c r="D83">
        <v>0.000231</v>
      </c>
    </row>
    <row r="84">
      <c r="A84" s="2">
        <v>9</v>
      </c>
      <c r="B84">
        <v>328.14999999999998</v>
      </c>
      <c r="C84">
        <v>100000</v>
      </c>
      <c r="D84">
        <v>0.00022000000000000001</v>
      </c>
    </row>
    <row r="85">
      <c r="A85" s="2">
        <v>10</v>
      </c>
      <c r="B85">
        <v>333.14999999999998</v>
      </c>
      <c r="C85">
        <v>100000</v>
      </c>
      <c r="D85">
        <v>0.00021100000000000001</v>
      </c>
    </row>
    <row r="86">
      <c r="A86" s="3" t="s">
        <v>39</v>
      </c>
      <c r="B86" s="3"/>
      <c r="C86" s="3"/>
      <c r="D86" s="3"/>
    </row>
    <row r="87">
      <c r="A87" s="2">
        <v>1</v>
      </c>
      <c r="B87" t="s">
        <v>32</v>
      </c>
      <c r="C87" t="s">
        <v>40</v>
      </c>
    </row>
    <row r="88">
      <c r="A88" s="2">
        <v>2</v>
      </c>
      <c r="B88" t="s">
        <v>34</v>
      </c>
      <c r="C88" t="s">
        <v>41</v>
      </c>
    </row>
    <row r="89">
      <c r="A89" s="2">
        <v>3</v>
      </c>
      <c r="B89" t="s">
        <v>36</v>
      </c>
      <c r="C89" t="s">
        <v>42</v>
      </c>
    </row>
    <row r="90">
      <c r="A90" s="3" t="s">
        <v>43</v>
      </c>
      <c r="B90" s="0"/>
      <c r="C90" s="0"/>
      <c r="D90" s="0"/>
    </row>
    <row r="91">
      <c r="A91" s="2">
        <v>1</v>
      </c>
      <c r="B91">
        <f>HYPERLINK("#Components!A1","110-54-3")</f>
      </c>
      <c r="C91" t="s">
        <v>0</v>
      </c>
    </row>
    <row r="92">
      <c r="A92" s="3" t="s">
        <v>45</v>
      </c>
      <c r="B92" s="0"/>
      <c r="C92" s="0"/>
      <c r="D92" s="0"/>
    </row>
    <row r="93">
      <c r="A93" s="2" t="s">
        <v>46</v>
      </c>
      <c r="B93" t="s">
        <v>68</v>
      </c>
    </row>
    <row r="94">
      <c r="A94" s="2" t="s">
        <v>48</v>
      </c>
      <c r="B94">
        <f>HYPERLINK("#References!A17","DELI-131882")</f>
      </c>
    </row>
  </sheetData>
  <mergeCells count="12">
    <mergeCell ref="A2:A5"/>
    <mergeCell ref="A19:D19"/>
    <mergeCell ref="A23:D23"/>
    <mergeCell ref="A25:D25"/>
    <mergeCell ref="A30:A33"/>
    <mergeCell ref="A61:D61"/>
    <mergeCell ref="A65:D65"/>
    <mergeCell ref="A67:D67"/>
    <mergeCell ref="A72:A75"/>
    <mergeCell ref="A86:D86"/>
    <mergeCell ref="A90:D90"/>
    <mergeCell ref="A92:D92"/>
  </mergeCells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FormatPr defaultRowHeight="15"/>
  <cols>
    <col min="1" max="1" width="20.7109375" customWidth="true"/>
  </cols>
  <sheetData>
    <row r="1">
      <c r="A1" s="1" t="s">
        <v>0</v>
      </c>
      <c r="B1" s="1"/>
      <c r="C1" s="1"/>
      <c r="D1" s="1"/>
      <c r="E1" s="1"/>
      <c r="F1" s="1"/>
      <c r="G1" s="1"/>
    </row>
    <row r="2">
      <c r="A2" t="s">
        <v>1</v>
      </c>
      <c r="B2" t="s">
        <v>0</v>
      </c>
    </row>
    <row r="3">
      <c r="A3" t="s">
        <v>2</v>
      </c>
      <c r="B3" t="s">
        <v>3</v>
      </c>
    </row>
    <row r="4">
      <c r="A4" t="s">
        <v>4</v>
      </c>
      <c r="B4" t="s">
        <v>5</v>
      </c>
    </row>
    <row r="5">
      <c r="A5" t="s">
        <v>6</v>
      </c>
      <c r="B5" t="s">
        <v>7</v>
      </c>
    </row>
    <row r="6">
      <c r="B6" t="s">
        <v>8</v>
      </c>
    </row>
    <row r="7">
      <c r="B7" t="s">
        <v>9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>
  <dimension ref="A1:G27"/>
  <sheetFormatPr defaultRowHeight="15"/>
  <cols>
    <col min="1" max="2" width="20.7109375" customWidth="true"/>
  </cols>
  <sheetData>
    <row r="1">
      <c r="A1" s="1" t="s">
        <v>10</v>
      </c>
      <c r="B1" s="1"/>
      <c r="C1" s="1"/>
      <c r="D1" s="1"/>
      <c r="E1" s="1"/>
      <c r="F1" s="1"/>
      <c r="G1" s="1"/>
    </row>
    <row r="2">
      <c r="A2" t="s">
        <v>11</v>
      </c>
      <c r="B2" t="s">
        <v>12</v>
      </c>
    </row>
    <row r="3">
      <c r="A3" t="s">
        <v>13</v>
      </c>
      <c r="B3" t="s">
        <v>14</v>
      </c>
    </row>
    <row r="4">
      <c r="A4" t="s">
        <v>15</v>
      </c>
      <c r="B4" t="s">
        <v>16</v>
      </c>
    </row>
    <row r="5">
      <c r="A5" t="s">
        <v>17</v>
      </c>
      <c r="B5" t="s">
        <v>18</v>
      </c>
    </row>
    <row r="6">
      <c r="A6" t="s">
        <v>19</v>
      </c>
      <c r="B6" t="s">
        <v>20</v>
      </c>
    </row>
    <row r="7">
      <c r="A7" t="s">
        <v>21</v>
      </c>
      <c r="B7" t="s">
        <v>22</v>
      </c>
    </row>
    <row r="8">
      <c r="A8" t="s">
        <v>23</v>
      </c>
      <c r="B8" t="s">
        <v>24</v>
      </c>
    </row>
    <row r="9">
      <c r="A9" t="s">
        <v>25</v>
      </c>
      <c r="B9" t="s">
        <v>26</v>
      </c>
    </row>
    <row r="10">
      <c r="A10" t="s">
        <v>27</v>
      </c>
      <c r="B10" t="s">
        <v>28</v>
      </c>
    </row>
    <row r="11">
      <c r="A11" t="s">
        <v>29</v>
      </c>
      <c r="B11" t="s">
        <v>30</v>
      </c>
    </row>
    <row r="13">
      <c r="A13" s="1" t="s">
        <v>49</v>
      </c>
      <c r="B13" s="1"/>
      <c r="C13" s="1"/>
      <c r="D13" s="1"/>
      <c r="E13" s="1"/>
      <c r="F13" s="1"/>
      <c r="G13" s="1"/>
    </row>
    <row r="14">
      <c r="A14" t="s">
        <v>11</v>
      </c>
      <c r="B14" t="s">
        <v>50</v>
      </c>
    </row>
    <row r="15">
      <c r="A15" t="s">
        <v>13</v>
      </c>
      <c r="B15" t="s">
        <v>51</v>
      </c>
    </row>
    <row r="17">
      <c r="A17" s="1" t="s">
        <v>56</v>
      </c>
      <c r="B17" s="1"/>
      <c r="C17" s="1"/>
      <c r="D17" s="1"/>
      <c r="E17" s="1"/>
      <c r="F17" s="1"/>
      <c r="G17" s="1"/>
    </row>
    <row r="18">
      <c r="A18" t="s">
        <v>11</v>
      </c>
      <c r="B18" t="s">
        <v>57</v>
      </c>
    </row>
    <row r="19">
      <c r="A19" t="s">
        <v>13</v>
      </c>
      <c r="B19" t="s">
        <v>58</v>
      </c>
    </row>
    <row r="20">
      <c r="A20" t="s">
        <v>17</v>
      </c>
      <c r="B20" t="s">
        <v>59</v>
      </c>
    </row>
    <row r="21">
      <c r="A21" t="s">
        <v>19</v>
      </c>
      <c r="B21" t="s">
        <v>60</v>
      </c>
    </row>
    <row r="22">
      <c r="A22" t="s">
        <v>61</v>
      </c>
      <c r="B22" t="s">
        <v>62</v>
      </c>
    </row>
    <row r="23">
      <c r="A23" t="s">
        <v>21</v>
      </c>
      <c r="B23" t="s">
        <v>63</v>
      </c>
    </row>
    <row r="24">
      <c r="A24" t="s">
        <v>23</v>
      </c>
      <c r="B24" t="s">
        <v>64</v>
      </c>
    </row>
    <row r="25">
      <c r="A25" t="s">
        <v>25</v>
      </c>
      <c r="B25" t="s">
        <v>65</v>
      </c>
    </row>
    <row r="26">
      <c r="A26" t="s">
        <v>29</v>
      </c>
      <c r="B26" t="s">
        <v>66</v>
      </c>
    </row>
    <row r="27">
      <c r="A27" t="s">
        <v>67</v>
      </c>
      <c r="B27">
        <f>HYPERLINK("http://dx.doi.org/10.1007/s10765-021-02950-6","10.1007/s10765-021-02950-6")</f>
      </c>
    </row>
  </sheetData>
</worksheet>
</file>