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Components" sheetId="2" r:id="rId3"/>
    <sheet name="References" sheetId="3" r:id="rId4"/>
  </sheets>
  <calcPr fullCalcOnLoad="true"/>
</workbook>
</file>

<file path=xl/sharedStrings.xml><?xml version="1.0" encoding="utf-8"?>
<sst xmlns="http://schemas.openxmlformats.org/spreadsheetml/2006/main" count="208" uniqueCount="105">
  <si>
    <t>hexane</t>
  </si>
  <si>
    <t>SYSTEMATICAL NAME</t>
  </si>
  <si>
    <t>SUM FORMULA</t>
  </si>
  <si>
    <t>C6H14</t>
  </si>
  <si>
    <t>CAS NO.</t>
  </si>
  <si>
    <t>110-54-3</t>
  </si>
  <si>
    <t>SYNONYMS</t>
  </si>
  <si>
    <t>n-hexane</t>
  </si>
  <si>
    <t>hexyl hydride</t>
  </si>
  <si>
    <t>skellysolve</t>
  </si>
  <si>
    <t>heptane</t>
  </si>
  <si>
    <t>C7H16</t>
  </si>
  <si>
    <t>142-82-5</t>
  </si>
  <si>
    <t>n-heptane</t>
  </si>
  <si>
    <t>dipropylmethane</t>
  </si>
  <si>
    <t>heptyl hydride</t>
  </si>
  <si>
    <t>DELI-062367</t>
  </si>
  <si>
    <t>AUTHOR</t>
  </si>
  <si>
    <t>Assael,M.J.;Charitidou,E.;Dymond,J.H.;Papadaki,M.</t>
  </si>
  <si>
    <t>TITLE</t>
  </si>
  <si>
    <t>Viscosity and thermal conductivity of binary n-heptane + n-alkane mixtures</t>
  </si>
  <si>
    <t>JOURNAL</t>
  </si>
  <si>
    <t>Int. J. Thermophys.</t>
  </si>
  <si>
    <t>CODEN</t>
  </si>
  <si>
    <t>IJTHDY</t>
  </si>
  <si>
    <t>VOLUME</t>
  </si>
  <si>
    <t>13</t>
  </si>
  <si>
    <t>ISSUE</t>
  </si>
  <si>
    <t>2</t>
  </si>
  <si>
    <t>PAGE</t>
  </si>
  <si>
    <t>237-249</t>
  </si>
  <si>
    <t>YEAR</t>
  </si>
  <si>
    <t>1992</t>
  </si>
  <si>
    <t>LANGUAGE</t>
  </si>
  <si>
    <t>ENGL</t>
  </si>
  <si>
    <t>ISSN/ISBN</t>
  </si>
  <si>
    <t>0195-928X</t>
  </si>
  <si>
    <t>DOI</t>
  </si>
  <si>
    <t>No.</t>
  </si>
  <si>
    <t>T</t>
  </si>
  <si>
    <t>K</t>
  </si>
  <si>
    <t>p</t>
  </si>
  <si>
    <t>Pa</t>
  </si>
  <si>
    <t>C/L</t>
  </si>
  <si>
    <t>kg/kg</t>
  </si>
  <si>
    <t>dynamic viscosity/L</t>
  </si>
  <si>
    <t>Pa.s</t>
  </si>
  <si>
    <t>hexane/heptane - Viscosity (dynamic)</t>
  </si>
  <si>
    <t>Column-Description</t>
  </si>
  <si>
    <t>temperature</t>
  </si>
  <si>
    <t>pressure</t>
  </si>
  <si>
    <t>concentration, heptane, liquid</t>
  </si>
  <si>
    <t>viscosity, dynamic, liquid</t>
  </si>
  <si>
    <t>Components</t>
  </si>
  <si>
    <t>References</t>
  </si>
  <si>
    <t>UTI</t>
  </si>
  <si>
    <t>DDB-VIS:2011-DEC/11524</t>
  </si>
  <si>
    <t>Literature</t>
  </si>
  <si>
    <t>DELI-107645</t>
  </si>
  <si>
    <t>Luk'yanchikova,I.A.;Nikiforov,M.Yu.;Al'per,G.A.</t>
  </si>
  <si>
    <t>Viscosity of binary solutions of alcohols, hydrocarbons and its halogen derivatives</t>
  </si>
  <si>
    <t>Deposited Doc. 1997 VINITI N2343-V97 7 pp. Avail. ovk@viniti.ru</t>
  </si>
  <si>
    <t>7</t>
  </si>
  <si>
    <t>1997</t>
  </si>
  <si>
    <t>RUSS</t>
  </si>
  <si>
    <t/>
  </si>
  <si>
    <t>mol/mol</t>
  </si>
  <si>
    <t>kinematic viscos/L</t>
  </si>
  <si>
    <t>m2/s</t>
  </si>
  <si>
    <t>hexane/heptane - viscosity, kinematic</t>
  </si>
  <si>
    <t>concentration, hexane, liquid</t>
  </si>
  <si>
    <t>viscosity, kinematic, liquid, isothermal</t>
  </si>
  <si>
    <t>LUK_Y9700007_268/0</t>
  </si>
  <si>
    <t>DELI-062266</t>
  </si>
  <si>
    <t>Pandey,J.D.;Jain,P.;Vyas,V.</t>
  </si>
  <si>
    <t>Speed of Sound, Viscosity, and Refractive Index of Multicomponent Systems: Analysis of Experimental Data from the Bertrand-Acree-Burchfield Equation</t>
  </si>
  <si>
    <t>Can. J. Chem.</t>
  </si>
  <si>
    <t>CJCHAG</t>
  </si>
  <si>
    <t>72</t>
  </si>
  <si>
    <t>12</t>
  </si>
  <si>
    <t>2486-2492</t>
  </si>
  <si>
    <t>1994</t>
  </si>
  <si>
    <t>0008-4042</t>
  </si>
  <si>
    <t>hexane/heptane - viscosity, dynamic</t>
  </si>
  <si>
    <t>viscosity, dynamic, liquid, isothermal</t>
  </si>
  <si>
    <t>viscosity, dynamic, liquid, excess, isothermal</t>
  </si>
  <si>
    <t>PANDE9402486_9/0</t>
  </si>
  <si>
    <t>DELI-062199</t>
  </si>
  <si>
    <t>Naziev,Ya.M.;Gumbatov,A.M.;Akhmedov,A.K.</t>
  </si>
  <si>
    <t>Investigation of the thermal conductivity of n-pentane, n-heptane and their mixtures with n-hexane in a gaseous state at high temperatures</t>
  </si>
  <si>
    <t>ORIGINAL TITLE</t>
  </si>
  <si>
    <t>Issledovanie teploprovodnosti n-pentana, n-geptana i ikh smesei s n-geksanom v gazoobraznom sostoyanii pri vysokikh temperaturakh</t>
  </si>
  <si>
    <t>Izv. Vyssh. Uchebn. Zaved. Neft Gaz</t>
  </si>
  <si>
    <t>IVUNA2</t>
  </si>
  <si>
    <t>6</t>
  </si>
  <si>
    <t>50-53</t>
  </si>
  <si>
    <t>1984</t>
  </si>
  <si>
    <t>0445-0108</t>
  </si>
  <si>
    <t>C/G</t>
  </si>
  <si>
    <t>thermal conduct./G</t>
  </si>
  <si>
    <t>W/m.K</t>
  </si>
  <si>
    <t>hexane/heptane - Thermal conductivity</t>
  </si>
  <si>
    <t>concentration, hexane, gaseous</t>
  </si>
  <si>
    <t>thermal conductivity, gaseous, isobaric, isothermal</t>
  </si>
  <si>
    <t>DDB-TCN:2011-DEC/19590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</si>
</sst>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3"/>
    </font>
    <font>
      <b/>
    </font>
  </fonts>
  <fills count="7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/>
    <xf numFmtId="0" fontId="2" fillId="3" borderId="2" xfId="0">
      <alignment horizontal="center" vertical="center" wrapText="true"/>
    </xf>
    <xf numFmtId="0" fontId="2" fillId="4" borderId="3" xfId="0">
      <alignment horizontal="center" vertical="center" wrapText="true"/>
    </xf>
    <xf numFmtId="0" fontId="2" fillId="5" borderId="4" xfId="0">
      <alignment horizontal="center" vertical="center"/>
    </xf>
    <xf numFmtId="0" fontId="0" fillId="6" borderId="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4"/>
  <sheetFormatPr defaultRowHeight="15"/>
  <cols>
    <col min="1" max="1" width="20.7109375" customWidth="true"/>
  </cols>
  <sheetData>
    <row r="1">
      <c r="A1" s="1" t="s">
        <v>47</v>
      </c>
      <c r="B1" s="1"/>
      <c r="C1" s="1"/>
      <c r="D1" s="1"/>
      <c r="E1" s="1"/>
    </row>
    <row r="2">
      <c r="A2" s="2" t="s">
        <v>38</v>
      </c>
      <c r="B2" s="2" t="s">
        <v>39</v>
      </c>
      <c r="C2" s="2" t="s">
        <v>41</v>
      </c>
      <c r="D2" s="2" t="s">
        <v>43</v>
      </c>
      <c r="E2" s="2" t="s">
        <v>45</v>
      </c>
    </row>
    <row r="3">
      <c r="A3" s="2"/>
      <c r="B3" s="2"/>
      <c r="C3" s="2"/>
      <c r="D3" s="2" t="s">
        <v>12</v>
      </c>
      <c r="E3" s="2"/>
    </row>
    <row r="4">
      <c r="A4" s="2"/>
      <c r="B4" s="2" t="s">
        <v>40</v>
      </c>
      <c r="C4" s="2" t="s">
        <v>42</v>
      </c>
      <c r="D4" s="2" t="s">
        <v>44</v>
      </c>
      <c r="E4" s="2" t="s">
        <v>46</v>
      </c>
    </row>
    <row r="5">
      <c r="A5" s="2"/>
      <c r="B5" s="2">
        <v>1</v>
      </c>
      <c r="C5" s="2">
        <v>2</v>
      </c>
      <c r="D5" s="2">
        <v>3</v>
      </c>
      <c r="E5" s="2">
        <v>4</v>
      </c>
    </row>
    <row r="6">
      <c r="A6" s="2">
        <v>1</v>
      </c>
      <c r="B6">
        <v>303.33199999999999</v>
      </c>
      <c r="C6">
        <v>100000</v>
      </c>
      <c r="D6">
        <v>0.40000000000000002</v>
      </c>
      <c r="E6">
        <v>0.0003167</v>
      </c>
    </row>
    <row r="7">
      <c r="A7" s="2">
        <v>2</v>
      </c>
      <c r="B7">
        <v>303.33199999999999</v>
      </c>
      <c r="C7">
        <v>5570000</v>
      </c>
      <c r="D7">
        <v>0.40000000000000002</v>
      </c>
      <c r="E7">
        <v>0.0003346</v>
      </c>
    </row>
    <row r="8">
      <c r="A8" s="2">
        <v>3</v>
      </c>
      <c r="B8">
        <v>303.31400000000002</v>
      </c>
      <c r="C8">
        <v>10540000</v>
      </c>
      <c r="D8">
        <v>0.40000000000000002</v>
      </c>
      <c r="E8">
        <v>0.00035169999999999998</v>
      </c>
    </row>
    <row r="9">
      <c r="A9" s="2">
        <v>4</v>
      </c>
      <c r="B9">
        <v>303.31400000000002</v>
      </c>
      <c r="C9">
        <v>15600000</v>
      </c>
      <c r="D9">
        <v>0.40000000000000002</v>
      </c>
      <c r="E9">
        <v>0.00036860000000000001</v>
      </c>
    </row>
    <row r="10">
      <c r="A10" s="2">
        <v>5</v>
      </c>
      <c r="B10">
        <v>303.29199999999997</v>
      </c>
      <c r="C10">
        <v>20670000</v>
      </c>
      <c r="D10">
        <v>0.40000000000000002</v>
      </c>
      <c r="E10">
        <v>0.00038670000000000002</v>
      </c>
    </row>
    <row r="11">
      <c r="A11" s="2">
        <v>6</v>
      </c>
      <c r="B11">
        <v>303.286</v>
      </c>
      <c r="C11">
        <v>25740000</v>
      </c>
      <c r="D11">
        <v>0.40000000000000002</v>
      </c>
      <c r="E11">
        <v>0.00040390000000000001</v>
      </c>
    </row>
    <row r="12">
      <c r="A12" s="2">
        <v>7</v>
      </c>
      <c r="B12">
        <v>303.31400000000002</v>
      </c>
      <c r="C12">
        <v>30900000</v>
      </c>
      <c r="D12">
        <v>0.40000000000000002</v>
      </c>
      <c r="E12">
        <v>0.0004215</v>
      </c>
    </row>
    <row r="13">
      <c r="A13" s="2">
        <v>8</v>
      </c>
      <c r="B13">
        <v>303.26799999999997</v>
      </c>
      <c r="C13">
        <v>35870000</v>
      </c>
      <c r="D13">
        <v>0.40000000000000002</v>
      </c>
      <c r="E13">
        <v>0.00043889999999999999</v>
      </c>
    </row>
    <row r="14">
      <c r="A14" s="2">
        <v>9</v>
      </c>
      <c r="B14">
        <v>303.274</v>
      </c>
      <c r="C14">
        <v>40940000</v>
      </c>
      <c r="D14">
        <v>0.40000000000000002</v>
      </c>
      <c r="E14">
        <v>0.0004572</v>
      </c>
    </row>
    <row r="15">
      <c r="A15" s="2">
        <v>10</v>
      </c>
      <c r="B15">
        <v>303.27999999999997</v>
      </c>
      <c r="C15">
        <v>46000000</v>
      </c>
      <c r="D15">
        <v>0.40000000000000002</v>
      </c>
      <c r="E15">
        <v>0.00047590000000000002</v>
      </c>
    </row>
    <row r="16">
      <c r="A16" s="2">
        <v>11</v>
      </c>
      <c r="B16">
        <v>303.30099999999999</v>
      </c>
      <c r="C16">
        <v>51170000</v>
      </c>
      <c r="D16">
        <v>0.40000000000000002</v>
      </c>
      <c r="E16">
        <v>0.00049359999999999996</v>
      </c>
    </row>
    <row r="17">
      <c r="A17" s="2">
        <v>12</v>
      </c>
      <c r="B17">
        <v>303.30700000000002</v>
      </c>
      <c r="C17">
        <v>55830000</v>
      </c>
      <c r="D17">
        <v>0.40000000000000002</v>
      </c>
      <c r="E17">
        <v>0.00051049999999999999</v>
      </c>
    </row>
    <row r="18">
      <c r="A18" s="2">
        <v>13</v>
      </c>
      <c r="B18">
        <v>303.29500000000002</v>
      </c>
      <c r="C18">
        <v>61200000</v>
      </c>
      <c r="D18">
        <v>0.40000000000000002</v>
      </c>
      <c r="E18">
        <v>0.00053030000000000004</v>
      </c>
    </row>
    <row r="19">
      <c r="A19" s="2">
        <v>14</v>
      </c>
      <c r="B19">
        <v>303.27999999999997</v>
      </c>
      <c r="C19">
        <v>65960000</v>
      </c>
      <c r="D19">
        <v>0.40000000000000002</v>
      </c>
      <c r="E19">
        <v>0.00054750000000000003</v>
      </c>
    </row>
    <row r="20">
      <c r="A20" s="2">
        <v>15</v>
      </c>
      <c r="B20">
        <v>303.298</v>
      </c>
      <c r="C20">
        <v>71740000</v>
      </c>
      <c r="D20">
        <v>0.40000000000000002</v>
      </c>
      <c r="E20">
        <v>0.00056919999999999996</v>
      </c>
    </row>
    <row r="21">
      <c r="A21" s="2">
        <v>16</v>
      </c>
      <c r="B21">
        <v>323.14400000000001</v>
      </c>
      <c r="C21">
        <v>100000</v>
      </c>
      <c r="D21">
        <v>0.40000000000000002</v>
      </c>
      <c r="E21">
        <v>0.00026289999999999999</v>
      </c>
    </row>
    <row r="22">
      <c r="A22" s="2">
        <v>17</v>
      </c>
      <c r="B22">
        <v>323.14999999999998</v>
      </c>
      <c r="C22">
        <v>5380000</v>
      </c>
      <c r="D22">
        <v>0.40000000000000002</v>
      </c>
      <c r="E22">
        <v>0.0002786</v>
      </c>
    </row>
    <row r="23">
      <c r="A23" s="2">
        <v>18</v>
      </c>
      <c r="B23">
        <v>323.15600000000001</v>
      </c>
      <c r="C23">
        <v>10440000</v>
      </c>
      <c r="D23">
        <v>0.40000000000000002</v>
      </c>
      <c r="E23">
        <v>0.00029409999999999999</v>
      </c>
    </row>
    <row r="24">
      <c r="A24" s="2">
        <v>19</v>
      </c>
      <c r="B24">
        <v>323.16199999999998</v>
      </c>
      <c r="C24">
        <v>15500000</v>
      </c>
      <c r="D24">
        <v>0.40000000000000002</v>
      </c>
      <c r="E24">
        <v>0.00030929999999999998</v>
      </c>
    </row>
    <row r="25">
      <c r="A25" s="2">
        <v>20</v>
      </c>
      <c r="B25">
        <v>323.18400000000003</v>
      </c>
      <c r="C25">
        <v>20770000</v>
      </c>
      <c r="D25">
        <v>0.40000000000000002</v>
      </c>
      <c r="E25">
        <v>0.00032509999999999999</v>
      </c>
    </row>
    <row r="26">
      <c r="A26" s="2">
        <v>21</v>
      </c>
      <c r="B26">
        <v>323.20499999999998</v>
      </c>
      <c r="C26">
        <v>25740000</v>
      </c>
      <c r="D26">
        <v>0.40000000000000002</v>
      </c>
      <c r="E26">
        <v>0.00033960000000000001</v>
      </c>
    </row>
    <row r="27">
      <c r="A27" s="2">
        <v>22</v>
      </c>
      <c r="B27">
        <v>323.20800000000003</v>
      </c>
      <c r="C27">
        <v>30800000</v>
      </c>
      <c r="D27">
        <v>0.40000000000000002</v>
      </c>
      <c r="E27">
        <v>0.00035500000000000001</v>
      </c>
    </row>
    <row r="28">
      <c r="A28" s="2">
        <v>23</v>
      </c>
      <c r="B28">
        <v>323.20499999999998</v>
      </c>
      <c r="C28">
        <v>35770000</v>
      </c>
      <c r="D28">
        <v>0.40000000000000002</v>
      </c>
      <c r="E28">
        <v>0.00036979999999999999</v>
      </c>
    </row>
    <row r="29">
      <c r="A29" s="2">
        <v>24</v>
      </c>
      <c r="B29">
        <v>323.19600000000003</v>
      </c>
      <c r="C29">
        <v>40830000</v>
      </c>
      <c r="D29">
        <v>0.40000000000000002</v>
      </c>
      <c r="E29">
        <v>0.00038499999999999998</v>
      </c>
    </row>
    <row r="30">
      <c r="A30" s="2">
        <v>25</v>
      </c>
      <c r="B30">
        <v>323.18400000000003</v>
      </c>
      <c r="C30">
        <v>45700000</v>
      </c>
      <c r="D30">
        <v>0.40000000000000002</v>
      </c>
      <c r="E30">
        <v>0.00039960000000000001</v>
      </c>
    </row>
    <row r="31">
      <c r="A31" s="2">
        <v>26</v>
      </c>
      <c r="B31">
        <v>323.19299999999998</v>
      </c>
      <c r="C31">
        <v>50760000</v>
      </c>
      <c r="D31">
        <v>0.40000000000000002</v>
      </c>
      <c r="E31">
        <v>0.00041560000000000002</v>
      </c>
    </row>
    <row r="32">
      <c r="A32" s="2">
        <v>27</v>
      </c>
      <c r="B32">
        <v>323.17399999999998</v>
      </c>
      <c r="C32">
        <v>56030000</v>
      </c>
      <c r="D32">
        <v>0.40000000000000002</v>
      </c>
      <c r="E32">
        <v>0.00043080000000000001</v>
      </c>
    </row>
    <row r="33">
      <c r="A33" s="2">
        <v>28</v>
      </c>
      <c r="B33">
        <v>323.15899999999999</v>
      </c>
      <c r="C33">
        <v>60900000</v>
      </c>
      <c r="D33">
        <v>0.40000000000000002</v>
      </c>
      <c r="E33">
        <v>0.00044569999999999999</v>
      </c>
    </row>
    <row r="34">
      <c r="A34" s="2">
        <v>29</v>
      </c>
      <c r="B34">
        <v>323.13200000000001</v>
      </c>
      <c r="C34">
        <v>64240000</v>
      </c>
      <c r="D34">
        <v>0.40000000000000002</v>
      </c>
      <c r="E34">
        <v>0.00045520000000000001</v>
      </c>
    </row>
    <row r="35">
      <c r="A35" s="2">
        <v>30</v>
      </c>
      <c r="B35">
        <v>303.17599999999999</v>
      </c>
      <c r="C35">
        <v>100000</v>
      </c>
      <c r="D35">
        <v>0.69999999999999996</v>
      </c>
      <c r="E35">
        <v>0.00034390000000000001</v>
      </c>
    </row>
    <row r="36">
      <c r="A36" s="2">
        <v>31</v>
      </c>
      <c r="B36">
        <v>303.19799999999998</v>
      </c>
      <c r="C36">
        <v>5370000</v>
      </c>
      <c r="D36">
        <v>0.69999999999999996</v>
      </c>
      <c r="E36">
        <v>0.00036329999999999999</v>
      </c>
    </row>
    <row r="37">
      <c r="A37" s="2">
        <v>32</v>
      </c>
      <c r="B37">
        <v>303.20400000000001</v>
      </c>
      <c r="C37">
        <v>10540000</v>
      </c>
      <c r="D37">
        <v>0.69999999999999996</v>
      </c>
      <c r="E37">
        <v>0.00038200000000000002</v>
      </c>
    </row>
    <row r="38">
      <c r="A38" s="2">
        <v>33</v>
      </c>
      <c r="B38">
        <v>303.20400000000001</v>
      </c>
      <c r="C38">
        <v>15500000</v>
      </c>
      <c r="D38">
        <v>0.69999999999999996</v>
      </c>
      <c r="E38">
        <v>0.00040069999999999998</v>
      </c>
    </row>
    <row r="39">
      <c r="A39" s="2">
        <v>34</v>
      </c>
      <c r="B39">
        <v>303.21600000000001</v>
      </c>
      <c r="C39">
        <v>20670000</v>
      </c>
      <c r="D39">
        <v>0.69999999999999996</v>
      </c>
      <c r="E39">
        <v>0.00042099999999999999</v>
      </c>
    </row>
    <row r="40">
      <c r="A40" s="2">
        <v>35</v>
      </c>
      <c r="B40">
        <v>303.19200000000001</v>
      </c>
      <c r="C40">
        <v>25740000</v>
      </c>
      <c r="D40">
        <v>0.69999999999999996</v>
      </c>
      <c r="E40">
        <v>0.00044030000000000002</v>
      </c>
    </row>
    <row r="41">
      <c r="A41" s="2">
        <v>36</v>
      </c>
      <c r="B41">
        <v>303.18200000000002</v>
      </c>
      <c r="C41">
        <v>30800000</v>
      </c>
      <c r="D41">
        <v>0.69999999999999996</v>
      </c>
      <c r="E41">
        <v>0.00045909999999999999</v>
      </c>
    </row>
    <row r="42">
      <c r="A42" s="2">
        <v>37</v>
      </c>
      <c r="B42">
        <v>303.19799999999998</v>
      </c>
      <c r="C42">
        <v>35970000</v>
      </c>
      <c r="D42">
        <v>0.69999999999999996</v>
      </c>
      <c r="E42">
        <v>0.0004796</v>
      </c>
    </row>
    <row r="43">
      <c r="A43" s="2">
        <v>38</v>
      </c>
      <c r="B43">
        <v>303.20400000000001</v>
      </c>
      <c r="C43">
        <v>41140000</v>
      </c>
      <c r="D43">
        <v>0.69999999999999996</v>
      </c>
      <c r="E43">
        <v>0.00050009999999999996</v>
      </c>
    </row>
    <row r="44">
      <c r="A44" s="2">
        <v>39</v>
      </c>
      <c r="B44">
        <v>303.20100000000002</v>
      </c>
      <c r="C44">
        <v>46100000</v>
      </c>
      <c r="D44">
        <v>0.69999999999999996</v>
      </c>
      <c r="E44">
        <v>0.00051920000000000004</v>
      </c>
    </row>
    <row r="45">
      <c r="A45" s="2">
        <v>40</v>
      </c>
      <c r="B45">
        <v>303.19799999999998</v>
      </c>
      <c r="C45">
        <v>51070000</v>
      </c>
      <c r="D45">
        <v>0.69999999999999996</v>
      </c>
      <c r="E45">
        <v>0.00053919999999999999</v>
      </c>
    </row>
    <row r="46">
      <c r="A46" s="2">
        <v>41</v>
      </c>
      <c r="B46">
        <v>303.19499999999999</v>
      </c>
      <c r="C46">
        <v>56130000</v>
      </c>
      <c r="D46">
        <v>0.69999999999999996</v>
      </c>
      <c r="E46">
        <v>0.0005597</v>
      </c>
    </row>
    <row r="47">
      <c r="A47" s="2">
        <v>42</v>
      </c>
      <c r="B47">
        <v>303.20400000000001</v>
      </c>
      <c r="C47">
        <v>61710000</v>
      </c>
      <c r="D47">
        <v>0.69999999999999996</v>
      </c>
      <c r="E47">
        <v>0.00058299999999999997</v>
      </c>
    </row>
    <row r="48">
      <c r="A48" s="2">
        <v>43</v>
      </c>
      <c r="B48">
        <v>323.226</v>
      </c>
      <c r="C48">
        <v>100000</v>
      </c>
      <c r="D48">
        <v>0.69999999999999996</v>
      </c>
      <c r="E48">
        <v>0.00028390000000000002</v>
      </c>
    </row>
    <row r="49">
      <c r="A49" s="2">
        <v>44</v>
      </c>
      <c r="B49">
        <v>323.17700000000002</v>
      </c>
      <c r="C49">
        <v>5570000</v>
      </c>
      <c r="D49">
        <v>0.69999999999999996</v>
      </c>
      <c r="E49">
        <v>0.00030140000000000001</v>
      </c>
    </row>
    <row r="50">
      <c r="A50" s="2">
        <v>45</v>
      </c>
      <c r="B50">
        <v>323.19</v>
      </c>
      <c r="C50">
        <v>10540000</v>
      </c>
      <c r="D50">
        <v>0.69999999999999996</v>
      </c>
      <c r="E50">
        <v>0.00031780000000000003</v>
      </c>
    </row>
    <row r="51">
      <c r="A51" s="2">
        <v>46</v>
      </c>
      <c r="B51">
        <v>323.226</v>
      </c>
      <c r="C51">
        <v>15600000</v>
      </c>
      <c r="D51">
        <v>0.69999999999999996</v>
      </c>
      <c r="E51">
        <v>0.00033399999999999999</v>
      </c>
    </row>
    <row r="52">
      <c r="A52" s="2">
        <v>47</v>
      </c>
      <c r="B52">
        <v>323.17700000000002</v>
      </c>
      <c r="C52">
        <v>20570000</v>
      </c>
      <c r="D52">
        <v>0.69999999999999996</v>
      </c>
      <c r="E52">
        <v>0.00035100000000000002</v>
      </c>
    </row>
    <row r="53">
      <c r="A53" s="2">
        <v>48</v>
      </c>
      <c r="B53">
        <v>323.18400000000003</v>
      </c>
      <c r="C53">
        <v>25740000</v>
      </c>
      <c r="D53">
        <v>0.69999999999999996</v>
      </c>
      <c r="E53">
        <v>0.00036769999999999999</v>
      </c>
    </row>
    <row r="54">
      <c r="A54" s="2">
        <v>49</v>
      </c>
      <c r="B54">
        <v>323.202</v>
      </c>
      <c r="C54">
        <v>30700000</v>
      </c>
      <c r="D54">
        <v>0.69999999999999996</v>
      </c>
      <c r="E54">
        <v>0.00038299999999999999</v>
      </c>
    </row>
    <row r="55">
      <c r="A55" s="2">
        <v>50</v>
      </c>
      <c r="B55">
        <v>323.20499999999998</v>
      </c>
      <c r="C55">
        <v>35770000</v>
      </c>
      <c r="D55">
        <v>0.69999999999999996</v>
      </c>
      <c r="E55">
        <v>0.00039990000000000002</v>
      </c>
    </row>
    <row r="56">
      <c r="A56" s="2">
        <v>51</v>
      </c>
      <c r="B56">
        <v>323.20800000000003</v>
      </c>
      <c r="C56">
        <v>40940000</v>
      </c>
      <c r="D56">
        <v>0.69999999999999996</v>
      </c>
      <c r="E56">
        <v>0.000417</v>
      </c>
    </row>
    <row r="57">
      <c r="A57" s="2">
        <v>52</v>
      </c>
      <c r="B57">
        <v>323.202</v>
      </c>
      <c r="C57">
        <v>46000000</v>
      </c>
      <c r="D57">
        <v>0.69999999999999996</v>
      </c>
      <c r="E57">
        <v>0.00043379999999999997</v>
      </c>
    </row>
    <row r="58">
      <c r="A58" s="2">
        <v>53</v>
      </c>
      <c r="B58">
        <v>323.19600000000003</v>
      </c>
      <c r="C58">
        <v>52990000</v>
      </c>
      <c r="D58">
        <v>0.69999999999999996</v>
      </c>
      <c r="E58">
        <v>0.000457</v>
      </c>
    </row>
    <row r="59">
      <c r="A59" s="3" t="s">
        <v>48</v>
      </c>
      <c r="B59" s="3"/>
      <c r="C59" s="3"/>
      <c r="D59" s="3"/>
      <c r="E59" s="3"/>
    </row>
    <row r="60">
      <c r="A60" s="2">
        <v>1</v>
      </c>
      <c r="B60" t="s">
        <v>39</v>
      </c>
      <c r="C60" t="s">
        <v>49</v>
      </c>
    </row>
    <row r="61">
      <c r="A61" s="2">
        <v>2</v>
      </c>
      <c r="B61" t="s">
        <v>41</v>
      </c>
      <c r="C61" t="s">
        <v>50</v>
      </c>
    </row>
    <row r="62">
      <c r="A62" s="2">
        <v>3</v>
      </c>
      <c r="B62" t="s">
        <v>43</v>
      </c>
      <c r="C62" t="s">
        <v>51</v>
      </c>
    </row>
    <row r="63">
      <c r="A63" s="2">
        <v>4</v>
      </c>
      <c r="B63" t="s">
        <v>45</v>
      </c>
      <c r="C63" t="s">
        <v>52</v>
      </c>
    </row>
    <row r="64">
      <c r="A64" s="3" t="s">
        <v>53</v>
      </c>
      <c r="B64" s="0"/>
      <c r="C64" s="0"/>
      <c r="D64" s="0"/>
      <c r="E64" s="0"/>
    </row>
    <row r="65">
      <c r="A65" s="2">
        <v>1</v>
      </c>
      <c r="B65">
        <f>HYPERLINK("#Components!A1","110-54-3")</f>
      </c>
      <c r="C65" t="s">
        <v>0</v>
      </c>
    </row>
    <row r="66">
      <c r="A66" s="2">
        <v>2</v>
      </c>
      <c r="B66">
        <f>HYPERLINK("#Components!A9","142-82-5")</f>
      </c>
      <c r="C66" t="s">
        <v>10</v>
      </c>
    </row>
    <row r="67">
      <c r="A67" s="3" t="s">
        <v>54</v>
      </c>
      <c r="B67" s="0"/>
      <c r="C67" s="0"/>
      <c r="D67" s="0"/>
      <c r="E67" s="0"/>
    </row>
    <row r="68">
      <c r="A68" s="2" t="s">
        <v>55</v>
      </c>
      <c r="B68" t="s">
        <v>56</v>
      </c>
    </row>
    <row r="69">
      <c r="A69" s="2" t="s">
        <v>57</v>
      </c>
      <c r="B69">
        <f>HYPERLINK("#References!A1","DELI-062367")</f>
      </c>
    </row>
    <row r="71">
      <c r="A71" s="1" t="s">
        <v>69</v>
      </c>
      <c r="B71" s="1"/>
      <c r="C71" s="1"/>
      <c r="D71" s="1"/>
      <c r="E71" s="1"/>
      <c r="F71" s="1"/>
    </row>
    <row r="72">
      <c r="A72" s="2" t="s">
        <v>38</v>
      </c>
      <c r="B72" s="2" t="s">
        <v>39</v>
      </c>
      <c r="C72" s="2"/>
      <c r="D72" s="2" t="s">
        <v>43</v>
      </c>
      <c r="E72" s="2" t="s">
        <v>67</v>
      </c>
      <c r="F72" s="2"/>
    </row>
    <row r="73">
      <c r="A73" s="2"/>
      <c r="B73" s="2"/>
      <c r="C73" s="2"/>
      <c r="D73" s="2" t="s">
        <v>5</v>
      </c>
      <c r="E73" s="2"/>
      <c r="F73" s="2"/>
    </row>
    <row r="74">
      <c r="A74" s="2"/>
      <c r="B74" s="2" t="s">
        <v>40</v>
      </c>
      <c r="C74" s="2" t="s">
        <v>65</v>
      </c>
      <c r="D74" s="2" t="s">
        <v>66</v>
      </c>
      <c r="E74" s="2" t="s">
        <v>68</v>
      </c>
      <c r="F74" s="2" t="s">
        <v>65</v>
      </c>
    </row>
    <row r="75">
      <c r="A75" s="2"/>
      <c r="B75" s="2">
        <v>1</v>
      </c>
      <c r="C75" s="2"/>
      <c r="D75" s="2">
        <v>2</v>
      </c>
      <c r="E75" s="2">
        <v>3</v>
      </c>
      <c r="F75" s="2"/>
    </row>
    <row r="76">
      <c r="A76" s="2">
        <v>1</v>
      </c>
      <c r="B76">
        <v>283.14999999999998</v>
      </c>
      <c r="C76" s="5">
        <v>0.01</v>
      </c>
      <c r="D76">
        <v>0</v>
      </c>
      <c r="E76">
        <v>6.6720000000000005e-07</v>
      </c>
      <c r="F76" s="5">
        <v>0.050000000000000003</v>
      </c>
    </row>
    <row r="77">
      <c r="A77" s="2">
        <v>2</v>
      </c>
      <c r="B77">
        <v>283.14999999999998</v>
      </c>
      <c r="C77" s="5">
        <v>0.01</v>
      </c>
      <c r="D77">
        <v>0.20799999999999999</v>
      </c>
      <c r="E77">
        <v>6.3399999999999999e-07</v>
      </c>
      <c r="F77" s="5">
        <v>0.050000000000000003</v>
      </c>
    </row>
    <row r="78">
      <c r="A78" s="2">
        <v>3</v>
      </c>
      <c r="B78">
        <v>283.14999999999998</v>
      </c>
      <c r="C78" s="5">
        <v>0.01</v>
      </c>
      <c r="D78">
        <v>0.35799999999999998</v>
      </c>
      <c r="E78">
        <v>6.1060000000000003e-07</v>
      </c>
      <c r="F78" s="5">
        <v>0.050000000000000003</v>
      </c>
    </row>
    <row r="79">
      <c r="A79" s="2">
        <v>4</v>
      </c>
      <c r="B79">
        <v>283.14999999999998</v>
      </c>
      <c r="C79" s="5">
        <v>0.01</v>
      </c>
      <c r="D79">
        <v>0.439</v>
      </c>
      <c r="E79">
        <v>5.975e-07</v>
      </c>
      <c r="F79" s="5">
        <v>0.050000000000000003</v>
      </c>
    </row>
    <row r="80">
      <c r="A80" s="2">
        <v>5</v>
      </c>
      <c r="B80">
        <v>283.14999999999998</v>
      </c>
      <c r="C80" s="5">
        <v>0.01</v>
      </c>
      <c r="D80">
        <v>0.60599999999999998</v>
      </c>
      <c r="E80">
        <v>5.7230000000000001e-07</v>
      </c>
      <c r="F80" s="5">
        <v>0.050000000000000003</v>
      </c>
    </row>
    <row r="81">
      <c r="A81" s="2">
        <v>6</v>
      </c>
      <c r="B81">
        <v>283.14999999999998</v>
      </c>
      <c r="C81" s="5">
        <v>0.01</v>
      </c>
      <c r="D81">
        <v>0.70999999999999996</v>
      </c>
      <c r="E81">
        <v>5.567e-07</v>
      </c>
      <c r="F81" s="5">
        <v>0.050000000000000003</v>
      </c>
    </row>
    <row r="82">
      <c r="A82" s="2">
        <v>7</v>
      </c>
      <c r="B82">
        <v>283.14999999999998</v>
      </c>
      <c r="C82" s="5">
        <v>0.01</v>
      </c>
      <c r="D82">
        <v>0.83499999999999996</v>
      </c>
      <c r="E82">
        <v>5.3610000000000004e-07</v>
      </c>
      <c r="F82" s="5">
        <v>0.050000000000000003</v>
      </c>
    </row>
    <row r="83">
      <c r="A83" s="2">
        <v>8</v>
      </c>
      <c r="B83">
        <v>283.14999999999998</v>
      </c>
      <c r="C83" s="5">
        <v>0.01</v>
      </c>
      <c r="D83">
        <v>0.90600000000000003</v>
      </c>
      <c r="E83">
        <v>5.2829999999999999e-07</v>
      </c>
      <c r="F83" s="5">
        <v>0.050000000000000003</v>
      </c>
    </row>
    <row r="84">
      <c r="A84" s="2">
        <v>9</v>
      </c>
      <c r="B84">
        <v>283.14999999999998</v>
      </c>
      <c r="C84" s="5">
        <v>0.01</v>
      </c>
      <c r="D84">
        <v>1</v>
      </c>
      <c r="E84">
        <v>5.1480000000000003e-07</v>
      </c>
      <c r="F84" s="5">
        <v>0.050000000000000003</v>
      </c>
    </row>
    <row r="85">
      <c r="A85" s="2">
        <v>10</v>
      </c>
      <c r="B85">
        <v>293.14999999999998</v>
      </c>
      <c r="C85" s="5">
        <v>0.01</v>
      </c>
      <c r="D85">
        <v>0</v>
      </c>
      <c r="E85">
        <v>6.0259999999999996e-07</v>
      </c>
      <c r="F85" s="5">
        <v>0.050000000000000003</v>
      </c>
    </row>
    <row r="86">
      <c r="A86" s="2">
        <v>11</v>
      </c>
      <c r="B86">
        <v>293.14999999999998</v>
      </c>
      <c r="C86" s="5">
        <v>0.01</v>
      </c>
      <c r="D86">
        <v>0.20799999999999999</v>
      </c>
      <c r="E86">
        <v>5.7429999999999995e-07</v>
      </c>
      <c r="F86" s="5">
        <v>0.050000000000000003</v>
      </c>
    </row>
    <row r="87">
      <c r="A87" s="2">
        <v>12</v>
      </c>
      <c r="B87">
        <v>293.14999999999998</v>
      </c>
      <c r="C87" s="5">
        <v>0.01</v>
      </c>
      <c r="D87">
        <v>0.35799999999999998</v>
      </c>
      <c r="E87">
        <v>5.5410000000000002e-07</v>
      </c>
      <c r="F87" s="5">
        <v>0.050000000000000003</v>
      </c>
    </row>
    <row r="88">
      <c r="A88" s="2">
        <v>13</v>
      </c>
      <c r="B88">
        <v>293.14999999999998</v>
      </c>
      <c r="C88" s="5">
        <v>0.01</v>
      </c>
      <c r="D88">
        <v>0.439</v>
      </c>
      <c r="E88">
        <v>5.4280000000000002e-07</v>
      </c>
      <c r="F88" s="5">
        <v>0.050000000000000003</v>
      </c>
    </row>
    <row r="89">
      <c r="A89" s="2">
        <v>14</v>
      </c>
      <c r="B89">
        <v>293.14999999999998</v>
      </c>
      <c r="C89" s="5">
        <v>0.01</v>
      </c>
      <c r="D89">
        <v>0.60599999999999998</v>
      </c>
      <c r="E89">
        <v>5.2109999999999997e-07</v>
      </c>
      <c r="F89" s="5">
        <v>0.050000000000000003</v>
      </c>
    </row>
    <row r="90">
      <c r="A90" s="2">
        <v>15</v>
      </c>
      <c r="B90">
        <v>293.14999999999998</v>
      </c>
      <c r="C90" s="5">
        <v>0.01</v>
      </c>
      <c r="D90">
        <v>0.70999999999999996</v>
      </c>
      <c r="E90">
        <v>5.0760000000000002e-07</v>
      </c>
      <c r="F90" s="5">
        <v>0.050000000000000003</v>
      </c>
    </row>
    <row r="91">
      <c r="A91" s="2">
        <v>16</v>
      </c>
      <c r="B91">
        <v>293.14999999999998</v>
      </c>
      <c r="C91" s="5">
        <v>0.01</v>
      </c>
      <c r="D91">
        <v>0.83499999999999996</v>
      </c>
      <c r="E91">
        <v>4.8960000000000004e-07</v>
      </c>
      <c r="F91" s="5">
        <v>0.050000000000000003</v>
      </c>
    </row>
    <row r="92">
      <c r="A92" s="2">
        <v>17</v>
      </c>
      <c r="B92">
        <v>293.14999999999998</v>
      </c>
      <c r="C92" s="5">
        <v>0.01</v>
      </c>
      <c r="D92">
        <v>0.90600000000000003</v>
      </c>
      <c r="E92">
        <v>4.8260000000000005e-07</v>
      </c>
      <c r="F92" s="5">
        <v>0.050000000000000003</v>
      </c>
    </row>
    <row r="93">
      <c r="A93" s="2">
        <v>18</v>
      </c>
      <c r="B93">
        <v>293.14999999999998</v>
      </c>
      <c r="C93" s="5">
        <v>0.01</v>
      </c>
      <c r="D93">
        <v>1</v>
      </c>
      <c r="E93">
        <v>4.7100000000000002e-07</v>
      </c>
      <c r="F93" s="5">
        <v>0.050000000000000003</v>
      </c>
    </row>
    <row r="94">
      <c r="A94" s="2">
        <v>19</v>
      </c>
      <c r="B94">
        <v>298.14999999999998</v>
      </c>
      <c r="C94" s="5">
        <v>0.01</v>
      </c>
      <c r="D94">
        <v>0</v>
      </c>
      <c r="E94">
        <v>5.7420000000000005e-07</v>
      </c>
      <c r="F94" s="5">
        <v>0.050000000000000003</v>
      </c>
    </row>
    <row r="95">
      <c r="A95" s="2">
        <v>20</v>
      </c>
      <c r="B95">
        <v>298.14999999999998</v>
      </c>
      <c r="C95" s="5">
        <v>0.01</v>
      </c>
      <c r="D95">
        <v>0.20799999999999999</v>
      </c>
      <c r="E95">
        <v>5.4779999999999997e-07</v>
      </c>
      <c r="F95" s="5">
        <v>0.050000000000000003</v>
      </c>
    </row>
    <row r="96">
      <c r="A96" s="2">
        <v>21</v>
      </c>
      <c r="B96">
        <v>298.14999999999998</v>
      </c>
      <c r="C96" s="5">
        <v>0.01</v>
      </c>
      <c r="D96">
        <v>0.35799999999999998</v>
      </c>
      <c r="E96">
        <v>5.2900000000000004e-07</v>
      </c>
      <c r="F96" s="5">
        <v>0.050000000000000003</v>
      </c>
    </row>
    <row r="97">
      <c r="A97" s="2">
        <v>22</v>
      </c>
      <c r="B97">
        <v>298.14999999999998</v>
      </c>
      <c r="C97" s="5">
        <v>0.01</v>
      </c>
      <c r="D97">
        <v>0.439</v>
      </c>
      <c r="E97">
        <v>5.186e-07</v>
      </c>
      <c r="F97" s="5">
        <v>0.050000000000000003</v>
      </c>
    </row>
    <row r="98">
      <c r="A98" s="2">
        <v>23</v>
      </c>
      <c r="B98">
        <v>298.14999999999998</v>
      </c>
      <c r="C98" s="5">
        <v>0.01</v>
      </c>
      <c r="D98">
        <v>0.60599999999999998</v>
      </c>
      <c r="E98">
        <v>4.9819999999999995e-07</v>
      </c>
      <c r="F98" s="5">
        <v>0.050000000000000003</v>
      </c>
    </row>
    <row r="99">
      <c r="A99" s="2">
        <v>24</v>
      </c>
      <c r="B99">
        <v>298.14999999999998</v>
      </c>
      <c r="C99" s="5">
        <v>0.01</v>
      </c>
      <c r="D99">
        <v>0.70999999999999996</v>
      </c>
      <c r="E99">
        <v>4.8550000000000005e-07</v>
      </c>
      <c r="F99" s="5">
        <v>0.050000000000000003</v>
      </c>
    </row>
    <row r="100">
      <c r="A100" s="2">
        <v>25</v>
      </c>
      <c r="B100">
        <v>298.14999999999998</v>
      </c>
      <c r="C100" s="5">
        <v>0.01</v>
      </c>
      <c r="D100">
        <v>0.83499999999999996</v>
      </c>
      <c r="E100">
        <v>4.6870000000000001e-07</v>
      </c>
      <c r="F100" s="5">
        <v>0.050000000000000003</v>
      </c>
    </row>
    <row r="101">
      <c r="A101" s="2">
        <v>26</v>
      </c>
      <c r="B101">
        <v>298.14999999999998</v>
      </c>
      <c r="C101" s="5">
        <v>0.01</v>
      </c>
      <c r="D101">
        <v>0.90600000000000003</v>
      </c>
      <c r="E101">
        <v>4.622e-07</v>
      </c>
      <c r="F101" s="5">
        <v>0.050000000000000003</v>
      </c>
    </row>
    <row r="102">
      <c r="A102" s="2">
        <v>27</v>
      </c>
      <c r="B102">
        <v>298.14999999999998</v>
      </c>
      <c r="C102" s="5">
        <v>0.01</v>
      </c>
      <c r="D102">
        <v>1</v>
      </c>
      <c r="E102">
        <v>4.5130000000000002e-07</v>
      </c>
      <c r="F102" s="5">
        <v>0.050000000000000003</v>
      </c>
    </row>
    <row r="103">
      <c r="A103" s="2">
        <v>28</v>
      </c>
      <c r="B103">
        <v>303.14999999999998</v>
      </c>
      <c r="C103" s="5">
        <v>0.01</v>
      </c>
      <c r="D103">
        <v>0</v>
      </c>
      <c r="E103">
        <v>5.482e-07</v>
      </c>
      <c r="F103" s="5">
        <v>0.050000000000000003</v>
      </c>
    </row>
    <row r="104">
      <c r="A104" s="2">
        <v>29</v>
      </c>
      <c r="B104">
        <v>303.14999999999998</v>
      </c>
      <c r="C104" s="5">
        <v>0.01</v>
      </c>
      <c r="D104">
        <v>0.20799999999999999</v>
      </c>
      <c r="E104">
        <v>5.2350000000000005e-07</v>
      </c>
      <c r="F104" s="5">
        <v>0.050000000000000003</v>
      </c>
    </row>
    <row r="105">
      <c r="A105" s="2">
        <v>30</v>
      </c>
      <c r="B105">
        <v>303.14999999999998</v>
      </c>
      <c r="C105" s="5">
        <v>0.01</v>
      </c>
      <c r="D105">
        <v>0.35799999999999998</v>
      </c>
      <c r="E105">
        <v>5.0610000000000001e-07</v>
      </c>
      <c r="F105" s="5">
        <v>0.050000000000000003</v>
      </c>
    </row>
    <row r="106">
      <c r="A106" s="2">
        <v>31</v>
      </c>
      <c r="B106">
        <v>303.14999999999998</v>
      </c>
      <c r="C106" s="5">
        <v>0.01</v>
      </c>
      <c r="D106">
        <v>0.439</v>
      </c>
      <c r="E106">
        <v>4.9630000000000002e-07</v>
      </c>
      <c r="F106" s="5">
        <v>0.050000000000000003</v>
      </c>
    </row>
    <row r="107">
      <c r="A107" s="2">
        <v>32</v>
      </c>
      <c r="B107">
        <v>303.14999999999998</v>
      </c>
      <c r="C107" s="5">
        <v>0.01</v>
      </c>
      <c r="D107">
        <v>0.60599999999999998</v>
      </c>
      <c r="E107">
        <v>4.7719999999999996e-07</v>
      </c>
      <c r="F107" s="5">
        <v>0.050000000000000003</v>
      </c>
    </row>
    <row r="108">
      <c r="A108" s="2">
        <v>33</v>
      </c>
      <c r="B108">
        <v>303.14999999999998</v>
      </c>
      <c r="C108" s="5">
        <v>0.01</v>
      </c>
      <c r="D108">
        <v>0.70999999999999996</v>
      </c>
      <c r="E108">
        <v>4.6549999999999998e-07</v>
      </c>
      <c r="F108" s="5">
        <v>0.050000000000000003</v>
      </c>
    </row>
    <row r="109">
      <c r="A109" s="2">
        <v>34</v>
      </c>
      <c r="B109">
        <v>303.14999999999998</v>
      </c>
      <c r="C109" s="5">
        <v>0.01</v>
      </c>
      <c r="D109">
        <v>0.83499999999999996</v>
      </c>
      <c r="E109">
        <v>4.496e-07</v>
      </c>
      <c r="F109" s="5">
        <v>0.050000000000000003</v>
      </c>
    </row>
    <row r="110">
      <c r="A110" s="2">
        <v>35</v>
      </c>
      <c r="B110">
        <v>303.14999999999998</v>
      </c>
      <c r="C110" s="5">
        <v>0.01</v>
      </c>
      <c r="D110">
        <v>0.90600000000000003</v>
      </c>
      <c r="E110">
        <v>4.4340000000000001e-07</v>
      </c>
      <c r="F110" s="5">
        <v>0.050000000000000003</v>
      </c>
    </row>
    <row r="111">
      <c r="A111" s="2">
        <v>36</v>
      </c>
      <c r="B111">
        <v>303.14999999999998</v>
      </c>
      <c r="C111" s="5">
        <v>0.01</v>
      </c>
      <c r="D111">
        <v>1</v>
      </c>
      <c r="E111">
        <v>4.3309999999999998e-07</v>
      </c>
      <c r="F111" s="5">
        <v>0.050000000000000003</v>
      </c>
    </row>
    <row r="112">
      <c r="A112" s="2">
        <v>37</v>
      </c>
      <c r="B112">
        <v>313.14999999999998</v>
      </c>
      <c r="C112" s="5">
        <v>0.01</v>
      </c>
      <c r="D112">
        <v>0</v>
      </c>
      <c r="E112">
        <v>5.0149999999999998e-07</v>
      </c>
      <c r="F112" s="5">
        <v>0.050000000000000003</v>
      </c>
    </row>
    <row r="113">
      <c r="A113" s="2">
        <v>38</v>
      </c>
      <c r="B113">
        <v>313.14999999999998</v>
      </c>
      <c r="C113" s="5">
        <v>0.01</v>
      </c>
      <c r="D113">
        <v>0.20799999999999999</v>
      </c>
      <c r="E113">
        <v>4.8009999999999996e-07</v>
      </c>
      <c r="F113" s="5">
        <v>0.050000000000000003</v>
      </c>
    </row>
    <row r="114">
      <c r="A114" s="2">
        <v>39</v>
      </c>
      <c r="B114">
        <v>313.14999999999998</v>
      </c>
      <c r="C114" s="5">
        <v>0.01</v>
      </c>
      <c r="D114">
        <v>0.35799999999999998</v>
      </c>
      <c r="E114">
        <v>4.6479999999999998e-07</v>
      </c>
      <c r="F114" s="5">
        <v>0.050000000000000003</v>
      </c>
    </row>
    <row r="115">
      <c r="A115" s="2">
        <v>40</v>
      </c>
      <c r="B115">
        <v>313.14999999999998</v>
      </c>
      <c r="C115" s="5">
        <v>0.01</v>
      </c>
      <c r="D115">
        <v>0.439</v>
      </c>
      <c r="E115">
        <v>4.5620000000000002e-07</v>
      </c>
      <c r="F115" s="5">
        <v>0.050000000000000003</v>
      </c>
    </row>
    <row r="116">
      <c r="A116" s="2">
        <v>41</v>
      </c>
      <c r="B116">
        <v>313.14999999999998</v>
      </c>
      <c r="C116" s="5">
        <v>0.01</v>
      </c>
      <c r="D116">
        <v>0.60599999999999998</v>
      </c>
      <c r="E116">
        <v>4.3949999999999998e-07</v>
      </c>
      <c r="F116" s="5">
        <v>0.050000000000000003</v>
      </c>
    </row>
    <row r="117">
      <c r="A117" s="2">
        <v>42</v>
      </c>
      <c r="B117">
        <v>313.14999999999998</v>
      </c>
      <c r="C117" s="5">
        <v>0.01</v>
      </c>
      <c r="D117">
        <v>0.70999999999999996</v>
      </c>
      <c r="E117">
        <v>4.2899999999999999e-07</v>
      </c>
      <c r="F117" s="5">
        <v>0.050000000000000003</v>
      </c>
    </row>
    <row r="118">
      <c r="A118" s="2">
        <v>43</v>
      </c>
      <c r="B118">
        <v>313.14999999999998</v>
      </c>
      <c r="C118" s="5">
        <v>0.01</v>
      </c>
      <c r="D118">
        <v>0.83499999999999996</v>
      </c>
      <c r="E118">
        <v>4.1479999999999998e-07</v>
      </c>
      <c r="F118" s="5">
        <v>0.050000000000000003</v>
      </c>
    </row>
    <row r="119">
      <c r="A119" s="2">
        <v>44</v>
      </c>
      <c r="B119">
        <v>313.14999999999998</v>
      </c>
      <c r="C119" s="5">
        <v>0.01</v>
      </c>
      <c r="D119">
        <v>0.90600000000000003</v>
      </c>
      <c r="E119">
        <v>4.0929999999999999e-07</v>
      </c>
      <c r="F119" s="5">
        <v>0.050000000000000003</v>
      </c>
    </row>
    <row r="120">
      <c r="A120" s="2">
        <v>45</v>
      </c>
      <c r="B120">
        <v>313.14999999999998</v>
      </c>
      <c r="C120" s="5">
        <v>0.01</v>
      </c>
      <c r="D120">
        <v>1</v>
      </c>
      <c r="E120">
        <v>4.002e-07</v>
      </c>
      <c r="F120" s="5">
        <v>0.050000000000000003</v>
      </c>
    </row>
    <row r="121">
      <c r="A121" s="3" t="s">
        <v>48</v>
      </c>
      <c r="B121" s="3"/>
      <c r="C121" s="3"/>
      <c r="D121" s="3"/>
      <c r="E121" s="3"/>
      <c r="F121" s="3"/>
    </row>
    <row r="122">
      <c r="A122" s="2">
        <v>1</v>
      </c>
      <c r="B122" t="s">
        <v>39</v>
      </c>
      <c r="C122" t="s">
        <v>49</v>
      </c>
    </row>
    <row r="123">
      <c r="A123" s="2">
        <v>2</v>
      </c>
      <c r="B123" t="s">
        <v>43</v>
      </c>
      <c r="C123" t="s">
        <v>70</v>
      </c>
    </row>
    <row r="124">
      <c r="A124" s="2">
        <v>3</v>
      </c>
      <c r="B124" t="s">
        <v>67</v>
      </c>
      <c r="C124" t="s">
        <v>71</v>
      </c>
    </row>
    <row r="125">
      <c r="A125" s="3" t="s">
        <v>53</v>
      </c>
      <c r="B125" s="0"/>
      <c r="C125" s="0"/>
      <c r="D125" s="0"/>
      <c r="E125" s="0"/>
      <c r="F125" s="0"/>
    </row>
    <row r="126">
      <c r="A126" s="2">
        <v>1</v>
      </c>
      <c r="B126">
        <f>HYPERLINK("#Components!A1","110-54-3")</f>
      </c>
      <c r="C126" t="s">
        <v>0</v>
      </c>
    </row>
    <row r="127">
      <c r="A127" s="2">
        <v>2</v>
      </c>
      <c r="B127">
        <f>HYPERLINK("#Components!A9","142-82-5")</f>
      </c>
      <c r="C127" t="s">
        <v>10</v>
      </c>
    </row>
    <row r="128">
      <c r="A128" s="3" t="s">
        <v>54</v>
      </c>
      <c r="B128" s="0"/>
      <c r="C128" s="0"/>
      <c r="D128" s="0"/>
      <c r="E128" s="0"/>
      <c r="F128" s="0"/>
    </row>
    <row r="129">
      <c r="A129" s="2" t="s">
        <v>55</v>
      </c>
      <c r="B129" t="s">
        <v>72</v>
      </c>
    </row>
    <row r="130">
      <c r="A130" s="2" t="s">
        <v>57</v>
      </c>
      <c r="B130">
        <f>HYPERLINK("#References!A14","DELI-107645")</f>
      </c>
    </row>
    <row r="132">
      <c r="A132" s="1" t="s">
        <v>83</v>
      </c>
      <c r="B132" s="1"/>
      <c r="C132" s="1"/>
      <c r="D132" s="1"/>
      <c r="E132" s="1"/>
      <c r="F132" s="1"/>
      <c r="G132" s="1"/>
    </row>
    <row r="133">
      <c r="A133" s="2" t="s">
        <v>38</v>
      </c>
      <c r="B133" s="2" t="s">
        <v>39</v>
      </c>
      <c r="C133" s="2"/>
      <c r="D133" s="2" t="s">
        <v>43</v>
      </c>
      <c r="E133" s="2" t="s">
        <v>45</v>
      </c>
      <c r="F133" s="2"/>
      <c r="G133" s="2" t="s">
        <v>45</v>
      </c>
    </row>
    <row r="134">
      <c r="A134" s="2"/>
      <c r="B134" s="2"/>
      <c r="C134" s="2"/>
      <c r="D134" s="2" t="s">
        <v>12</v>
      </c>
      <c r="E134" s="2"/>
      <c r="F134" s="2"/>
      <c r="G134" s="2"/>
    </row>
    <row r="135">
      <c r="A135" s="2"/>
      <c r="B135" s="2" t="s">
        <v>40</v>
      </c>
      <c r="C135" s="2" t="s">
        <v>65</v>
      </c>
      <c r="D135" s="2" t="s">
        <v>66</v>
      </c>
      <c r="E135" s="2" t="s">
        <v>46</v>
      </c>
      <c r="F135" s="2" t="s">
        <v>65</v>
      </c>
      <c r="G135" s="2" t="s">
        <v>46</v>
      </c>
    </row>
    <row r="136">
      <c r="A136" s="2"/>
      <c r="B136" s="2">
        <v>1</v>
      </c>
      <c r="C136" s="2"/>
      <c r="D136" s="2">
        <v>2</v>
      </c>
      <c r="E136" s="2">
        <v>3</v>
      </c>
      <c r="F136" s="2"/>
      <c r="G136" s="2">
        <v>4</v>
      </c>
    </row>
    <row r="137">
      <c r="A137" s="2">
        <v>1</v>
      </c>
      <c r="B137">
        <v>298.14999999999998</v>
      </c>
      <c r="C137" s="5">
        <v>0.01</v>
      </c>
      <c r="D137">
        <v>0.2069</v>
      </c>
      <c r="E137">
        <v>0.0003145</v>
      </c>
      <c r="F137" s="5">
        <v>0.01</v>
      </c>
      <c r="G137">
        <v>1.5e-06</v>
      </c>
    </row>
    <row r="138">
      <c r="A138" s="2">
        <v>2</v>
      </c>
      <c r="B138">
        <v>298.14999999999998</v>
      </c>
      <c r="C138" s="5">
        <v>0.01</v>
      </c>
      <c r="D138">
        <v>0.2351</v>
      </c>
      <c r="E138">
        <v>0.00031599999999999998</v>
      </c>
      <c r="F138" s="5">
        <v>0.01</v>
      </c>
      <c r="G138">
        <v>3.9999999999999998e-07</v>
      </c>
    </row>
    <row r="139">
      <c r="A139" s="2">
        <v>3</v>
      </c>
      <c r="B139">
        <v>298.14999999999998</v>
      </c>
      <c r="C139" s="5">
        <v>0.01</v>
      </c>
      <c r="D139">
        <v>0.26369999999999999</v>
      </c>
      <c r="E139">
        <v>0.00031700000000000001</v>
      </c>
      <c r="F139" s="5">
        <v>0.01</v>
      </c>
      <c r="G139">
        <v>-1.3e-06</v>
      </c>
    </row>
    <row r="140">
      <c r="A140" s="2">
        <v>4</v>
      </c>
      <c r="B140">
        <v>298.14999999999998</v>
      </c>
      <c r="C140" s="5">
        <v>0.01</v>
      </c>
      <c r="D140">
        <v>0.29289999999999999</v>
      </c>
      <c r="E140">
        <v>0.000319</v>
      </c>
      <c r="F140" s="5">
        <v>0.01</v>
      </c>
      <c r="G140">
        <v>-1.9e-06</v>
      </c>
    </row>
    <row r="141">
      <c r="A141" s="2">
        <v>5</v>
      </c>
      <c r="B141">
        <v>298.14999999999998</v>
      </c>
      <c r="C141" s="5">
        <v>0.01</v>
      </c>
      <c r="D141">
        <v>0.31290000000000001</v>
      </c>
      <c r="E141">
        <v>0.00032000000000000003</v>
      </c>
      <c r="F141" s="5">
        <v>0.01</v>
      </c>
      <c r="G141">
        <v>-2.7999999999999999e-06</v>
      </c>
    </row>
    <row r="142">
      <c r="A142" s="2">
        <v>6</v>
      </c>
      <c r="B142">
        <v>298.14999999999998</v>
      </c>
      <c r="C142" s="5">
        <v>0.01</v>
      </c>
      <c r="D142">
        <v>0.36649999999999999</v>
      </c>
      <c r="E142">
        <v>0.00032449999999999997</v>
      </c>
      <c r="F142" s="5">
        <v>0.01</v>
      </c>
      <c r="G142">
        <v>-2.3e-06</v>
      </c>
    </row>
    <row r="143">
      <c r="A143" s="2">
        <v>7</v>
      </c>
      <c r="B143">
        <v>298.14999999999998</v>
      </c>
      <c r="C143" s="5">
        <v>0.01</v>
      </c>
      <c r="D143">
        <v>0.39040000000000002</v>
      </c>
      <c r="E143">
        <v>0.00032499999999999999</v>
      </c>
      <c r="F143" s="5">
        <v>0.01</v>
      </c>
      <c r="G143">
        <v>-4.8999999999999997e-06</v>
      </c>
    </row>
    <row r="144">
      <c r="A144" s="2">
        <v>8</v>
      </c>
      <c r="B144">
        <v>298.14999999999998</v>
      </c>
      <c r="C144" s="5">
        <v>0.01</v>
      </c>
      <c r="D144">
        <v>0.42670000000000002</v>
      </c>
      <c r="E144">
        <v>0.00032749999999999999</v>
      </c>
      <c r="F144" s="5">
        <v>0.01</v>
      </c>
      <c r="G144">
        <v>-5.8000000000000004e-06</v>
      </c>
    </row>
    <row r="145">
      <c r="A145" s="2">
        <v>9</v>
      </c>
      <c r="B145">
        <v>298.14999999999998</v>
      </c>
      <c r="C145" s="5">
        <v>0.01</v>
      </c>
      <c r="D145">
        <v>0.46870000000000001</v>
      </c>
      <c r="E145">
        <v>0.00033100000000000002</v>
      </c>
      <c r="F145" s="5">
        <v>0.01</v>
      </c>
      <c r="G145">
        <v>-6.1e-06</v>
      </c>
    </row>
    <row r="146">
      <c r="A146" s="2">
        <v>10</v>
      </c>
      <c r="B146">
        <v>298.14999999999998</v>
      </c>
      <c r="C146" s="5">
        <v>0.01</v>
      </c>
      <c r="D146">
        <v>0.50719999999999998</v>
      </c>
      <c r="E146">
        <v>0.0003345</v>
      </c>
      <c r="F146" s="5">
        <v>0.01</v>
      </c>
      <c r="G146">
        <v>-6.1999999999999999e-06</v>
      </c>
    </row>
    <row r="147">
      <c r="A147" s="2">
        <v>11</v>
      </c>
      <c r="B147">
        <v>298.14999999999998</v>
      </c>
      <c r="C147" s="5">
        <v>0.01</v>
      </c>
      <c r="D147">
        <v>0.55259999999999998</v>
      </c>
      <c r="E147">
        <v>0.00033799999999999998</v>
      </c>
      <c r="F147" s="5">
        <v>0.01</v>
      </c>
      <c r="G147">
        <v>-6.8000000000000001e-06</v>
      </c>
    </row>
    <row r="148">
      <c r="A148" s="2">
        <v>12</v>
      </c>
      <c r="B148">
        <v>298.14999999999998</v>
      </c>
      <c r="C148" s="5">
        <v>0.01</v>
      </c>
      <c r="D148">
        <v>0.59940000000000004</v>
      </c>
      <c r="E148">
        <v>0.00034400000000000001</v>
      </c>
      <c r="F148" s="5">
        <v>0.01</v>
      </c>
      <c r="G148">
        <v>-5.2000000000000002e-06</v>
      </c>
    </row>
    <row r="149">
      <c r="A149" s="2">
        <v>13</v>
      </c>
      <c r="B149">
        <v>298.14999999999998</v>
      </c>
      <c r="C149" s="5">
        <v>0.01</v>
      </c>
      <c r="D149">
        <v>0.65069999999999995</v>
      </c>
      <c r="E149">
        <v>0.00035</v>
      </c>
      <c r="F149" s="5">
        <v>0.01</v>
      </c>
      <c r="G149">
        <v>-3.8999999999999999e-06</v>
      </c>
    </row>
    <row r="150">
      <c r="A150" s="2">
        <v>14</v>
      </c>
      <c r="B150">
        <v>298.14999999999998</v>
      </c>
      <c r="C150" s="5">
        <v>0.01</v>
      </c>
      <c r="D150">
        <v>0.68810000000000004</v>
      </c>
      <c r="E150">
        <v>0.00035500000000000001</v>
      </c>
      <c r="F150" s="5">
        <v>0.01</v>
      </c>
      <c r="G150">
        <v>-2.3e-06</v>
      </c>
    </row>
    <row r="151">
      <c r="A151" s="2">
        <v>15</v>
      </c>
      <c r="B151">
        <v>298.14999999999998</v>
      </c>
      <c r="C151" s="5">
        <v>0.01</v>
      </c>
      <c r="D151">
        <v>0.72799999999999998</v>
      </c>
      <c r="E151">
        <v>0.00036000000000000002</v>
      </c>
      <c r="F151" s="5">
        <v>0.01</v>
      </c>
      <c r="G151">
        <v>-9.9999999999999995e-07</v>
      </c>
    </row>
    <row r="152">
      <c r="A152" s="3" t="s">
        <v>48</v>
      </c>
      <c r="B152" s="3"/>
      <c r="C152" s="3"/>
      <c r="D152" s="3"/>
      <c r="E152" s="3"/>
      <c r="F152" s="3"/>
      <c r="G152" s="3"/>
    </row>
    <row r="153">
      <c r="A153" s="2">
        <v>1</v>
      </c>
      <c r="B153" t="s">
        <v>39</v>
      </c>
      <c r="C153" t="s">
        <v>49</v>
      </c>
    </row>
    <row r="154">
      <c r="A154" s="2">
        <v>2</v>
      </c>
      <c r="B154" t="s">
        <v>43</v>
      </c>
      <c r="C154" t="s">
        <v>51</v>
      </c>
    </row>
    <row r="155">
      <c r="A155" s="2">
        <v>3</v>
      </c>
      <c r="B155" t="s">
        <v>45</v>
      </c>
      <c r="C155" t="s">
        <v>84</v>
      </c>
    </row>
    <row r="156">
      <c r="A156" s="2">
        <v>4</v>
      </c>
      <c r="B156" t="s">
        <v>45</v>
      </c>
      <c r="C156" t="s">
        <v>85</v>
      </c>
    </row>
    <row r="157">
      <c r="A157" s="3" t="s">
        <v>53</v>
      </c>
      <c r="B157" s="0"/>
      <c r="C157" s="0"/>
      <c r="D157" s="0"/>
      <c r="E157" s="0"/>
      <c r="F157" s="0"/>
      <c r="G157" s="0"/>
    </row>
    <row r="158">
      <c r="A158" s="2">
        <v>1</v>
      </c>
      <c r="B158">
        <f>HYPERLINK("#Components!A1","110-54-3")</f>
      </c>
      <c r="C158" t="s">
        <v>0</v>
      </c>
    </row>
    <row r="159">
      <c r="A159" s="2">
        <v>2</v>
      </c>
      <c r="B159">
        <f>HYPERLINK("#Components!A9","142-82-5")</f>
      </c>
      <c r="C159" t="s">
        <v>10</v>
      </c>
    </row>
    <row r="160">
      <c r="A160" s="3" t="s">
        <v>54</v>
      </c>
      <c r="B160" s="0"/>
      <c r="C160" s="0"/>
      <c r="D160" s="0"/>
      <c r="E160" s="0"/>
      <c r="F160" s="0"/>
      <c r="G160" s="0"/>
    </row>
    <row r="161">
      <c r="A161" s="2" t="s">
        <v>55</v>
      </c>
      <c r="B161" t="s">
        <v>86</v>
      </c>
    </row>
    <row r="162">
      <c r="A162" s="2" t="s">
        <v>57</v>
      </c>
      <c r="B162">
        <f>HYPERLINK("#References!A22","DELI-062266")</f>
      </c>
    </row>
    <row r="164">
      <c r="A164" s="1" t="s">
        <v>101</v>
      </c>
      <c r="B164" s="1"/>
      <c r="C164" s="1"/>
      <c r="D164" s="1"/>
      <c r="E164" s="1"/>
    </row>
    <row r="165">
      <c r="A165" s="2" t="s">
        <v>38</v>
      </c>
      <c r="B165" s="2" t="s">
        <v>39</v>
      </c>
      <c r="C165" s="2" t="s">
        <v>41</v>
      </c>
      <c r="D165" s="2" t="s">
        <v>98</v>
      </c>
      <c r="E165" s="2" t="s">
        <v>99</v>
      </c>
    </row>
    <row r="166">
      <c r="A166" s="2"/>
      <c r="B166" s="2"/>
      <c r="C166" s="2"/>
      <c r="D166" s="2" t="s">
        <v>5</v>
      </c>
      <c r="E166" s="2"/>
    </row>
    <row r="167">
      <c r="A167" s="2"/>
      <c r="B167" s="2" t="s">
        <v>40</v>
      </c>
      <c r="C167" s="2" t="s">
        <v>42</v>
      </c>
      <c r="D167" s="2" t="s">
        <v>44</v>
      </c>
      <c r="E167" s="2" t="s">
        <v>100</v>
      </c>
    </row>
    <row r="168">
      <c r="A168" s="2"/>
      <c r="B168" s="2">
        <v>1</v>
      </c>
      <c r="C168" s="2">
        <v>2</v>
      </c>
      <c r="D168" s="2">
        <v>3</v>
      </c>
      <c r="E168" s="2">
        <v>4</v>
      </c>
    </row>
    <row r="169">
      <c r="A169" s="2">
        <v>1</v>
      </c>
      <c r="B169">
        <v>573.14999999999998</v>
      </c>
      <c r="C169">
        <v>2000000</v>
      </c>
      <c r="D169">
        <v>0</v>
      </c>
      <c r="E169">
        <v>0.049399999999999999</v>
      </c>
    </row>
    <row r="170">
      <c r="A170" s="2">
        <v>2</v>
      </c>
      <c r="B170">
        <v>573.14999999999998</v>
      </c>
      <c r="C170">
        <v>2000000</v>
      </c>
      <c r="D170">
        <v>0.25</v>
      </c>
      <c r="E170">
        <v>0.048899999999999999</v>
      </c>
    </row>
    <row r="171">
      <c r="A171" s="2">
        <v>3</v>
      </c>
      <c r="B171">
        <v>573.14999999999998</v>
      </c>
      <c r="C171">
        <v>2000000</v>
      </c>
      <c r="D171">
        <v>0.5</v>
      </c>
      <c r="E171">
        <v>0.048500000000000001</v>
      </c>
    </row>
    <row r="172">
      <c r="A172" s="2">
        <v>4</v>
      </c>
      <c r="B172">
        <v>573.14999999999998</v>
      </c>
      <c r="C172">
        <v>2000000</v>
      </c>
      <c r="D172">
        <v>0.75</v>
      </c>
      <c r="E172">
        <v>0.048000000000000001</v>
      </c>
    </row>
    <row r="173">
      <c r="A173" s="2">
        <v>5</v>
      </c>
      <c r="B173">
        <v>573.14999999999998</v>
      </c>
      <c r="C173">
        <v>2000000</v>
      </c>
      <c r="D173">
        <v>1</v>
      </c>
      <c r="E173">
        <v>0.047600000000000003</v>
      </c>
    </row>
    <row r="174">
      <c r="A174" s="2">
        <v>6</v>
      </c>
      <c r="B174">
        <v>598.14999999999998</v>
      </c>
      <c r="C174">
        <v>2000000</v>
      </c>
      <c r="D174">
        <v>0</v>
      </c>
      <c r="E174">
        <v>0.052999999999999999</v>
      </c>
    </row>
    <row r="175">
      <c r="A175" s="2">
        <v>7</v>
      </c>
      <c r="B175">
        <v>598.14999999999998</v>
      </c>
      <c r="C175">
        <v>2000000</v>
      </c>
      <c r="D175">
        <v>0.25</v>
      </c>
      <c r="E175">
        <v>0.052299999999999999</v>
      </c>
    </row>
    <row r="176">
      <c r="A176" s="2">
        <v>8</v>
      </c>
      <c r="B176">
        <v>598.14999999999998</v>
      </c>
      <c r="C176">
        <v>2000000</v>
      </c>
      <c r="D176">
        <v>0.5</v>
      </c>
      <c r="E176">
        <v>0.0516</v>
      </c>
    </row>
    <row r="177">
      <c r="A177" s="2">
        <v>9</v>
      </c>
      <c r="B177">
        <v>598.14999999999998</v>
      </c>
      <c r="C177">
        <v>2000000</v>
      </c>
      <c r="D177">
        <v>0.75</v>
      </c>
      <c r="E177">
        <v>0.050999999999999997</v>
      </c>
    </row>
    <row r="178">
      <c r="A178" s="2">
        <v>10</v>
      </c>
      <c r="B178">
        <v>598.14999999999998</v>
      </c>
      <c r="C178">
        <v>2000000</v>
      </c>
      <c r="D178">
        <v>1</v>
      </c>
      <c r="E178">
        <v>0.0504</v>
      </c>
    </row>
    <row r="179">
      <c r="A179" s="2">
        <v>11</v>
      </c>
      <c r="B179">
        <v>623.14999999999998</v>
      </c>
      <c r="C179">
        <v>2000000</v>
      </c>
      <c r="D179">
        <v>0</v>
      </c>
      <c r="E179">
        <v>0.0567</v>
      </c>
    </row>
    <row r="180">
      <c r="A180" s="2">
        <v>12</v>
      </c>
      <c r="B180">
        <v>623.14999999999998</v>
      </c>
      <c r="C180">
        <v>2000000</v>
      </c>
      <c r="D180">
        <v>0.25</v>
      </c>
      <c r="E180">
        <v>0.055899999999999998</v>
      </c>
    </row>
    <row r="181">
      <c r="A181" s="2">
        <v>13</v>
      </c>
      <c r="B181">
        <v>623.14999999999998</v>
      </c>
      <c r="C181">
        <v>2000000</v>
      </c>
      <c r="D181">
        <v>0.5</v>
      </c>
      <c r="E181">
        <v>0.055100000000000003</v>
      </c>
    </row>
    <row r="182">
      <c r="A182" s="2">
        <v>14</v>
      </c>
      <c r="B182">
        <v>623.14999999999998</v>
      </c>
      <c r="C182">
        <v>2000000</v>
      </c>
      <c r="D182">
        <v>0.75</v>
      </c>
      <c r="E182">
        <v>0.054300000000000001</v>
      </c>
    </row>
    <row r="183">
      <c r="A183" s="2">
        <v>15</v>
      </c>
      <c r="B183">
        <v>623.14999999999998</v>
      </c>
      <c r="C183">
        <v>2000000</v>
      </c>
      <c r="D183">
        <v>1</v>
      </c>
      <c r="E183">
        <v>0.053499999999999999</v>
      </c>
    </row>
    <row r="184">
      <c r="A184" s="3" t="s">
        <v>48</v>
      </c>
      <c r="B184" s="3"/>
      <c r="C184" s="3"/>
      <c r="D184" s="3"/>
      <c r="E184" s="3"/>
    </row>
    <row r="185">
      <c r="A185" s="2">
        <v>1</v>
      </c>
      <c r="B185" t="s">
        <v>39</v>
      </c>
      <c r="C185" t="s">
        <v>49</v>
      </c>
    </row>
    <row r="186">
      <c r="A186" s="2">
        <v>2</v>
      </c>
      <c r="B186" t="s">
        <v>41</v>
      </c>
      <c r="C186" t="s">
        <v>50</v>
      </c>
    </row>
    <row r="187">
      <c r="A187" s="2">
        <v>3</v>
      </c>
      <c r="B187" t="s">
        <v>98</v>
      </c>
      <c r="C187" t="s">
        <v>102</v>
      </c>
    </row>
    <row r="188">
      <c r="A188" s="2">
        <v>4</v>
      </c>
      <c r="B188" t="s">
        <v>99</v>
      </c>
      <c r="C188" t="s">
        <v>103</v>
      </c>
    </row>
    <row r="189">
      <c r="A189" s="3" t="s">
        <v>53</v>
      </c>
      <c r="B189" s="0"/>
      <c r="C189" s="0"/>
      <c r="D189" s="0"/>
      <c r="E189" s="0"/>
    </row>
    <row r="190">
      <c r="A190" s="2">
        <v>1</v>
      </c>
      <c r="B190">
        <f>HYPERLINK("#Components!A1","110-54-3")</f>
      </c>
      <c r="C190" t="s">
        <v>0</v>
      </c>
    </row>
    <row r="191">
      <c r="A191" s="2">
        <v>2</v>
      </c>
      <c r="B191">
        <f>HYPERLINK("#Components!A9","142-82-5")</f>
      </c>
      <c r="C191" t="s">
        <v>10</v>
      </c>
    </row>
    <row r="192">
      <c r="A192" s="3" t="s">
        <v>54</v>
      </c>
      <c r="B192" s="0"/>
      <c r="C192" s="0"/>
      <c r="D192" s="0"/>
      <c r="E192" s="0"/>
    </row>
    <row r="193">
      <c r="A193" s="2" t="s">
        <v>55</v>
      </c>
      <c r="B193" t="s">
        <v>104</v>
      </c>
    </row>
    <row r="194">
      <c r="A194" s="2" t="s">
        <v>57</v>
      </c>
      <c r="B194">
        <f>HYPERLINK("#References!A35","DELI-062199")</f>
      </c>
    </row>
  </sheetData>
  <mergeCells count="28">
    <mergeCell ref="A2:A5"/>
    <mergeCell ref="A59:E59"/>
    <mergeCell ref="A64:E64"/>
    <mergeCell ref="A67:E67"/>
    <mergeCell ref="A72:A75"/>
    <mergeCell ref="B72:C72"/>
    <mergeCell ref="B73:C73"/>
    <mergeCell ref="B75:C75"/>
    <mergeCell ref="E72:F72"/>
    <mergeCell ref="E73:F73"/>
    <mergeCell ref="E75:F75"/>
    <mergeCell ref="A121:F121"/>
    <mergeCell ref="A125:F125"/>
    <mergeCell ref="A128:F128"/>
    <mergeCell ref="A133:A136"/>
    <mergeCell ref="B133:C133"/>
    <mergeCell ref="B134:C134"/>
    <mergeCell ref="B136:C136"/>
    <mergeCell ref="E133:F133"/>
    <mergeCell ref="E134:F134"/>
    <mergeCell ref="E136:F136"/>
    <mergeCell ref="A152:G152"/>
    <mergeCell ref="A157:G157"/>
    <mergeCell ref="A160:G160"/>
    <mergeCell ref="A165:A168"/>
    <mergeCell ref="A184:E184"/>
    <mergeCell ref="A189:E189"/>
    <mergeCell ref="A192:E19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20.7109375" customWidth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>
        <v>1</v>
      </c>
      <c r="B2" t="s">
        <v>0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B6" t="s">
        <v>8</v>
      </c>
    </row>
    <row r="7">
      <c r="B7" t="s">
        <v>9</v>
      </c>
    </row>
    <row r="9">
      <c r="A9" s="1" t="s">
        <v>10</v>
      </c>
      <c r="B9" s="1"/>
      <c r="C9" s="1"/>
      <c r="D9" s="1"/>
      <c r="E9" s="1"/>
      <c r="F9" s="1"/>
      <c r="G9" s="1"/>
    </row>
    <row r="10">
      <c r="A10" t="s">
        <v>1</v>
      </c>
      <c r="B10" t="s">
        <v>10</v>
      </c>
    </row>
    <row r="11">
      <c r="A11" t="s">
        <v>2</v>
      </c>
      <c r="B11" t="s">
        <v>11</v>
      </c>
    </row>
    <row r="12">
      <c r="A12" t="s">
        <v>4</v>
      </c>
      <c r="B12" t="s">
        <v>12</v>
      </c>
    </row>
    <row r="13">
      <c r="A13" t="s">
        <v>6</v>
      </c>
      <c r="B13" t="s">
        <v>13</v>
      </c>
    </row>
    <row r="14">
      <c r="B14" t="s">
        <v>14</v>
      </c>
    </row>
    <row r="15">
      <c r="B15" t="s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FormatPr defaultRowHeight="15"/>
  <cols>
    <col min="1" max="2" width="20.7109375" customWidth="true"/>
  </cols>
  <sheetData>
    <row r="1">
      <c r="A1" s="1" t="s">
        <v>16</v>
      </c>
      <c r="B1" s="1"/>
      <c r="C1" s="1"/>
      <c r="D1" s="1"/>
      <c r="E1" s="1"/>
      <c r="F1" s="1"/>
      <c r="G1" s="1"/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  <row r="9">
      <c r="A9" t="s">
        <v>31</v>
      </c>
      <c r="B9" t="s">
        <v>32</v>
      </c>
    </row>
    <row r="10">
      <c r="A10" t="s">
        <v>33</v>
      </c>
      <c r="B10" t="s">
        <v>34</v>
      </c>
    </row>
    <row r="11">
      <c r="A11" t="s">
        <v>35</v>
      </c>
      <c r="B11" t="s">
        <v>36</v>
      </c>
    </row>
    <row r="12">
      <c r="A12" t="s">
        <v>37</v>
      </c>
      <c r="B12">
        <f>HYPERLINK("http://dx.doi.org/10.1007/BF00504434","10.1007/BF00504434")</f>
      </c>
    </row>
    <row r="14">
      <c r="A14" s="1" t="s">
        <v>58</v>
      </c>
      <c r="B14" s="1"/>
      <c r="C14" s="1"/>
      <c r="D14" s="1"/>
      <c r="E14" s="1"/>
      <c r="F14" s="1"/>
      <c r="G14" s="1"/>
    </row>
    <row r="15">
      <c r="A15" t="s">
        <v>17</v>
      </c>
      <c r="B15" t="s">
        <v>59</v>
      </c>
    </row>
    <row r="16">
      <c r="A16" t="s">
        <v>19</v>
      </c>
      <c r="B16" t="s">
        <v>60</v>
      </c>
    </row>
    <row r="17">
      <c r="A17" t="s">
        <v>21</v>
      </c>
      <c r="B17" t="s">
        <v>61</v>
      </c>
    </row>
    <row r="18">
      <c r="A18" t="s">
        <v>29</v>
      </c>
      <c r="B18" t="s">
        <v>62</v>
      </c>
    </row>
    <row r="19">
      <c r="A19" t="s">
        <v>31</v>
      </c>
      <c r="B19" t="s">
        <v>63</v>
      </c>
    </row>
    <row r="20">
      <c r="A20" t="s">
        <v>33</v>
      </c>
      <c r="B20" t="s">
        <v>64</v>
      </c>
    </row>
    <row r="22">
      <c r="A22" s="1" t="s">
        <v>73</v>
      </c>
      <c r="B22" s="1"/>
      <c r="C22" s="1"/>
      <c r="D22" s="1"/>
      <c r="E22" s="1"/>
      <c r="F22" s="1"/>
      <c r="G22" s="1"/>
    </row>
    <row r="23">
      <c r="A23" t="s">
        <v>17</v>
      </c>
      <c r="B23" t="s">
        <v>74</v>
      </c>
    </row>
    <row r="24">
      <c r="A24" t="s">
        <v>19</v>
      </c>
      <c r="B24" t="s">
        <v>75</v>
      </c>
    </row>
    <row r="25">
      <c r="A25" t="s">
        <v>21</v>
      </c>
      <c r="B25" t="s">
        <v>76</v>
      </c>
    </row>
    <row r="26">
      <c r="A26" t="s">
        <v>23</v>
      </c>
      <c r="B26" t="s">
        <v>77</v>
      </c>
    </row>
    <row r="27">
      <c r="A27" t="s">
        <v>25</v>
      </c>
      <c r="B27" t="s">
        <v>78</v>
      </c>
    </row>
    <row r="28">
      <c r="A28" t="s">
        <v>27</v>
      </c>
      <c r="B28" t="s">
        <v>79</v>
      </c>
    </row>
    <row r="29">
      <c r="A29" t="s">
        <v>29</v>
      </c>
      <c r="B29" t="s">
        <v>80</v>
      </c>
    </row>
    <row r="30">
      <c r="A30" t="s">
        <v>31</v>
      </c>
      <c r="B30" t="s">
        <v>81</v>
      </c>
    </row>
    <row r="31">
      <c r="A31" t="s">
        <v>33</v>
      </c>
      <c r="B31" t="s">
        <v>34</v>
      </c>
    </row>
    <row r="32">
      <c r="A32" t="s">
        <v>35</v>
      </c>
      <c r="B32" t="s">
        <v>82</v>
      </c>
    </row>
    <row r="33">
      <c r="A33" t="s">
        <v>37</v>
      </c>
      <c r="B33">
        <f>HYPERLINK("http://dx.doi.org/10.1139/v94-315","10.1139/v94-315")</f>
      </c>
    </row>
    <row r="35">
      <c r="A35" s="1" t="s">
        <v>87</v>
      </c>
      <c r="B35" s="1"/>
      <c r="C35" s="1"/>
      <c r="D35" s="1"/>
      <c r="E35" s="1"/>
      <c r="F35" s="1"/>
      <c r="G35" s="1"/>
    </row>
    <row r="36">
      <c r="A36" t="s">
        <v>17</v>
      </c>
      <c r="B36" t="s">
        <v>88</v>
      </c>
    </row>
    <row r="37">
      <c r="A37" t="s">
        <v>19</v>
      </c>
      <c r="B37" t="s">
        <v>89</v>
      </c>
    </row>
    <row r="38">
      <c r="A38" t="s">
        <v>90</v>
      </c>
      <c r="B38" t="s">
        <v>91</v>
      </c>
    </row>
    <row r="39">
      <c r="A39" t="s">
        <v>21</v>
      </c>
      <c r="B39" t="s">
        <v>92</v>
      </c>
    </row>
    <row r="40">
      <c r="A40" t="s">
        <v>23</v>
      </c>
      <c r="B40" t="s">
        <v>93</v>
      </c>
    </row>
    <row r="41">
      <c r="A41" t="s">
        <v>27</v>
      </c>
      <c r="B41" t="s">
        <v>94</v>
      </c>
    </row>
    <row r="42">
      <c r="A42" t="s">
        <v>29</v>
      </c>
      <c r="B42" t="s">
        <v>95</v>
      </c>
    </row>
    <row r="43">
      <c r="A43" t="s">
        <v>31</v>
      </c>
      <c r="B43" t="s">
        <v>96</v>
      </c>
    </row>
    <row r="44">
      <c r="A44" t="s">
        <v>33</v>
      </c>
      <c r="B44" t="s">
        <v>64</v>
      </c>
    </row>
    <row r="45">
      <c r="A45" t="s">
        <v>35</v>
      </c>
      <c r="B45" t="s">
        <v>97</v>
      </c>
    </row>
  </sheetData>
</worksheet>
</file>