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ata" sheetId="1" r:id="rId2"/>
    <sheet name="Components" sheetId="2" r:id="rId3"/>
    <sheet name="References" sheetId="3" r:id="rId4"/>
  </sheets>
  <calcPr fullCalcOnLoad="true"/>
</workbook>
</file>

<file path=xl/sharedStrings.xml><?xml version="1.0" encoding="utf-8"?>
<sst xmlns="http://schemas.openxmlformats.org/spreadsheetml/2006/main" count="85" uniqueCount="59">
  <si>
    <t>octane</t>
  </si>
  <si>
    <t>SYSTEMATICAL NAME</t>
  </si>
  <si>
    <t>SUM FORMULA</t>
  </si>
  <si>
    <t>C8H18</t>
  </si>
  <si>
    <t>CAS NO.</t>
  </si>
  <si>
    <t>111-65-9</t>
  </si>
  <si>
    <t>SYNONYMS</t>
  </si>
  <si>
    <t>n-octane</t>
  </si>
  <si>
    <t>octyl hydride</t>
  </si>
  <si>
    <t>DELI-006307</t>
  </si>
  <si>
    <t>AUTHOR</t>
  </si>
  <si>
    <t>Stephan,K.;Heckenberger,T.</t>
  </si>
  <si>
    <t>TITLE</t>
  </si>
  <si>
    <t>Viscosity Data on Pure Compounds</t>
  </si>
  <si>
    <t>No.</t>
  </si>
  <si>
    <t>T</t>
  </si>
  <si>
    <t>K</t>
  </si>
  <si>
    <t>p</t>
  </si>
  <si>
    <t>Pa</t>
  </si>
  <si>
    <t>dynamic viscosity</t>
  </si>
  <si>
    <t>Pa.s</t>
  </si>
  <si>
    <t>octane - viscosity, dynamic</t>
  </si>
  <si>
    <t>Column-Description</t>
  </si>
  <si>
    <t>temperature</t>
  </si>
  <si>
    <t>pressure</t>
  </si>
  <si>
    <t>viscosity, dynamic, cited</t>
  </si>
  <si>
    <t>Component</t>
  </si>
  <si>
    <t>References</t>
  </si>
  <si>
    <t>UTI</t>
  </si>
  <si>
    <t>2008-JAN-23-13:50/1243</t>
  </si>
  <si>
    <t>Literature</t>
  </si>
  <si>
    <t>DELI-111477</t>
  </si>
  <si>
    <t>Reyes-Garcia,F.;Iglesias-Silva,G.A.</t>
  </si>
  <si>
    <t>Densities and Viscosities of Corn Oil + n-Alkanes Blends from (288.15 to 343.15) K at 0.1 MPa</t>
  </si>
  <si>
    <t>JOURNAL</t>
  </si>
  <si>
    <t>J. Chem. Eng. Data</t>
  </si>
  <si>
    <t>CODEN</t>
  </si>
  <si>
    <t>JCEAAX</t>
  </si>
  <si>
    <t>VOLUME</t>
  </si>
  <si>
    <t>62</t>
  </si>
  <si>
    <t>ISSUE</t>
  </si>
  <si>
    <t>9</t>
  </si>
  <si>
    <t>PAGE</t>
  </si>
  <si>
    <t>2726-2739</t>
  </si>
  <si>
    <t>YEAR</t>
  </si>
  <si>
    <t>2017</t>
  </si>
  <si>
    <t>ISSN/ISBN</t>
  </si>
  <si>
    <t>0021-9568</t>
  </si>
  <si>
    <t>DOI</t>
  </si>
  <si>
    <t>dynamic viscosity/L</t>
  </si>
  <si>
    <t>density/L</t>
  </si>
  <si>
    <t>kg/m3</t>
  </si>
  <si>
    <t>kinematic viscos/L</t>
  </si>
  <si>
    <t>m2/s</t>
  </si>
  <si>
    <t>octane - Density</t>
  </si>
  <si>
    <t>viscosity, dynamic, liquid, isobaric</t>
  </si>
  <si>
    <t>density, liquid, isobaric</t>
  </si>
  <si>
    <t>viscosity, kinematic, liquid, isobaric</t>
  </si>
  <si>
    <t>DDB-PCP:2018/325766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</si>
</sst>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b/>
      <sz val="13"/>
    </font>
    <font>
      <b/>
    </font>
  </fonts>
  <fills count="7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47"/>
      </patternFill>
    </fill>
  </fills>
  <borders count="6">
    <border>
      <left/>
      <right/>
      <top/>
      <bottom/>
      <diagonal/>
    </border>
    <border/>
    <border/>
    <border/>
    <border/>
    <border/>
  </borders>
  <cellStyleXfs count="1">
    <xf numFmtId="0" fontId="0" fillId="0" borderId="0"/>
  </cellStyleXfs>
  <cellXfs count="6">
    <xf numFmtId="0" fontId="0" fillId="0" borderId="0" xfId="0"/>
    <xf numFmtId="0" fontId="1" fillId="2" borderId="1" xfId="0"/>
    <xf numFmtId="0" fontId="2" fillId="3" borderId="2" xfId="0">
      <alignment horizontal="center" vertical="center" wrapText="true"/>
    </xf>
    <xf numFmtId="0" fontId="2" fillId="4" borderId="3" xfId="0">
      <alignment horizontal="center" vertical="center" wrapText="true"/>
    </xf>
    <xf numFmtId="0" fontId="2" fillId="5" borderId="4" xfId="0">
      <alignment horizontal="center" vertical="center"/>
    </xf>
    <xf numFmtId="0" fontId="0" fillId="6" borderId="5" xfId="0"/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worksheets/sheet2.xml" Type="http://schemas.openxmlformats.org/officeDocument/2006/relationships/worksheet" Id="rId3"/><Relationship Target="worksheets/sheet3.xml" Type="http://schemas.openxmlformats.org/officeDocument/2006/relationships/worksheet" Id="rId4"/><Relationship Target="sharedStrings.xml" Type="http://schemas.openxmlformats.org/officeDocument/2006/relationships/sharedStrings" Id="rId5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0"/>
  <sheetFormatPr defaultRowHeight="15"/>
  <cols>
    <col min="1" max="1" width="20.7109375" customWidth="true"/>
  </cols>
  <sheetData>
    <row r="1">
      <c r="A1" s="1" t="s">
        <v>21</v>
      </c>
      <c r="B1" s="1"/>
      <c r="C1" s="1"/>
      <c r="D1" s="1"/>
    </row>
    <row r="2">
      <c r="A2" s="2" t="s">
        <v>14</v>
      </c>
      <c r="B2" s="2" t="s">
        <v>15</v>
      </c>
      <c r="C2" s="2" t="s">
        <v>17</v>
      </c>
      <c r="D2" s="2" t="s">
        <v>19</v>
      </c>
    </row>
    <row r="3">
      <c r="A3" s="2"/>
      <c r="B3" s="2"/>
      <c r="C3" s="2"/>
      <c r="D3" s="2"/>
    </row>
    <row r="4">
      <c r="A4" s="2"/>
      <c r="B4" s="2" t="s">
        <v>16</v>
      </c>
      <c r="C4" s="2" t="s">
        <v>18</v>
      </c>
      <c r="D4" s="2" t="s">
        <v>20</v>
      </c>
    </row>
    <row r="5">
      <c r="A5" s="2"/>
      <c r="B5" s="2">
        <v>1</v>
      </c>
      <c r="C5" s="2">
        <v>2</v>
      </c>
      <c r="D5" s="2">
        <v>3</v>
      </c>
    </row>
    <row r="6">
      <c r="A6" s="2">
        <v>1</v>
      </c>
      <c r="B6">
        <v>320</v>
      </c>
      <c r="C6">
        <v>100000</v>
      </c>
      <c r="D6">
        <v>0.39300000000000002</v>
      </c>
    </row>
    <row r="7">
      <c r="A7" s="2">
        <v>2</v>
      </c>
      <c r="B7">
        <v>340</v>
      </c>
      <c r="C7">
        <v>100000</v>
      </c>
      <c r="D7">
        <v>0.32900000000000001</v>
      </c>
    </row>
    <row r="8">
      <c r="A8" s="2">
        <v>3</v>
      </c>
      <c r="B8">
        <v>360</v>
      </c>
      <c r="C8">
        <v>100000</v>
      </c>
      <c r="D8">
        <v>0.28599999999999998</v>
      </c>
    </row>
    <row r="9">
      <c r="A9" s="2">
        <v>4</v>
      </c>
      <c r="B9">
        <v>380</v>
      </c>
      <c r="C9">
        <v>100000</v>
      </c>
      <c r="D9">
        <v>0.23000000000000001</v>
      </c>
    </row>
    <row r="10">
      <c r="A10" s="2">
        <v>5</v>
      </c>
      <c r="B10">
        <v>400</v>
      </c>
      <c r="C10">
        <v>100000</v>
      </c>
      <c r="D10">
        <v>0.0074000000000000003</v>
      </c>
    </row>
    <row r="11">
      <c r="A11" s="2">
        <v>6</v>
      </c>
      <c r="B11">
        <v>420</v>
      </c>
      <c r="C11">
        <v>100000</v>
      </c>
      <c r="D11">
        <v>0.0077600000000000004</v>
      </c>
    </row>
    <row r="12">
      <c r="A12" s="2">
        <v>7</v>
      </c>
      <c r="B12">
        <v>440</v>
      </c>
      <c r="C12">
        <v>100000</v>
      </c>
      <c r="D12">
        <v>0.0081099999999999992</v>
      </c>
    </row>
    <row r="13">
      <c r="A13" s="2">
        <v>8</v>
      </c>
      <c r="B13">
        <v>460</v>
      </c>
      <c r="C13">
        <v>100000</v>
      </c>
      <c r="D13">
        <v>0.0084700000000000001</v>
      </c>
    </row>
    <row r="14">
      <c r="A14" s="2">
        <v>9</v>
      </c>
      <c r="B14">
        <v>480</v>
      </c>
      <c r="C14">
        <v>100000</v>
      </c>
      <c r="D14">
        <v>0.0088199999999999997</v>
      </c>
    </row>
    <row r="15">
      <c r="A15" s="2">
        <v>10</v>
      </c>
      <c r="B15">
        <v>500</v>
      </c>
      <c r="C15">
        <v>100000</v>
      </c>
      <c r="D15">
        <v>0.0091999999999999998</v>
      </c>
    </row>
    <row r="16">
      <c r="A16" s="2">
        <v>11</v>
      </c>
      <c r="B16">
        <v>520</v>
      </c>
      <c r="C16">
        <v>100000</v>
      </c>
      <c r="D16">
        <v>0.0094999999999999998</v>
      </c>
    </row>
    <row r="17">
      <c r="A17" s="2">
        <v>12</v>
      </c>
      <c r="B17">
        <v>540</v>
      </c>
      <c r="C17">
        <v>100000</v>
      </c>
      <c r="D17">
        <v>0.0099000000000000008</v>
      </c>
    </row>
    <row r="18">
      <c r="A18" s="2">
        <v>13</v>
      </c>
      <c r="B18">
        <v>560</v>
      </c>
      <c r="C18">
        <v>100000</v>
      </c>
      <c r="D18">
        <v>0.010200000000000001</v>
      </c>
    </row>
    <row r="19">
      <c r="A19" s="2">
        <v>14</v>
      </c>
      <c r="B19">
        <v>565</v>
      </c>
      <c r="C19">
        <v>100000</v>
      </c>
      <c r="D19">
        <v>0.0103</v>
      </c>
    </row>
    <row r="20">
      <c r="A20" s="2">
        <v>15</v>
      </c>
      <c r="B20">
        <v>575</v>
      </c>
      <c r="C20">
        <v>100000</v>
      </c>
      <c r="D20">
        <v>0.010500000000000001</v>
      </c>
    </row>
    <row r="21">
      <c r="A21" s="2">
        <v>16</v>
      </c>
      <c r="B21">
        <v>580</v>
      </c>
      <c r="C21">
        <v>100000</v>
      </c>
      <c r="D21">
        <v>0.0106</v>
      </c>
    </row>
    <row r="22">
      <c r="A22" s="2">
        <v>17</v>
      </c>
      <c r="B22">
        <v>585</v>
      </c>
      <c r="C22">
        <v>100000</v>
      </c>
      <c r="D22">
        <v>0.01065</v>
      </c>
    </row>
    <row r="23">
      <c r="A23" s="2">
        <v>18</v>
      </c>
      <c r="B23">
        <v>590</v>
      </c>
      <c r="C23">
        <v>100000</v>
      </c>
      <c r="D23">
        <v>0.010699999999999999</v>
      </c>
    </row>
    <row r="24">
      <c r="A24" s="2">
        <v>19</v>
      </c>
      <c r="B24">
        <v>595</v>
      </c>
      <c r="C24">
        <v>100000</v>
      </c>
      <c r="D24">
        <v>0.010800000000000001</v>
      </c>
    </row>
    <row r="25">
      <c r="A25" s="2">
        <v>20</v>
      </c>
      <c r="B25">
        <v>600</v>
      </c>
      <c r="C25">
        <v>100000</v>
      </c>
      <c r="D25">
        <v>0.0109</v>
      </c>
    </row>
    <row r="26">
      <c r="A26" s="2">
        <v>21</v>
      </c>
      <c r="B26">
        <v>610</v>
      </c>
      <c r="C26">
        <v>100000</v>
      </c>
      <c r="D26">
        <v>0.0111</v>
      </c>
    </row>
    <row r="27">
      <c r="A27" s="2">
        <v>22</v>
      </c>
      <c r="B27">
        <v>620</v>
      </c>
      <c r="C27">
        <v>100000</v>
      </c>
      <c r="D27">
        <v>0.011299999999999999</v>
      </c>
    </row>
    <row r="28">
      <c r="A28" s="2">
        <v>23</v>
      </c>
      <c r="B28">
        <v>630</v>
      </c>
      <c r="C28">
        <v>100000</v>
      </c>
      <c r="D28">
        <v>0.0114</v>
      </c>
    </row>
    <row r="29">
      <c r="A29" s="2">
        <v>24</v>
      </c>
      <c r="B29">
        <v>640</v>
      </c>
      <c r="C29">
        <v>100000</v>
      </c>
      <c r="D29">
        <v>0.011599999999999999</v>
      </c>
    </row>
    <row r="30">
      <c r="A30" s="2">
        <v>25</v>
      </c>
      <c r="B30">
        <v>650</v>
      </c>
      <c r="C30">
        <v>100000</v>
      </c>
      <c r="D30">
        <v>0.0118</v>
      </c>
    </row>
    <row r="31">
      <c r="A31" s="2">
        <v>26</v>
      </c>
      <c r="B31">
        <v>660</v>
      </c>
      <c r="C31">
        <v>100000</v>
      </c>
      <c r="D31">
        <v>0.012</v>
      </c>
    </row>
    <row r="32">
      <c r="A32" s="2">
        <v>27</v>
      </c>
      <c r="B32">
        <v>670</v>
      </c>
      <c r="C32">
        <v>100000</v>
      </c>
      <c r="D32">
        <v>0.012200000000000001</v>
      </c>
    </row>
    <row r="33">
      <c r="A33" s="3" t="s">
        <v>22</v>
      </c>
      <c r="B33" s="3"/>
      <c r="C33" s="3"/>
      <c r="D33" s="3"/>
    </row>
    <row r="34">
      <c r="A34" s="2">
        <v>1</v>
      </c>
      <c r="B34" t="s">
        <v>15</v>
      </c>
      <c r="C34" t="s">
        <v>23</v>
      </c>
    </row>
    <row r="35">
      <c r="A35" s="2">
        <v>2</v>
      </c>
      <c r="B35" t="s">
        <v>17</v>
      </c>
      <c r="C35" t="s">
        <v>24</v>
      </c>
    </row>
    <row r="36">
      <c r="A36" s="2">
        <v>3</v>
      </c>
      <c r="B36" t="s">
        <v>19</v>
      </c>
      <c r="C36" t="s">
        <v>25</v>
      </c>
    </row>
    <row r="37">
      <c r="A37" s="3" t="s">
        <v>26</v>
      </c>
      <c r="B37" s="0"/>
      <c r="C37" s="0"/>
      <c r="D37" s="0"/>
    </row>
    <row r="38">
      <c r="A38" s="2">
        <v>1</v>
      </c>
      <c r="B38">
        <f>HYPERLINK("#Components!A1","111-65-9")</f>
      </c>
      <c r="C38" t="s">
        <v>0</v>
      </c>
    </row>
    <row r="39">
      <c r="A39" s="3" t="s">
        <v>27</v>
      </c>
      <c r="B39" s="0"/>
      <c r="C39" s="0"/>
      <c r="D39" s="0"/>
    </row>
    <row r="40">
      <c r="A40" s="2" t="s">
        <v>28</v>
      </c>
      <c r="B40" t="s">
        <v>29</v>
      </c>
    </row>
    <row r="41">
      <c r="A41" s="2" t="s">
        <v>30</v>
      </c>
      <c r="B41">
        <f>HYPERLINK("#References!A1","DELI-006307")</f>
      </c>
    </row>
    <row r="43">
      <c r="A43" s="1" t="s">
        <v>54</v>
      </c>
      <c r="B43" s="1"/>
      <c r="C43" s="1"/>
      <c r="D43" s="1"/>
      <c r="E43" s="1"/>
      <c r="F43" s="1"/>
    </row>
    <row r="44">
      <c r="A44" s="2" t="s">
        <v>14</v>
      </c>
      <c r="B44" s="2" t="s">
        <v>15</v>
      </c>
      <c r="C44" s="2" t="s">
        <v>17</v>
      </c>
      <c r="D44" s="2" t="s">
        <v>49</v>
      </c>
      <c r="E44" s="2" t="s">
        <v>50</v>
      </c>
      <c r="F44" s="2" t="s">
        <v>52</v>
      </c>
    </row>
    <row r="45">
      <c r="A45" s="2"/>
      <c r="B45" s="2"/>
      <c r="C45" s="2"/>
      <c r="D45" s="2"/>
      <c r="E45" s="2"/>
      <c r="F45" s="2"/>
    </row>
    <row r="46">
      <c r="A46" s="2"/>
      <c r="B46" s="2" t="s">
        <v>16</v>
      </c>
      <c r="C46" s="2" t="s">
        <v>18</v>
      </c>
      <c r="D46" s="2" t="s">
        <v>20</v>
      </c>
      <c r="E46" s="2" t="s">
        <v>51</v>
      </c>
      <c r="F46" s="2" t="s">
        <v>53</v>
      </c>
    </row>
    <row r="47">
      <c r="A47" s="2"/>
      <c r="B47" s="2">
        <v>1</v>
      </c>
      <c r="C47" s="2">
        <v>2</v>
      </c>
      <c r="D47" s="2">
        <v>3</v>
      </c>
      <c r="E47" s="2">
        <v>4</v>
      </c>
      <c r="F47" s="2">
        <v>5</v>
      </c>
    </row>
    <row r="48">
      <c r="A48" s="2">
        <v>1</v>
      </c>
      <c r="B48">
        <v>288.14999999999998</v>
      </c>
      <c r="C48">
        <v>100000</v>
      </c>
      <c r="D48">
        <v>0.00058500000000000002</v>
      </c>
      <c r="E48">
        <v>706.53999999999996</v>
      </c>
      <c r="F48">
        <v>8.2699999999999998e-07</v>
      </c>
    </row>
    <row r="49">
      <c r="A49" s="2">
        <v>2</v>
      </c>
      <c r="B49">
        <v>293.14999999999998</v>
      </c>
      <c r="C49">
        <v>100000</v>
      </c>
      <c r="D49">
        <v>0.00055199999999999997</v>
      </c>
      <c r="E49">
        <v>702.52999999999997</v>
      </c>
      <c r="F49">
        <v>7.85e-07</v>
      </c>
    </row>
    <row r="50">
      <c r="A50" s="2">
        <v>3</v>
      </c>
      <c r="B50">
        <v>298.14999999999998</v>
      </c>
      <c r="C50">
        <v>100000</v>
      </c>
      <c r="D50">
        <v>0.00052300000000000003</v>
      </c>
      <c r="E50">
        <v>698.50999999999999</v>
      </c>
      <c r="F50">
        <v>7.4799999999999997e-07</v>
      </c>
    </row>
    <row r="51">
      <c r="A51" s="2">
        <v>4</v>
      </c>
      <c r="B51">
        <v>303.14999999999998</v>
      </c>
      <c r="C51">
        <v>100000</v>
      </c>
      <c r="D51">
        <v>0.00049600000000000002</v>
      </c>
      <c r="E51">
        <v>694.48000000000002</v>
      </c>
      <c r="F51">
        <v>7.1399999999999996e-07</v>
      </c>
    </row>
    <row r="52">
      <c r="A52" s="2">
        <v>5</v>
      </c>
      <c r="B52">
        <v>308.14999999999998</v>
      </c>
      <c r="C52">
        <v>100000</v>
      </c>
      <c r="D52">
        <v>0.000473</v>
      </c>
      <c r="E52">
        <v>690.41999999999996</v>
      </c>
      <c r="F52">
        <v>6.8400000000000004e-07</v>
      </c>
    </row>
    <row r="53">
      <c r="A53" s="2">
        <v>6</v>
      </c>
      <c r="B53">
        <v>313.14999999999998</v>
      </c>
      <c r="C53">
        <v>100000</v>
      </c>
      <c r="D53">
        <v>0.00044999999999999999</v>
      </c>
      <c r="E53">
        <v>686.34000000000003</v>
      </c>
      <c r="F53">
        <v>6.5600000000000005e-07</v>
      </c>
    </row>
    <row r="54">
      <c r="A54" s="2">
        <v>7</v>
      </c>
      <c r="B54">
        <v>318.14999999999998</v>
      </c>
      <c r="C54">
        <v>100000</v>
      </c>
      <c r="D54">
        <v>0.00043100000000000001</v>
      </c>
      <c r="E54">
        <v>682.24000000000001</v>
      </c>
      <c r="F54">
        <v>6.3099999999999997e-07</v>
      </c>
    </row>
    <row r="55">
      <c r="A55" s="2">
        <v>8</v>
      </c>
      <c r="B55">
        <v>323.14999999999998</v>
      </c>
      <c r="C55">
        <v>100000</v>
      </c>
      <c r="D55">
        <v>0.00041199999999999999</v>
      </c>
      <c r="E55">
        <v>678.11000000000001</v>
      </c>
      <c r="F55">
        <v>6.0800000000000004e-07</v>
      </c>
    </row>
    <row r="56">
      <c r="A56" s="2">
        <v>9</v>
      </c>
      <c r="B56">
        <v>328.14999999999998</v>
      </c>
      <c r="C56">
        <v>100000</v>
      </c>
      <c r="D56">
        <v>0.00039500000000000001</v>
      </c>
      <c r="E56">
        <v>673.95000000000005</v>
      </c>
      <c r="F56">
        <v>5.8699999999999995e-07</v>
      </c>
    </row>
    <row r="57">
      <c r="A57" s="2">
        <v>10</v>
      </c>
      <c r="B57">
        <v>333.14999999999998</v>
      </c>
      <c r="C57">
        <v>100000</v>
      </c>
      <c r="D57">
        <v>0.000379</v>
      </c>
      <c r="E57">
        <v>669.76999999999998</v>
      </c>
      <c r="F57">
        <v>5.6599999999999996e-07</v>
      </c>
    </row>
    <row r="58">
      <c r="A58" s="2">
        <v>11</v>
      </c>
      <c r="B58">
        <v>338.14999999999998</v>
      </c>
      <c r="C58">
        <v>100000</v>
      </c>
      <c r="D58">
        <v>0.00036499999999999998</v>
      </c>
      <c r="E58">
        <v>665.54999999999995</v>
      </c>
      <c r="F58">
        <v>5.4899999999999995e-07</v>
      </c>
    </row>
    <row r="59">
      <c r="A59" s="2">
        <v>12</v>
      </c>
      <c r="B59">
        <v>343.14999999999998</v>
      </c>
      <c r="C59">
        <v>100000</v>
      </c>
      <c r="D59">
        <v>0.00035199999999999999</v>
      </c>
      <c r="E59">
        <v>661.27999999999997</v>
      </c>
      <c r="F59">
        <v>5.3200000000000005e-07</v>
      </c>
    </row>
    <row r="60">
      <c r="A60" s="3" t="s">
        <v>22</v>
      </c>
      <c r="B60" s="3"/>
      <c r="C60" s="3"/>
      <c r="D60" s="3"/>
      <c r="E60" s="3"/>
      <c r="F60" s="3"/>
    </row>
    <row r="61">
      <c r="A61" s="2">
        <v>1</v>
      </c>
      <c r="B61" t="s">
        <v>15</v>
      </c>
      <c r="C61" t="s">
        <v>23</v>
      </c>
    </row>
    <row r="62">
      <c r="A62" s="2">
        <v>2</v>
      </c>
      <c r="B62" t="s">
        <v>17</v>
      </c>
      <c r="C62" t="s">
        <v>24</v>
      </c>
    </row>
    <row r="63">
      <c r="A63" s="2">
        <v>3</v>
      </c>
      <c r="B63" t="s">
        <v>49</v>
      </c>
      <c r="C63" t="s">
        <v>55</v>
      </c>
    </row>
    <row r="64">
      <c r="A64" s="2">
        <v>4</v>
      </c>
      <c r="B64" t="s">
        <v>50</v>
      </c>
      <c r="C64" t="s">
        <v>56</v>
      </c>
    </row>
    <row r="65">
      <c r="A65" s="2">
        <v>5</v>
      </c>
      <c r="B65" t="s">
        <v>52</v>
      </c>
      <c r="C65" t="s">
        <v>57</v>
      </c>
    </row>
    <row r="66">
      <c r="A66" s="3" t="s">
        <v>26</v>
      </c>
      <c r="B66" s="0"/>
      <c r="C66" s="0"/>
      <c r="D66" s="0"/>
      <c r="E66" s="0"/>
      <c r="F66" s="0"/>
    </row>
    <row r="67">
      <c r="A67" s="2">
        <v>1</v>
      </c>
      <c r="B67">
        <f>HYPERLINK("#Components!A1","111-65-9")</f>
      </c>
      <c r="C67" t="s">
        <v>0</v>
      </c>
    </row>
    <row r="68">
      <c r="A68" s="3" t="s">
        <v>27</v>
      </c>
      <c r="B68" s="0"/>
      <c r="C68" s="0"/>
      <c r="D68" s="0"/>
      <c r="E68" s="0"/>
      <c r="F68" s="0"/>
    </row>
    <row r="69">
      <c r="A69" s="2" t="s">
        <v>28</v>
      </c>
      <c r="B69" t="s">
        <v>58</v>
      </c>
    </row>
    <row r="70">
      <c r="A70" s="2" t="s">
        <v>30</v>
      </c>
      <c r="B70">
        <f>HYPERLINK("#References!A5","DELI-111477")</f>
      </c>
    </row>
  </sheetData>
  <mergeCells count="8">
    <mergeCell ref="A2:A5"/>
    <mergeCell ref="A33:D33"/>
    <mergeCell ref="A37:D37"/>
    <mergeCell ref="A39:D39"/>
    <mergeCell ref="A44:A47"/>
    <mergeCell ref="A60:F60"/>
    <mergeCell ref="A66:F66"/>
    <mergeCell ref="A68:F68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FormatPr defaultRowHeight="15"/>
  <cols>
    <col min="1" max="1" width="20.7109375" customWidth="true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t="s">
        <v>1</v>
      </c>
      <c r="B2" t="s">
        <v>0</v>
      </c>
    </row>
    <row r="3">
      <c r="A3" t="s">
        <v>2</v>
      </c>
      <c r="B3" t="s">
        <v>3</v>
      </c>
    </row>
    <row r="4">
      <c r="A4" t="s">
        <v>4</v>
      </c>
      <c r="B4" t="s">
        <v>5</v>
      </c>
    </row>
    <row r="5">
      <c r="A5" t="s">
        <v>6</v>
      </c>
      <c r="B5" t="s">
        <v>7</v>
      </c>
    </row>
    <row r="6">
      <c r="B6" t="s">
        <v>8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FormatPr defaultRowHeight="15"/>
  <cols>
    <col min="1" max="2" width="20.7109375" customWidth="true"/>
  </cols>
  <sheetData>
    <row r="1">
      <c r="A1" s="1" t="s">
        <v>9</v>
      </c>
      <c r="B1" s="1"/>
      <c r="C1" s="1"/>
      <c r="D1" s="1"/>
      <c r="E1" s="1"/>
      <c r="F1" s="1"/>
      <c r="G1" s="1"/>
    </row>
    <row r="2">
      <c r="A2" t="s">
        <v>10</v>
      </c>
      <c r="B2" t="s">
        <v>11</v>
      </c>
    </row>
    <row r="3">
      <c r="A3" t="s">
        <v>12</v>
      </c>
      <c r="B3" t="s">
        <v>13</v>
      </c>
    </row>
    <row r="5">
      <c r="A5" s="1" t="s">
        <v>31</v>
      </c>
      <c r="B5" s="1"/>
      <c r="C5" s="1"/>
      <c r="D5" s="1"/>
      <c r="E5" s="1"/>
      <c r="F5" s="1"/>
      <c r="G5" s="1"/>
    </row>
    <row r="6">
      <c r="A6" t="s">
        <v>10</v>
      </c>
      <c r="B6" t="s">
        <v>32</v>
      </c>
    </row>
    <row r="7">
      <c r="A7" t="s">
        <v>12</v>
      </c>
      <c r="B7" t="s">
        <v>33</v>
      </c>
    </row>
    <row r="8">
      <c r="A8" t="s">
        <v>34</v>
      </c>
      <c r="B8" t="s">
        <v>35</v>
      </c>
    </row>
    <row r="9">
      <c r="A9" t="s">
        <v>36</v>
      </c>
      <c r="B9" t="s">
        <v>37</v>
      </c>
    </row>
    <row r="10">
      <c r="A10" t="s">
        <v>38</v>
      </c>
      <c r="B10" t="s">
        <v>39</v>
      </c>
    </row>
    <row r="11">
      <c r="A11" t="s">
        <v>40</v>
      </c>
      <c r="B11" t="s">
        <v>41</v>
      </c>
    </row>
    <row r="12">
      <c r="A12" t="s">
        <v>42</v>
      </c>
      <c r="B12" t="s">
        <v>43</v>
      </c>
    </row>
    <row r="13">
      <c r="A13" t="s">
        <v>44</v>
      </c>
      <c r="B13" t="s">
        <v>45</v>
      </c>
    </row>
    <row r="14">
      <c r="A14" t="s">
        <v>46</v>
      </c>
      <c r="B14" t="s">
        <v>47</v>
      </c>
    </row>
    <row r="15">
      <c r="A15" t="s">
        <v>48</v>
      </c>
      <c r="B15">
        <f>HYPERLINK("http://dx.doi.org/10.1021/acs.jced.7b00121","10.1021/acs.jced.7b00121")</f>
      </c>
    </row>
  </sheetData>
</worksheet>
</file>