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Raw Experimental Data\"/>
    </mc:Choice>
  </mc:AlternateContent>
  <xr:revisionPtr revIDLastSave="0" documentId="8_{A2CEA9E2-7337-4E6A-B0B8-AE4783E131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Components" sheetId="2" r:id="rId2"/>
    <sheet name="Referen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36" i="3"/>
  <c r="B11" i="3"/>
  <c r="B260" i="1"/>
  <c r="B257" i="1"/>
  <c r="B227" i="1"/>
  <c r="B224" i="1"/>
  <c r="B174" i="1"/>
  <c r="B171" i="1"/>
  <c r="B97" i="1"/>
  <c r="B94" i="1"/>
</calcChain>
</file>

<file path=xl/sharedStrings.xml><?xml version="1.0" encoding="utf-8"?>
<sst xmlns="http://schemas.openxmlformats.org/spreadsheetml/2006/main" count="184" uniqueCount="89">
  <si>
    <t>ethane</t>
  </si>
  <si>
    <t>SYSTEMATICAL NAME</t>
  </si>
  <si>
    <t>SUM FORMULA</t>
  </si>
  <si>
    <t>C2H6</t>
  </si>
  <si>
    <t>CAS NO.</t>
  </si>
  <si>
    <t>74-84-0</t>
  </si>
  <si>
    <t>SYNONYMS</t>
  </si>
  <si>
    <t>R 170</t>
  </si>
  <si>
    <t>frigen 170</t>
  </si>
  <si>
    <t>bimethyl</t>
  </si>
  <si>
    <t>dimethyl</t>
  </si>
  <si>
    <t>ethyl hydride</t>
  </si>
  <si>
    <t>methylmethane</t>
  </si>
  <si>
    <t>refrigerant 170</t>
  </si>
  <si>
    <t>DELI-037031</t>
  </si>
  <si>
    <t>AUTHOR</t>
  </si>
  <si>
    <t>Diller,D.E.;Saber,J.M.</t>
  </si>
  <si>
    <t>TITLE</t>
  </si>
  <si>
    <t>Measurements of the viscosity of compressed gaseous and liquid ethane</t>
  </si>
  <si>
    <t>JOURNAL</t>
  </si>
  <si>
    <t>Physica A Amsterdam</t>
  </si>
  <si>
    <t>CODEN</t>
  </si>
  <si>
    <t>PHYADX</t>
  </si>
  <si>
    <t>VOLUME</t>
  </si>
  <si>
    <t>108</t>
  </si>
  <si>
    <t>PAGE</t>
  </si>
  <si>
    <t>143-152</t>
  </si>
  <si>
    <t>YEAR</t>
  </si>
  <si>
    <t>1981</t>
  </si>
  <si>
    <t>LANGUAGE</t>
  </si>
  <si>
    <t>ENGL</t>
  </si>
  <si>
    <t>ISSN/ISBN</t>
  </si>
  <si>
    <t>0378-4371</t>
  </si>
  <si>
    <t>DOI</t>
  </si>
  <si>
    <t>No.</t>
  </si>
  <si>
    <t>T</t>
  </si>
  <si>
    <t>K</t>
  </si>
  <si>
    <t>p</t>
  </si>
  <si>
    <t>Pa</t>
  </si>
  <si>
    <t>dynamic viscosity/L</t>
  </si>
  <si>
    <t>Pa.s</t>
  </si>
  <si>
    <t>ethane - Dynamic viscosity</t>
  </si>
  <si>
    <t>Column-Description</t>
  </si>
  <si>
    <t>temperature</t>
  </si>
  <si>
    <t>pressure</t>
  </si>
  <si>
    <t>viscosity, dynamic, liquid, isothermal</t>
  </si>
  <si>
    <t>Component</t>
  </si>
  <si>
    <t>References</t>
  </si>
  <si>
    <t>UTI</t>
  </si>
  <si>
    <t>DDB-PCP:2015-Mar/32718</t>
  </si>
  <si>
    <t>Literature</t>
  </si>
  <si>
    <t>DELI-041162</t>
  </si>
  <si>
    <t>Meshcheryakov,N.V.;Golub'ev,I.F.</t>
  </si>
  <si>
    <t>Viscosity of gaseous hydrocarbons with high pressures</t>
  </si>
  <si>
    <t>ORIGINAL TITLE</t>
  </si>
  <si>
    <t>Vyazkost uglevodorodnykh gazov pri vysokikh davleniyakh</t>
  </si>
  <si>
    <t>Tr. Gos. Nauchno Issled. Proektn. Inst. Azotn. Promst. Prod. Org. Sin.</t>
  </si>
  <si>
    <t>TGPOAU</t>
  </si>
  <si>
    <t>4</t>
  </si>
  <si>
    <t>22-35</t>
  </si>
  <si>
    <t>1954</t>
  </si>
  <si>
    <t>RUSS</t>
  </si>
  <si>
    <t>0371-716X</t>
  </si>
  <si>
    <t>ethane - Purity: 99.90 mol %</t>
  </si>
  <si>
    <t>DDB-PCP:2007-DEC/12233</t>
  </si>
  <si>
    <t>DELI-037532</t>
  </si>
  <si>
    <t>Carmichael,L.T.;Sage,B.H.</t>
  </si>
  <si>
    <t>Viscosity of ethane at high pressures.</t>
  </si>
  <si>
    <t>J. Chem. Eng. Data</t>
  </si>
  <si>
    <t>JCEAAX</t>
  </si>
  <si>
    <t>8</t>
  </si>
  <si>
    <t>ISSUE</t>
  </si>
  <si>
    <t>1</t>
  </si>
  <si>
    <t>94-98</t>
  </si>
  <si>
    <t>1963</t>
  </si>
  <si>
    <t>0021-9568</t>
  </si>
  <si>
    <t>DDB-PCP:2007-DEC/37235</t>
  </si>
  <si>
    <t>DELI-029530</t>
  </si>
  <si>
    <t>Hendl,S.;Millat,J.;Vogel,E.;Vesovic,V.;Wakeham,W.A.;Luettmer-Strathmann,J.;Sengers,J.V.;Assael,M.J.</t>
  </si>
  <si>
    <t>The transport properties of ethane. I. viscosity</t>
  </si>
  <si>
    <t>Int. J. Thermophys.</t>
  </si>
  <si>
    <t>IJTHDY</t>
  </si>
  <si>
    <t>15</t>
  </si>
  <si>
    <t>1-31</t>
  </si>
  <si>
    <t>1994</t>
  </si>
  <si>
    <t>0195-928X</t>
  </si>
  <si>
    <t>ethane - viscosity, dynamic</t>
  </si>
  <si>
    <t>viscosity, dynamic, liquid, calculated, saturated</t>
  </si>
  <si>
    <t>HENDL9400001_186/2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</si>
</sst>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3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"/>
  <sheetViews>
    <sheetView tabSelected="1" topLeftCell="A240" zoomScale="70" zoomScaleNormal="70" workbookViewId="0">
      <selection activeCell="I250" sqref="I250"/>
    </sheetView>
  </sheetViews>
  <sheetFormatPr defaultRowHeight="14.5" x14ac:dyDescent="0.35"/>
  <cols>
    <col min="1" max="1" width="20.7265625" customWidth="1"/>
  </cols>
  <sheetData>
    <row r="1" spans="1:4" ht="17" x14ac:dyDescent="0.4">
      <c r="A1" s="1" t="s">
        <v>41</v>
      </c>
      <c r="B1" s="1"/>
      <c r="C1" s="1"/>
      <c r="D1" s="1"/>
    </row>
    <row r="2" spans="1:4" ht="43.5" x14ac:dyDescent="0.35">
      <c r="A2" s="3" t="s">
        <v>34</v>
      </c>
      <c r="B2" s="2" t="s">
        <v>35</v>
      </c>
      <c r="C2" s="2" t="s">
        <v>37</v>
      </c>
      <c r="D2" s="2" t="s">
        <v>39</v>
      </c>
    </row>
    <row r="3" spans="1:4" x14ac:dyDescent="0.35">
      <c r="A3" s="3"/>
      <c r="B3" s="2"/>
      <c r="C3" s="2"/>
      <c r="D3" s="2"/>
    </row>
    <row r="4" spans="1:4" x14ac:dyDescent="0.35">
      <c r="A4" s="3"/>
      <c r="B4" s="2" t="s">
        <v>36</v>
      </c>
      <c r="C4" s="2" t="s">
        <v>38</v>
      </c>
      <c r="D4" s="2" t="s">
        <v>40</v>
      </c>
    </row>
    <row r="5" spans="1:4" x14ac:dyDescent="0.35">
      <c r="A5" s="3"/>
      <c r="B5" s="2">
        <v>1</v>
      </c>
      <c r="C5" s="2">
        <v>2</v>
      </c>
      <c r="D5" s="2">
        <v>3</v>
      </c>
    </row>
    <row r="6" spans="1:4" x14ac:dyDescent="0.35">
      <c r="A6" s="2">
        <v>1</v>
      </c>
      <c r="B6">
        <v>290</v>
      </c>
      <c r="C6">
        <v>3514900</v>
      </c>
      <c r="D6">
        <v>4.4459999999999998E-5</v>
      </c>
    </row>
    <row r="7" spans="1:4" x14ac:dyDescent="0.35">
      <c r="A7" s="2">
        <v>2</v>
      </c>
      <c r="B7">
        <v>290</v>
      </c>
      <c r="C7">
        <v>5410900</v>
      </c>
      <c r="D7">
        <v>5.0519999999999997E-5</v>
      </c>
    </row>
    <row r="8" spans="1:4" x14ac:dyDescent="0.35">
      <c r="A8" s="2">
        <v>3</v>
      </c>
      <c r="B8">
        <v>290</v>
      </c>
      <c r="C8">
        <v>7266400</v>
      </c>
      <c r="D8">
        <v>5.4599999999999999E-5</v>
      </c>
    </row>
    <row r="9" spans="1:4" x14ac:dyDescent="0.35">
      <c r="A9" s="2">
        <v>4</v>
      </c>
      <c r="B9">
        <v>290</v>
      </c>
      <c r="C9">
        <v>9268200</v>
      </c>
      <c r="D9">
        <v>5.7800000000000002E-5</v>
      </c>
    </row>
    <row r="10" spans="1:4" x14ac:dyDescent="0.35">
      <c r="A10" s="2">
        <v>5</v>
      </c>
      <c r="B10">
        <v>290</v>
      </c>
      <c r="C10">
        <v>11205900</v>
      </c>
      <c r="D10">
        <v>6.1160000000000004E-5</v>
      </c>
    </row>
    <row r="11" spans="1:4" x14ac:dyDescent="0.35">
      <c r="A11" s="2">
        <v>6</v>
      </c>
      <c r="B11">
        <v>290</v>
      </c>
      <c r="C11">
        <v>14880900</v>
      </c>
      <c r="D11">
        <v>6.6329999999999997E-5</v>
      </c>
    </row>
    <row r="12" spans="1:4" x14ac:dyDescent="0.35">
      <c r="A12" s="2">
        <v>7</v>
      </c>
      <c r="B12">
        <v>290</v>
      </c>
      <c r="C12">
        <v>17690700</v>
      </c>
      <c r="D12">
        <v>6.949E-5</v>
      </c>
    </row>
    <row r="13" spans="1:4" x14ac:dyDescent="0.35">
      <c r="A13" s="2">
        <v>8</v>
      </c>
      <c r="B13">
        <v>290</v>
      </c>
      <c r="C13">
        <v>20466100</v>
      </c>
      <c r="D13">
        <v>7.2650000000000004E-5</v>
      </c>
    </row>
    <row r="14" spans="1:4" x14ac:dyDescent="0.35">
      <c r="A14" s="2">
        <v>9</v>
      </c>
      <c r="B14">
        <v>290</v>
      </c>
      <c r="C14">
        <v>23903500</v>
      </c>
      <c r="D14">
        <v>7.6589999999999997E-5</v>
      </c>
    </row>
    <row r="15" spans="1:4" x14ac:dyDescent="0.35">
      <c r="A15" s="2">
        <v>10</v>
      </c>
      <c r="B15">
        <v>290</v>
      </c>
      <c r="C15">
        <v>27327400</v>
      </c>
      <c r="D15">
        <v>8.038E-5</v>
      </c>
    </row>
    <row r="16" spans="1:4" x14ac:dyDescent="0.35">
      <c r="A16" s="2">
        <v>11</v>
      </c>
      <c r="B16">
        <v>290</v>
      </c>
      <c r="C16">
        <v>30343100</v>
      </c>
      <c r="D16">
        <v>8.331E-5</v>
      </c>
    </row>
    <row r="17" spans="1:4" x14ac:dyDescent="0.35">
      <c r="A17" s="2">
        <v>12</v>
      </c>
      <c r="B17">
        <v>250</v>
      </c>
      <c r="C17">
        <v>1301700</v>
      </c>
      <c r="D17">
        <v>7.8490000000000002E-5</v>
      </c>
    </row>
    <row r="18" spans="1:4" x14ac:dyDescent="0.35">
      <c r="A18" s="2">
        <v>13</v>
      </c>
      <c r="B18">
        <v>250</v>
      </c>
      <c r="C18">
        <v>3426900</v>
      </c>
      <c r="D18">
        <v>8.187E-5</v>
      </c>
    </row>
    <row r="19" spans="1:4" x14ac:dyDescent="0.35">
      <c r="A19" s="2">
        <v>14</v>
      </c>
      <c r="B19">
        <v>250</v>
      </c>
      <c r="C19">
        <v>6296600</v>
      </c>
      <c r="D19">
        <v>8.5900000000000001E-5</v>
      </c>
    </row>
    <row r="20" spans="1:4" x14ac:dyDescent="0.35">
      <c r="A20" s="2">
        <v>15</v>
      </c>
      <c r="B20">
        <v>250</v>
      </c>
      <c r="C20">
        <v>9123900</v>
      </c>
      <c r="D20">
        <v>8.975E-5</v>
      </c>
    </row>
    <row r="21" spans="1:4" x14ac:dyDescent="0.35">
      <c r="A21" s="2">
        <v>16</v>
      </c>
      <c r="B21">
        <v>250</v>
      </c>
      <c r="C21">
        <v>11712100</v>
      </c>
      <c r="D21">
        <v>9.3930000000000004E-5</v>
      </c>
    </row>
    <row r="22" spans="1:4" x14ac:dyDescent="0.35">
      <c r="A22" s="2">
        <v>17</v>
      </c>
      <c r="B22">
        <v>250</v>
      </c>
      <c r="C22">
        <v>15158700</v>
      </c>
      <c r="D22">
        <v>9.7250000000000006E-5</v>
      </c>
    </row>
    <row r="23" spans="1:4" x14ac:dyDescent="0.35">
      <c r="A23" s="2">
        <v>18</v>
      </c>
      <c r="B23">
        <v>250</v>
      </c>
      <c r="C23">
        <v>17052100</v>
      </c>
      <c r="D23">
        <v>9.8969999999999996E-5</v>
      </c>
    </row>
    <row r="24" spans="1:4" x14ac:dyDescent="0.35">
      <c r="A24" s="2">
        <v>19</v>
      </c>
      <c r="B24">
        <v>250</v>
      </c>
      <c r="C24">
        <v>20658300</v>
      </c>
      <c r="D24">
        <v>1.0451E-4</v>
      </c>
    </row>
    <row r="25" spans="1:4" x14ac:dyDescent="0.35">
      <c r="A25" s="2">
        <v>20</v>
      </c>
      <c r="B25">
        <v>250</v>
      </c>
      <c r="C25">
        <v>23703200</v>
      </c>
      <c r="D25">
        <v>1.0641000000000001E-4</v>
      </c>
    </row>
    <row r="26" spans="1:4" x14ac:dyDescent="0.35">
      <c r="A26" s="2">
        <v>21</v>
      </c>
      <c r="B26">
        <v>250</v>
      </c>
      <c r="C26">
        <v>24208800</v>
      </c>
      <c r="D26">
        <v>1.0665E-4</v>
      </c>
    </row>
    <row r="27" spans="1:4" x14ac:dyDescent="0.35">
      <c r="A27" s="2">
        <v>22</v>
      </c>
      <c r="B27">
        <v>250</v>
      </c>
      <c r="C27">
        <v>27147800</v>
      </c>
      <c r="D27">
        <v>1.0988E-4</v>
      </c>
    </row>
    <row r="28" spans="1:4" x14ac:dyDescent="0.35">
      <c r="A28" s="2">
        <v>23</v>
      </c>
      <c r="B28">
        <v>200</v>
      </c>
      <c r="C28">
        <v>299800</v>
      </c>
      <c r="D28">
        <v>1.3849000000000001E-4</v>
      </c>
    </row>
    <row r="29" spans="1:4" x14ac:dyDescent="0.35">
      <c r="A29" s="2">
        <v>24</v>
      </c>
      <c r="B29">
        <v>200</v>
      </c>
      <c r="C29">
        <v>2562300</v>
      </c>
      <c r="D29">
        <v>1.4127000000000001E-4</v>
      </c>
    </row>
    <row r="30" spans="1:4" x14ac:dyDescent="0.35">
      <c r="A30" s="2">
        <v>25</v>
      </c>
      <c r="B30">
        <v>200</v>
      </c>
      <c r="C30">
        <v>5232900</v>
      </c>
      <c r="D30">
        <v>1.4545000000000001E-4</v>
      </c>
    </row>
    <row r="31" spans="1:4" x14ac:dyDescent="0.35">
      <c r="A31" s="2">
        <v>26</v>
      </c>
      <c r="B31">
        <v>200</v>
      </c>
      <c r="C31">
        <v>7644400</v>
      </c>
      <c r="D31">
        <v>1.4953000000000001E-4</v>
      </c>
    </row>
    <row r="32" spans="1:4" x14ac:dyDescent="0.35">
      <c r="A32" s="2">
        <v>27</v>
      </c>
      <c r="B32">
        <v>200</v>
      </c>
      <c r="C32">
        <v>11165300</v>
      </c>
      <c r="D32">
        <v>1.5405E-4</v>
      </c>
    </row>
    <row r="33" spans="1:4" x14ac:dyDescent="0.35">
      <c r="A33" s="2">
        <v>28</v>
      </c>
      <c r="B33">
        <v>200</v>
      </c>
      <c r="C33">
        <v>14589800</v>
      </c>
      <c r="D33">
        <v>1.5833000000000001E-4</v>
      </c>
    </row>
    <row r="34" spans="1:4" x14ac:dyDescent="0.35">
      <c r="A34" s="2">
        <v>29</v>
      </c>
      <c r="B34">
        <v>200</v>
      </c>
      <c r="C34">
        <v>15918500</v>
      </c>
      <c r="D34">
        <v>1.6074000000000001E-4</v>
      </c>
    </row>
    <row r="35" spans="1:4" x14ac:dyDescent="0.35">
      <c r="A35" s="2">
        <v>30</v>
      </c>
      <c r="B35">
        <v>200</v>
      </c>
      <c r="C35">
        <v>19396000</v>
      </c>
      <c r="D35">
        <v>1.6437999999999999E-4</v>
      </c>
    </row>
    <row r="36" spans="1:4" x14ac:dyDescent="0.35">
      <c r="A36" s="2">
        <v>31</v>
      </c>
      <c r="B36">
        <v>200</v>
      </c>
      <c r="C36">
        <v>22714100</v>
      </c>
      <c r="D36">
        <v>1.6775000000000001E-4</v>
      </c>
    </row>
    <row r="37" spans="1:4" x14ac:dyDescent="0.35">
      <c r="A37" s="2">
        <v>32</v>
      </c>
      <c r="B37">
        <v>200</v>
      </c>
      <c r="C37">
        <v>26169800</v>
      </c>
      <c r="D37">
        <v>1.7304000000000001E-4</v>
      </c>
    </row>
    <row r="38" spans="1:4" x14ac:dyDescent="0.35">
      <c r="A38" s="2">
        <v>33</v>
      </c>
      <c r="B38">
        <v>200</v>
      </c>
      <c r="C38">
        <v>29623500</v>
      </c>
      <c r="D38">
        <v>1.7662999999999999E-4</v>
      </c>
    </row>
    <row r="39" spans="1:4" x14ac:dyDescent="0.35">
      <c r="A39" s="2">
        <v>34</v>
      </c>
      <c r="B39">
        <v>150</v>
      </c>
      <c r="C39">
        <v>2665300</v>
      </c>
      <c r="D39">
        <v>2.7859E-4</v>
      </c>
    </row>
    <row r="40" spans="1:4" x14ac:dyDescent="0.35">
      <c r="A40" s="2">
        <v>35</v>
      </c>
      <c r="B40">
        <v>150</v>
      </c>
      <c r="C40">
        <v>6029600</v>
      </c>
      <c r="D40">
        <v>2.8472000000000003E-4</v>
      </c>
    </row>
    <row r="41" spans="1:4" x14ac:dyDescent="0.35">
      <c r="A41" s="2">
        <v>36</v>
      </c>
      <c r="B41">
        <v>150</v>
      </c>
      <c r="C41">
        <v>8755500</v>
      </c>
      <c r="D41">
        <v>2.8933000000000002E-4</v>
      </c>
    </row>
    <row r="42" spans="1:4" x14ac:dyDescent="0.35">
      <c r="A42" s="2">
        <v>37</v>
      </c>
      <c r="B42">
        <v>150</v>
      </c>
      <c r="C42">
        <v>11565900</v>
      </c>
      <c r="D42">
        <v>2.9458000000000002E-4</v>
      </c>
    </row>
    <row r="43" spans="1:4" x14ac:dyDescent="0.35">
      <c r="A43" s="2">
        <v>38</v>
      </c>
      <c r="B43">
        <v>150</v>
      </c>
      <c r="C43">
        <v>14344200</v>
      </c>
      <c r="D43">
        <v>3.0123999999999998E-4</v>
      </c>
    </row>
    <row r="44" spans="1:4" x14ac:dyDescent="0.35">
      <c r="A44" s="2">
        <v>39</v>
      </c>
      <c r="B44">
        <v>150</v>
      </c>
      <c r="C44">
        <v>17034600</v>
      </c>
      <c r="D44">
        <v>3.0132999999999999E-4</v>
      </c>
    </row>
    <row r="45" spans="1:4" x14ac:dyDescent="0.35">
      <c r="A45" s="2">
        <v>40</v>
      </c>
      <c r="B45">
        <v>150</v>
      </c>
      <c r="C45">
        <v>20043100</v>
      </c>
      <c r="D45">
        <v>3.1273999999999999E-4</v>
      </c>
    </row>
    <row r="46" spans="1:4" x14ac:dyDescent="0.35">
      <c r="A46" s="2">
        <v>41</v>
      </c>
      <c r="B46">
        <v>150</v>
      </c>
      <c r="C46">
        <v>22912800</v>
      </c>
      <c r="D46">
        <v>3.1801000000000003E-4</v>
      </c>
    </row>
    <row r="47" spans="1:4" x14ac:dyDescent="0.35">
      <c r="A47" s="2">
        <v>42</v>
      </c>
      <c r="B47">
        <v>150</v>
      </c>
      <c r="C47">
        <v>25182700</v>
      </c>
      <c r="D47">
        <v>3.2121E-4</v>
      </c>
    </row>
    <row r="48" spans="1:4" x14ac:dyDescent="0.35">
      <c r="A48" s="2">
        <v>43</v>
      </c>
      <c r="B48">
        <v>130</v>
      </c>
      <c r="C48">
        <v>2040800</v>
      </c>
      <c r="D48">
        <v>4.0010000000000002E-4</v>
      </c>
    </row>
    <row r="49" spans="1:4" x14ac:dyDescent="0.35">
      <c r="A49" s="2">
        <v>44</v>
      </c>
      <c r="B49">
        <v>130</v>
      </c>
      <c r="C49">
        <v>5242600</v>
      </c>
      <c r="D49">
        <v>4.0510999999999998E-4</v>
      </c>
    </row>
    <row r="50" spans="1:4" x14ac:dyDescent="0.35">
      <c r="A50" s="2">
        <v>45</v>
      </c>
      <c r="B50">
        <v>130</v>
      </c>
      <c r="C50">
        <v>7877600</v>
      </c>
      <c r="D50">
        <v>4.1391000000000003E-4</v>
      </c>
    </row>
    <row r="51" spans="1:4" x14ac:dyDescent="0.35">
      <c r="A51" s="2">
        <v>46</v>
      </c>
      <c r="B51">
        <v>130</v>
      </c>
      <c r="C51">
        <v>11069400</v>
      </c>
      <c r="D51">
        <v>4.2464999999999999E-4</v>
      </c>
    </row>
    <row r="52" spans="1:4" x14ac:dyDescent="0.35">
      <c r="A52" s="2">
        <v>47</v>
      </c>
      <c r="B52">
        <v>130</v>
      </c>
      <c r="C52">
        <v>14451300</v>
      </c>
      <c r="D52">
        <v>4.4548999999999999E-4</v>
      </c>
    </row>
    <row r="53" spans="1:4" x14ac:dyDescent="0.35">
      <c r="A53" s="2">
        <v>48</v>
      </c>
      <c r="B53">
        <v>130</v>
      </c>
      <c r="C53">
        <v>18283100</v>
      </c>
      <c r="D53">
        <v>4.4096000000000001E-4</v>
      </c>
    </row>
    <row r="54" spans="1:4" x14ac:dyDescent="0.35">
      <c r="A54" s="2">
        <v>49</v>
      </c>
      <c r="B54">
        <v>130</v>
      </c>
      <c r="C54">
        <v>21441600</v>
      </c>
      <c r="D54">
        <v>4.4888000000000003E-4</v>
      </c>
    </row>
    <row r="55" spans="1:4" x14ac:dyDescent="0.35">
      <c r="A55" s="2">
        <v>50</v>
      </c>
      <c r="B55">
        <v>130</v>
      </c>
      <c r="C55">
        <v>24915700</v>
      </c>
      <c r="D55">
        <v>4.5701999999999998E-4</v>
      </c>
    </row>
    <row r="56" spans="1:4" x14ac:dyDescent="0.35">
      <c r="A56" s="2">
        <v>51</v>
      </c>
      <c r="B56">
        <v>130</v>
      </c>
      <c r="C56">
        <v>28122900</v>
      </c>
      <c r="D56">
        <v>4.7388999999999998E-4</v>
      </c>
    </row>
    <row r="57" spans="1:4" x14ac:dyDescent="0.35">
      <c r="A57" s="2">
        <v>52</v>
      </c>
      <c r="B57">
        <v>130</v>
      </c>
      <c r="C57">
        <v>31980500</v>
      </c>
      <c r="D57">
        <v>4.7870999999999998E-4</v>
      </c>
    </row>
    <row r="58" spans="1:4" x14ac:dyDescent="0.35">
      <c r="A58" s="2">
        <v>53</v>
      </c>
      <c r="B58">
        <v>120</v>
      </c>
      <c r="C58">
        <v>2057400</v>
      </c>
      <c r="D58">
        <v>4.9260999999999999E-4</v>
      </c>
    </row>
    <row r="59" spans="1:4" x14ac:dyDescent="0.35">
      <c r="A59" s="2">
        <v>54</v>
      </c>
      <c r="B59">
        <v>120</v>
      </c>
      <c r="C59">
        <v>4982500</v>
      </c>
      <c r="D59">
        <v>5.0131999999999998E-4</v>
      </c>
    </row>
    <row r="60" spans="1:4" x14ac:dyDescent="0.35">
      <c r="A60" s="2">
        <v>55</v>
      </c>
      <c r="B60">
        <v>120</v>
      </c>
      <c r="C60">
        <v>7814700</v>
      </c>
      <c r="D60">
        <v>5.1201000000000003E-4</v>
      </c>
    </row>
    <row r="61" spans="1:4" x14ac:dyDescent="0.35">
      <c r="A61" s="2">
        <v>56</v>
      </c>
      <c r="B61">
        <v>120</v>
      </c>
      <c r="C61">
        <v>11300600</v>
      </c>
      <c r="D61">
        <v>5.2844999999999997E-4</v>
      </c>
    </row>
    <row r="62" spans="1:4" x14ac:dyDescent="0.35">
      <c r="A62" s="2">
        <v>57</v>
      </c>
      <c r="B62">
        <v>120</v>
      </c>
      <c r="C62">
        <v>14810000</v>
      </c>
      <c r="D62">
        <v>5.3602999999999995E-4</v>
      </c>
    </row>
    <row r="63" spans="1:4" x14ac:dyDescent="0.35">
      <c r="A63" s="2">
        <v>58</v>
      </c>
      <c r="B63">
        <v>120</v>
      </c>
      <c r="C63">
        <v>18395200</v>
      </c>
      <c r="D63">
        <v>5.5265000000000002E-4</v>
      </c>
    </row>
    <row r="64" spans="1:4" x14ac:dyDescent="0.35">
      <c r="A64" s="2">
        <v>59</v>
      </c>
      <c r="B64">
        <v>120</v>
      </c>
      <c r="C64">
        <v>19749900</v>
      </c>
      <c r="D64">
        <v>5.5698E-4</v>
      </c>
    </row>
    <row r="65" spans="1:4" x14ac:dyDescent="0.35">
      <c r="A65" s="2">
        <v>60</v>
      </c>
      <c r="B65">
        <v>120</v>
      </c>
      <c r="C65">
        <v>23228900</v>
      </c>
      <c r="D65">
        <v>5.7140000000000001E-4</v>
      </c>
    </row>
    <row r="66" spans="1:4" x14ac:dyDescent="0.35">
      <c r="A66" s="2">
        <v>61</v>
      </c>
      <c r="B66">
        <v>120</v>
      </c>
      <c r="C66">
        <v>26917000</v>
      </c>
      <c r="D66">
        <v>5.8743000000000001E-4</v>
      </c>
    </row>
    <row r="67" spans="1:4" x14ac:dyDescent="0.35">
      <c r="A67" s="2">
        <v>62</v>
      </c>
      <c r="B67">
        <v>120</v>
      </c>
      <c r="C67">
        <v>30379800</v>
      </c>
      <c r="D67">
        <v>5.9951999999999998E-4</v>
      </c>
    </row>
    <row r="68" spans="1:4" x14ac:dyDescent="0.35">
      <c r="A68" s="2">
        <v>63</v>
      </c>
      <c r="B68">
        <v>110</v>
      </c>
      <c r="C68">
        <v>1479400</v>
      </c>
      <c r="D68">
        <v>6.4378000000000005E-4</v>
      </c>
    </row>
    <row r="69" spans="1:4" x14ac:dyDescent="0.35">
      <c r="A69" s="2">
        <v>64</v>
      </c>
      <c r="B69">
        <v>110</v>
      </c>
      <c r="C69">
        <v>3900100</v>
      </c>
      <c r="D69">
        <v>6.5939000000000004E-4</v>
      </c>
    </row>
    <row r="70" spans="1:4" x14ac:dyDescent="0.35">
      <c r="A70" s="2">
        <v>65</v>
      </c>
      <c r="B70">
        <v>110</v>
      </c>
      <c r="C70">
        <v>6522000</v>
      </c>
      <c r="D70">
        <v>6.7531999999999998E-4</v>
      </c>
    </row>
    <row r="71" spans="1:4" x14ac:dyDescent="0.35">
      <c r="A71" s="2">
        <v>66</v>
      </c>
      <c r="B71">
        <v>110</v>
      </c>
      <c r="C71">
        <v>9356900</v>
      </c>
      <c r="D71">
        <v>6.7931999999999997E-4</v>
      </c>
    </row>
    <row r="72" spans="1:4" x14ac:dyDescent="0.35">
      <c r="A72" s="2">
        <v>67</v>
      </c>
      <c r="B72">
        <v>110</v>
      </c>
      <c r="C72">
        <v>12728100</v>
      </c>
      <c r="D72">
        <v>7.0135E-4</v>
      </c>
    </row>
    <row r="73" spans="1:4" x14ac:dyDescent="0.35">
      <c r="A73" s="2">
        <v>68</v>
      </c>
      <c r="B73">
        <v>110</v>
      </c>
      <c r="C73">
        <v>16225900</v>
      </c>
      <c r="D73">
        <v>7.1628000000000002E-4</v>
      </c>
    </row>
    <row r="74" spans="1:4" x14ac:dyDescent="0.35">
      <c r="A74" s="2">
        <v>69</v>
      </c>
      <c r="B74">
        <v>110</v>
      </c>
      <c r="C74">
        <v>19504500</v>
      </c>
      <c r="D74">
        <v>7.3353000000000003E-4</v>
      </c>
    </row>
    <row r="75" spans="1:4" x14ac:dyDescent="0.35">
      <c r="A75" s="2">
        <v>70</v>
      </c>
      <c r="B75">
        <v>110</v>
      </c>
      <c r="C75">
        <v>21232900</v>
      </c>
      <c r="D75">
        <v>7.5007999999999997E-4</v>
      </c>
    </row>
    <row r="76" spans="1:4" x14ac:dyDescent="0.35">
      <c r="A76" s="2">
        <v>71</v>
      </c>
      <c r="B76">
        <v>110</v>
      </c>
      <c r="C76">
        <v>25259900</v>
      </c>
      <c r="D76">
        <v>7.7174000000000003E-4</v>
      </c>
    </row>
    <row r="77" spans="1:4" x14ac:dyDescent="0.35">
      <c r="A77" s="2">
        <v>72</v>
      </c>
      <c r="B77">
        <v>110</v>
      </c>
      <c r="C77">
        <v>28649900</v>
      </c>
      <c r="D77">
        <v>7.8582000000000001E-4</v>
      </c>
    </row>
    <row r="78" spans="1:4" x14ac:dyDescent="0.35">
      <c r="A78" s="2">
        <v>73</v>
      </c>
      <c r="B78">
        <v>110</v>
      </c>
      <c r="C78">
        <v>32108500</v>
      </c>
      <c r="D78">
        <v>7.8892000000000003E-4</v>
      </c>
    </row>
    <row r="79" spans="1:4" x14ac:dyDescent="0.35">
      <c r="A79" s="2">
        <v>74</v>
      </c>
      <c r="B79">
        <v>100</v>
      </c>
      <c r="C79">
        <v>3273700</v>
      </c>
      <c r="D79">
        <v>9.0649999999999997E-4</v>
      </c>
    </row>
    <row r="80" spans="1:4" x14ac:dyDescent="0.35">
      <c r="A80" s="2">
        <v>75</v>
      </c>
      <c r="B80">
        <v>100</v>
      </c>
      <c r="C80">
        <v>7203700</v>
      </c>
      <c r="D80">
        <v>9.3196000000000001E-4</v>
      </c>
    </row>
    <row r="81" spans="1:4" x14ac:dyDescent="0.35">
      <c r="A81" s="2">
        <v>76</v>
      </c>
      <c r="B81">
        <v>100</v>
      </c>
      <c r="C81">
        <v>11018500</v>
      </c>
      <c r="D81">
        <v>9.7121999999999996E-4</v>
      </c>
    </row>
    <row r="82" spans="1:4" x14ac:dyDescent="0.35">
      <c r="A82" s="2">
        <v>77</v>
      </c>
      <c r="B82">
        <v>100</v>
      </c>
      <c r="C82">
        <v>15432000</v>
      </c>
      <c r="D82">
        <v>9.9989999999999996E-4</v>
      </c>
    </row>
    <row r="83" spans="1:4" x14ac:dyDescent="0.35">
      <c r="A83" s="2">
        <v>78</v>
      </c>
      <c r="B83">
        <v>100</v>
      </c>
      <c r="C83">
        <v>18957700</v>
      </c>
      <c r="D83">
        <v>1.0258000000000001E-3</v>
      </c>
    </row>
    <row r="84" spans="1:4" x14ac:dyDescent="0.35">
      <c r="A84" s="2">
        <v>79</v>
      </c>
      <c r="B84">
        <v>100</v>
      </c>
      <c r="C84">
        <v>22179900</v>
      </c>
      <c r="D84">
        <v>1.0464000000000001E-3</v>
      </c>
    </row>
    <row r="85" spans="1:4" x14ac:dyDescent="0.35">
      <c r="A85" s="2">
        <v>80</v>
      </c>
      <c r="B85">
        <v>100</v>
      </c>
      <c r="C85">
        <v>22203400</v>
      </c>
      <c r="D85">
        <v>1.0478E-3</v>
      </c>
    </row>
    <row r="86" spans="1:4" x14ac:dyDescent="0.35">
      <c r="A86" s="2">
        <v>81</v>
      </c>
      <c r="B86">
        <v>100</v>
      </c>
      <c r="C86">
        <v>24357800</v>
      </c>
      <c r="D86">
        <v>1.0759999999999999E-3</v>
      </c>
    </row>
    <row r="87" spans="1:4" x14ac:dyDescent="0.35">
      <c r="A87" s="2">
        <v>82</v>
      </c>
      <c r="B87">
        <v>100</v>
      </c>
      <c r="C87">
        <v>27870600</v>
      </c>
      <c r="D87">
        <v>1.1062999999999999E-3</v>
      </c>
    </row>
    <row r="88" spans="1:4" x14ac:dyDescent="0.35">
      <c r="A88" s="2">
        <v>83</v>
      </c>
      <c r="B88">
        <v>100</v>
      </c>
      <c r="C88">
        <v>31549200</v>
      </c>
      <c r="D88">
        <v>1.1302E-3</v>
      </c>
    </row>
    <row r="89" spans="1:4" x14ac:dyDescent="0.35">
      <c r="A89" s="4" t="s">
        <v>42</v>
      </c>
      <c r="B89" s="4"/>
      <c r="C89" s="4"/>
      <c r="D89" s="4"/>
    </row>
    <row r="90" spans="1:4" x14ac:dyDescent="0.35">
      <c r="A90" s="2">
        <v>1</v>
      </c>
      <c r="B90" t="s">
        <v>35</v>
      </c>
      <c r="C90" t="s">
        <v>43</v>
      </c>
    </row>
    <row r="91" spans="1:4" x14ac:dyDescent="0.35">
      <c r="A91" s="2">
        <v>2</v>
      </c>
      <c r="B91" t="s">
        <v>37</v>
      </c>
      <c r="C91" t="s">
        <v>44</v>
      </c>
    </row>
    <row r="92" spans="1:4" x14ac:dyDescent="0.35">
      <c r="A92" s="2">
        <v>3</v>
      </c>
      <c r="B92" t="s">
        <v>39</v>
      </c>
      <c r="C92" t="s">
        <v>45</v>
      </c>
    </row>
    <row r="93" spans="1:4" x14ac:dyDescent="0.35">
      <c r="A93" s="4" t="s">
        <v>46</v>
      </c>
      <c r="B93" s="5"/>
      <c r="C93" s="5"/>
      <c r="D93" s="5"/>
    </row>
    <row r="94" spans="1:4" x14ac:dyDescent="0.35">
      <c r="A94" s="2">
        <v>1</v>
      </c>
      <c r="B94" t="str">
        <f>HYPERLINK("#Components!A1","74-84-0")</f>
        <v>74-84-0</v>
      </c>
      <c r="C94" t="s">
        <v>0</v>
      </c>
    </row>
    <row r="95" spans="1:4" x14ac:dyDescent="0.35">
      <c r="A95" s="4" t="s">
        <v>47</v>
      </c>
      <c r="B95" s="5"/>
      <c r="C95" s="5"/>
      <c r="D95" s="5"/>
    </row>
    <row r="96" spans="1:4" x14ac:dyDescent="0.35">
      <c r="A96" s="2" t="s">
        <v>48</v>
      </c>
      <c r="B96" t="s">
        <v>49</v>
      </c>
    </row>
    <row r="97" spans="1:4" x14ac:dyDescent="0.35">
      <c r="A97" s="2" t="s">
        <v>50</v>
      </c>
      <c r="B97" t="str">
        <f>HYPERLINK("#References!A1","DELI-037031")</f>
        <v>DELI-037031</v>
      </c>
    </row>
    <row r="99" spans="1:4" ht="17" x14ac:dyDescent="0.4">
      <c r="A99" s="1" t="s">
        <v>41</v>
      </c>
      <c r="B99" s="1"/>
      <c r="C99" s="1"/>
      <c r="D99" s="1"/>
    </row>
    <row r="100" spans="1:4" ht="43.5" x14ac:dyDescent="0.35">
      <c r="A100" s="3" t="s">
        <v>34</v>
      </c>
      <c r="B100" s="2" t="s">
        <v>35</v>
      </c>
      <c r="C100" s="2" t="s">
        <v>37</v>
      </c>
      <c r="D100" s="2" t="s">
        <v>39</v>
      </c>
    </row>
    <row r="101" spans="1:4" x14ac:dyDescent="0.35">
      <c r="A101" s="3"/>
      <c r="B101" s="2"/>
      <c r="C101" s="2"/>
      <c r="D101" s="2"/>
    </row>
    <row r="102" spans="1:4" x14ac:dyDescent="0.35">
      <c r="A102" s="3"/>
      <c r="B102" s="2" t="s">
        <v>36</v>
      </c>
      <c r="C102" s="2" t="s">
        <v>38</v>
      </c>
      <c r="D102" s="2" t="s">
        <v>40</v>
      </c>
    </row>
    <row r="103" spans="1:4" x14ac:dyDescent="0.35">
      <c r="A103" s="3"/>
      <c r="B103" s="2">
        <v>1</v>
      </c>
      <c r="C103" s="2">
        <v>2</v>
      </c>
      <c r="D103" s="2">
        <v>3</v>
      </c>
    </row>
    <row r="104" spans="1:4" x14ac:dyDescent="0.35">
      <c r="A104" s="2">
        <v>1</v>
      </c>
      <c r="B104">
        <v>258.14999999999998</v>
      </c>
      <c r="C104">
        <v>1961330</v>
      </c>
      <c r="D104">
        <v>6.8300000000000007E-5</v>
      </c>
    </row>
    <row r="105" spans="1:4" x14ac:dyDescent="0.35">
      <c r="A105" s="2">
        <v>2</v>
      </c>
      <c r="B105">
        <v>258.14999999999998</v>
      </c>
      <c r="C105">
        <v>2941995</v>
      </c>
      <c r="D105">
        <v>6.97E-5</v>
      </c>
    </row>
    <row r="106" spans="1:4" x14ac:dyDescent="0.35">
      <c r="A106" s="2">
        <v>3</v>
      </c>
      <c r="B106">
        <v>258.14999999999998</v>
      </c>
      <c r="C106">
        <v>3922660</v>
      </c>
      <c r="D106">
        <v>7.1099999999999994E-5</v>
      </c>
    </row>
    <row r="107" spans="1:4" x14ac:dyDescent="0.35">
      <c r="A107" s="2">
        <v>4</v>
      </c>
      <c r="B107">
        <v>258.14999999999998</v>
      </c>
      <c r="C107">
        <v>4903325</v>
      </c>
      <c r="D107">
        <v>7.25E-5</v>
      </c>
    </row>
    <row r="108" spans="1:4" x14ac:dyDescent="0.35">
      <c r="A108" s="2">
        <v>5</v>
      </c>
      <c r="B108">
        <v>258.14999999999998</v>
      </c>
      <c r="C108">
        <v>5883990</v>
      </c>
      <c r="D108">
        <v>7.3800000000000005E-5</v>
      </c>
    </row>
    <row r="109" spans="1:4" x14ac:dyDescent="0.35">
      <c r="A109" s="2">
        <v>6</v>
      </c>
      <c r="B109">
        <v>258.14999999999998</v>
      </c>
      <c r="C109">
        <v>6864655</v>
      </c>
      <c r="D109">
        <v>7.4999999999999993E-5</v>
      </c>
    </row>
    <row r="110" spans="1:4" x14ac:dyDescent="0.35">
      <c r="A110" s="2">
        <v>7</v>
      </c>
      <c r="B110">
        <v>258.14999999999998</v>
      </c>
      <c r="C110">
        <v>7845320</v>
      </c>
      <c r="D110">
        <v>7.6299999999999998E-5</v>
      </c>
    </row>
    <row r="111" spans="1:4" x14ac:dyDescent="0.35">
      <c r="A111" s="2">
        <v>8</v>
      </c>
      <c r="B111">
        <v>258.14999999999998</v>
      </c>
      <c r="C111">
        <v>9806649</v>
      </c>
      <c r="D111">
        <v>7.8800000000000004E-5</v>
      </c>
    </row>
    <row r="112" spans="1:4" x14ac:dyDescent="0.35">
      <c r="A112" s="2">
        <v>9</v>
      </c>
      <c r="B112">
        <v>258.14999999999998</v>
      </c>
      <c r="C112">
        <v>12258310</v>
      </c>
      <c r="D112">
        <v>8.1699999999999994E-5</v>
      </c>
    </row>
    <row r="113" spans="1:4" x14ac:dyDescent="0.35">
      <c r="A113" s="2">
        <v>10</v>
      </c>
      <c r="B113">
        <v>258.14999999999998</v>
      </c>
      <c r="C113">
        <v>14709970</v>
      </c>
      <c r="D113">
        <v>8.4599999999999996E-5</v>
      </c>
    </row>
    <row r="114" spans="1:4" x14ac:dyDescent="0.35">
      <c r="A114" s="2">
        <v>11</v>
      </c>
      <c r="B114">
        <v>258.14999999999998</v>
      </c>
      <c r="C114">
        <v>19613300</v>
      </c>
      <c r="D114">
        <v>9.0000000000000006E-5</v>
      </c>
    </row>
    <row r="115" spans="1:4" x14ac:dyDescent="0.35">
      <c r="A115" s="2">
        <v>12</v>
      </c>
      <c r="B115">
        <v>258.14999999999998</v>
      </c>
      <c r="C115">
        <v>29419950</v>
      </c>
      <c r="D115">
        <v>1.0060000000000001E-4</v>
      </c>
    </row>
    <row r="116" spans="1:4" x14ac:dyDescent="0.35">
      <c r="A116" s="2">
        <v>13</v>
      </c>
      <c r="B116">
        <v>258.14999999999998</v>
      </c>
      <c r="C116">
        <v>39226600</v>
      </c>
      <c r="D116">
        <v>1.105E-4</v>
      </c>
    </row>
    <row r="117" spans="1:4" x14ac:dyDescent="0.35">
      <c r="A117" s="2">
        <v>14</v>
      </c>
      <c r="B117">
        <v>258.14999999999998</v>
      </c>
      <c r="C117">
        <v>49033250</v>
      </c>
      <c r="D117">
        <v>1.2E-4</v>
      </c>
    </row>
    <row r="118" spans="1:4" x14ac:dyDescent="0.35">
      <c r="A118" s="2">
        <v>15</v>
      </c>
      <c r="B118">
        <v>258.14999999999998</v>
      </c>
      <c r="C118">
        <v>58839900</v>
      </c>
      <c r="D118">
        <v>1.2899999999999999E-4</v>
      </c>
    </row>
    <row r="119" spans="1:4" x14ac:dyDescent="0.35">
      <c r="A119" s="2">
        <v>16</v>
      </c>
      <c r="B119">
        <v>258.14999999999998</v>
      </c>
      <c r="C119">
        <v>68646550</v>
      </c>
      <c r="D119">
        <v>1.372E-4</v>
      </c>
    </row>
    <row r="120" spans="1:4" x14ac:dyDescent="0.35">
      <c r="A120" s="2">
        <v>17</v>
      </c>
      <c r="B120">
        <v>258.14999999999998</v>
      </c>
      <c r="C120">
        <v>78453200</v>
      </c>
      <c r="D120">
        <v>1.45E-4</v>
      </c>
    </row>
    <row r="121" spans="1:4" x14ac:dyDescent="0.35">
      <c r="A121" s="2">
        <v>18</v>
      </c>
      <c r="B121">
        <v>273.14999999999998</v>
      </c>
      <c r="C121">
        <v>2941995</v>
      </c>
      <c r="D121">
        <v>5.5250000000000001E-5</v>
      </c>
    </row>
    <row r="122" spans="1:4" x14ac:dyDescent="0.35">
      <c r="A122" s="2">
        <v>19</v>
      </c>
      <c r="B122">
        <v>273.14999999999998</v>
      </c>
      <c r="C122">
        <v>3922660</v>
      </c>
      <c r="D122">
        <v>5.7399999999999999E-5</v>
      </c>
    </row>
    <row r="123" spans="1:4" x14ac:dyDescent="0.35">
      <c r="A123" s="2">
        <v>20</v>
      </c>
      <c r="B123">
        <v>273.14999999999998</v>
      </c>
      <c r="C123">
        <v>4903325</v>
      </c>
      <c r="D123">
        <v>5.94E-5</v>
      </c>
    </row>
    <row r="124" spans="1:4" x14ac:dyDescent="0.35">
      <c r="A124" s="2">
        <v>21</v>
      </c>
      <c r="B124">
        <v>273.14999999999998</v>
      </c>
      <c r="C124">
        <v>5883990</v>
      </c>
      <c r="D124">
        <v>6.0900000000000003E-5</v>
      </c>
    </row>
    <row r="125" spans="1:4" x14ac:dyDescent="0.35">
      <c r="A125" s="2">
        <v>22</v>
      </c>
      <c r="B125">
        <v>273.14999999999998</v>
      </c>
      <c r="C125">
        <v>6864655</v>
      </c>
      <c r="D125">
        <v>6.2500000000000001E-5</v>
      </c>
    </row>
    <row r="126" spans="1:4" x14ac:dyDescent="0.35">
      <c r="A126" s="2">
        <v>23</v>
      </c>
      <c r="B126">
        <v>273.14999999999998</v>
      </c>
      <c r="C126">
        <v>7845320</v>
      </c>
      <c r="D126">
        <v>6.3999999999999997E-5</v>
      </c>
    </row>
    <row r="127" spans="1:4" x14ac:dyDescent="0.35">
      <c r="A127" s="2">
        <v>24</v>
      </c>
      <c r="B127">
        <v>273.14999999999998</v>
      </c>
      <c r="C127">
        <v>9806649</v>
      </c>
      <c r="D127">
        <v>6.6749999999999996E-5</v>
      </c>
    </row>
    <row r="128" spans="1:4" x14ac:dyDescent="0.35">
      <c r="A128" s="2">
        <v>25</v>
      </c>
      <c r="B128">
        <v>273.14999999999998</v>
      </c>
      <c r="C128">
        <v>12258310</v>
      </c>
      <c r="D128">
        <v>6.9779999999999999E-5</v>
      </c>
    </row>
    <row r="129" spans="1:4" x14ac:dyDescent="0.35">
      <c r="A129" s="2">
        <v>26</v>
      </c>
      <c r="B129">
        <v>273.14999999999998</v>
      </c>
      <c r="C129">
        <v>14709970</v>
      </c>
      <c r="D129">
        <v>7.2899999999999997E-5</v>
      </c>
    </row>
    <row r="130" spans="1:4" x14ac:dyDescent="0.35">
      <c r="A130" s="2">
        <v>27</v>
      </c>
      <c r="B130">
        <v>273.14999999999998</v>
      </c>
      <c r="C130">
        <v>19613300</v>
      </c>
      <c r="D130">
        <v>7.8700000000000002E-5</v>
      </c>
    </row>
    <row r="131" spans="1:4" x14ac:dyDescent="0.35">
      <c r="A131" s="2">
        <v>28</v>
      </c>
      <c r="B131">
        <v>273.14999999999998</v>
      </c>
      <c r="C131">
        <v>29419950</v>
      </c>
      <c r="D131">
        <v>8.8900000000000006E-5</v>
      </c>
    </row>
    <row r="132" spans="1:4" x14ac:dyDescent="0.35">
      <c r="A132" s="2">
        <v>29</v>
      </c>
      <c r="B132">
        <v>273.14999999999998</v>
      </c>
      <c r="C132">
        <v>39226600</v>
      </c>
      <c r="D132">
        <v>9.8200000000000002E-5</v>
      </c>
    </row>
    <row r="133" spans="1:4" x14ac:dyDescent="0.35">
      <c r="A133" s="2">
        <v>30</v>
      </c>
      <c r="B133">
        <v>273.14999999999998</v>
      </c>
      <c r="C133">
        <v>49033250</v>
      </c>
      <c r="D133">
        <v>1.07E-4</v>
      </c>
    </row>
    <row r="134" spans="1:4" x14ac:dyDescent="0.35">
      <c r="A134" s="2">
        <v>31</v>
      </c>
      <c r="B134">
        <v>273.14999999999998</v>
      </c>
      <c r="C134">
        <v>58839900</v>
      </c>
      <c r="D134">
        <v>1.153E-4</v>
      </c>
    </row>
    <row r="135" spans="1:4" x14ac:dyDescent="0.35">
      <c r="A135" s="2">
        <v>32</v>
      </c>
      <c r="B135">
        <v>273.14999999999998</v>
      </c>
      <c r="C135">
        <v>68646550</v>
      </c>
      <c r="D135">
        <v>1.2300000000000001E-4</v>
      </c>
    </row>
    <row r="136" spans="1:4" x14ac:dyDescent="0.35">
      <c r="A136" s="2">
        <v>33</v>
      </c>
      <c r="B136">
        <v>273.14999999999998</v>
      </c>
      <c r="C136">
        <v>78453200</v>
      </c>
      <c r="D136">
        <v>1.306E-4</v>
      </c>
    </row>
    <row r="137" spans="1:4" x14ac:dyDescent="0.35">
      <c r="A137" s="2">
        <v>34</v>
      </c>
      <c r="B137">
        <v>294.14999999999998</v>
      </c>
      <c r="C137">
        <v>3922660</v>
      </c>
      <c r="D137">
        <v>4.0899999999999998E-5</v>
      </c>
    </row>
    <row r="138" spans="1:4" x14ac:dyDescent="0.35">
      <c r="A138" s="2">
        <v>35</v>
      </c>
      <c r="B138">
        <v>294.14999999999998</v>
      </c>
      <c r="C138">
        <v>4903325</v>
      </c>
      <c r="D138">
        <v>4.409E-5</v>
      </c>
    </row>
    <row r="139" spans="1:4" x14ac:dyDescent="0.35">
      <c r="A139" s="2">
        <v>36</v>
      </c>
      <c r="B139">
        <v>294.14999999999998</v>
      </c>
      <c r="C139">
        <v>5883990</v>
      </c>
      <c r="D139">
        <v>4.6499999999999999E-5</v>
      </c>
    </row>
    <row r="140" spans="1:4" x14ac:dyDescent="0.35">
      <c r="A140" s="2">
        <v>37</v>
      </c>
      <c r="B140">
        <v>294.14999999999998</v>
      </c>
      <c r="C140">
        <v>6864655</v>
      </c>
      <c r="D140">
        <v>4.8520000000000003E-5</v>
      </c>
    </row>
    <row r="141" spans="1:4" x14ac:dyDescent="0.35">
      <c r="A141" s="2">
        <v>38</v>
      </c>
      <c r="B141">
        <v>294.14999999999998</v>
      </c>
      <c r="C141">
        <v>7845320</v>
      </c>
      <c r="D141">
        <v>5.0349999999999997E-5</v>
      </c>
    </row>
    <row r="142" spans="1:4" x14ac:dyDescent="0.35">
      <c r="A142" s="2">
        <v>39</v>
      </c>
      <c r="B142">
        <v>294.14999999999998</v>
      </c>
      <c r="C142">
        <v>9806649</v>
      </c>
      <c r="D142">
        <v>5.3709999999999999E-5</v>
      </c>
    </row>
    <row r="143" spans="1:4" x14ac:dyDescent="0.35">
      <c r="A143" s="2">
        <v>40</v>
      </c>
      <c r="B143">
        <v>294.14999999999998</v>
      </c>
      <c r="C143">
        <v>12258310</v>
      </c>
      <c r="D143">
        <v>5.711E-5</v>
      </c>
    </row>
    <row r="144" spans="1:4" x14ac:dyDescent="0.35">
      <c r="A144" s="2">
        <v>41</v>
      </c>
      <c r="B144">
        <v>294.14999999999998</v>
      </c>
      <c r="C144">
        <v>14709970</v>
      </c>
      <c r="D144">
        <v>6.0250000000000001E-5</v>
      </c>
    </row>
    <row r="145" spans="1:4" x14ac:dyDescent="0.35">
      <c r="A145" s="2">
        <v>42</v>
      </c>
      <c r="B145">
        <v>294.14999999999998</v>
      </c>
      <c r="C145">
        <v>19613300</v>
      </c>
      <c r="D145">
        <v>6.6169999999999998E-5</v>
      </c>
    </row>
    <row r="146" spans="1:4" x14ac:dyDescent="0.35">
      <c r="A146" s="2">
        <v>43</v>
      </c>
      <c r="B146">
        <v>294.14999999999998</v>
      </c>
      <c r="C146">
        <v>29419950</v>
      </c>
      <c r="D146">
        <v>7.6089999999999998E-5</v>
      </c>
    </row>
    <row r="147" spans="1:4" x14ac:dyDescent="0.35">
      <c r="A147" s="2">
        <v>44</v>
      </c>
      <c r="B147">
        <v>294.14999999999998</v>
      </c>
      <c r="C147">
        <v>39226600</v>
      </c>
      <c r="D147">
        <v>8.4870000000000006E-5</v>
      </c>
    </row>
    <row r="148" spans="1:4" x14ac:dyDescent="0.35">
      <c r="A148" s="2">
        <v>45</v>
      </c>
      <c r="B148">
        <v>294.14999999999998</v>
      </c>
      <c r="C148">
        <v>49033250</v>
      </c>
      <c r="D148">
        <v>9.31E-5</v>
      </c>
    </row>
    <row r="149" spans="1:4" x14ac:dyDescent="0.35">
      <c r="A149" s="2">
        <v>46</v>
      </c>
      <c r="B149">
        <v>294.14999999999998</v>
      </c>
      <c r="C149">
        <v>58839900</v>
      </c>
      <c r="D149">
        <v>1.0069999999999999E-4</v>
      </c>
    </row>
    <row r="150" spans="1:4" x14ac:dyDescent="0.35">
      <c r="A150" s="2">
        <v>47</v>
      </c>
      <c r="B150">
        <v>294.14999999999998</v>
      </c>
      <c r="C150">
        <v>68646550</v>
      </c>
      <c r="D150">
        <v>1.0789999999999999E-4</v>
      </c>
    </row>
    <row r="151" spans="1:4" x14ac:dyDescent="0.35">
      <c r="A151" s="2">
        <v>48</v>
      </c>
      <c r="B151">
        <v>294.14999999999998</v>
      </c>
      <c r="C151">
        <v>78453200</v>
      </c>
      <c r="D151">
        <v>1.15E-4</v>
      </c>
    </row>
    <row r="152" spans="1:4" x14ac:dyDescent="0.35">
      <c r="A152" s="2">
        <v>49</v>
      </c>
      <c r="B152">
        <v>304.64999999999998</v>
      </c>
      <c r="C152">
        <v>4903325</v>
      </c>
      <c r="D152">
        <v>3.0899999999999999E-5</v>
      </c>
    </row>
    <row r="153" spans="1:4" x14ac:dyDescent="0.35">
      <c r="A153" s="2">
        <v>50</v>
      </c>
      <c r="B153">
        <v>304.64999999999998</v>
      </c>
      <c r="C153">
        <v>5883990</v>
      </c>
      <c r="D153">
        <v>3.7089999999999999E-5</v>
      </c>
    </row>
    <row r="154" spans="1:4" x14ac:dyDescent="0.35">
      <c r="A154" s="2">
        <v>51</v>
      </c>
      <c r="B154">
        <v>304.64999999999998</v>
      </c>
      <c r="C154">
        <v>6864655</v>
      </c>
      <c r="D154">
        <v>4.0779999999999999E-5</v>
      </c>
    </row>
    <row r="155" spans="1:4" x14ac:dyDescent="0.35">
      <c r="A155" s="2">
        <v>52</v>
      </c>
      <c r="B155">
        <v>304.64999999999998</v>
      </c>
      <c r="C155">
        <v>7845320</v>
      </c>
      <c r="D155">
        <v>4.3600000000000003E-5</v>
      </c>
    </row>
    <row r="156" spans="1:4" x14ac:dyDescent="0.35">
      <c r="A156" s="2">
        <v>53</v>
      </c>
      <c r="B156">
        <v>304.64999999999998</v>
      </c>
      <c r="C156">
        <v>9806649</v>
      </c>
      <c r="D156">
        <v>4.7849999999999998E-5</v>
      </c>
    </row>
    <row r="157" spans="1:4" x14ac:dyDescent="0.35">
      <c r="A157" s="2">
        <v>54</v>
      </c>
      <c r="B157">
        <v>304.64999999999998</v>
      </c>
      <c r="C157">
        <v>12258310</v>
      </c>
      <c r="D157">
        <v>5.1650000000000002E-5</v>
      </c>
    </row>
    <row r="158" spans="1:4" x14ac:dyDescent="0.35">
      <c r="A158" s="2">
        <v>55</v>
      </c>
      <c r="B158">
        <v>304.64999999999998</v>
      </c>
      <c r="C158">
        <v>14709970</v>
      </c>
      <c r="D158">
        <v>5.4870000000000002E-5</v>
      </c>
    </row>
    <row r="159" spans="1:4" x14ac:dyDescent="0.35">
      <c r="A159" s="2">
        <v>56</v>
      </c>
      <c r="B159">
        <v>304.64999999999998</v>
      </c>
      <c r="C159">
        <v>19613300</v>
      </c>
      <c r="D159">
        <v>6.0489999999999999E-5</v>
      </c>
    </row>
    <row r="160" spans="1:4" x14ac:dyDescent="0.35">
      <c r="A160" s="2">
        <v>57</v>
      </c>
      <c r="B160">
        <v>304.64999999999998</v>
      </c>
      <c r="C160">
        <v>29419950</v>
      </c>
      <c r="D160">
        <v>7.0199999999999999E-5</v>
      </c>
    </row>
    <row r="161" spans="1:4" x14ac:dyDescent="0.35">
      <c r="A161" s="2">
        <v>58</v>
      </c>
      <c r="B161">
        <v>304.64999999999998</v>
      </c>
      <c r="C161">
        <v>39226600</v>
      </c>
      <c r="D161">
        <v>7.9029999999999994E-5</v>
      </c>
    </row>
    <row r="162" spans="1:4" x14ac:dyDescent="0.35">
      <c r="A162" s="2">
        <v>59</v>
      </c>
      <c r="B162">
        <v>304.64999999999998</v>
      </c>
      <c r="C162">
        <v>49033250</v>
      </c>
      <c r="D162">
        <v>8.7200000000000005E-5</v>
      </c>
    </row>
    <row r="163" spans="1:4" x14ac:dyDescent="0.35">
      <c r="A163" s="2">
        <v>60</v>
      </c>
      <c r="B163">
        <v>304.64999999999998</v>
      </c>
      <c r="C163">
        <v>58839900</v>
      </c>
      <c r="D163">
        <v>9.4699999999999998E-5</v>
      </c>
    </row>
    <row r="164" spans="1:4" x14ac:dyDescent="0.35">
      <c r="A164" s="2">
        <v>61</v>
      </c>
      <c r="B164">
        <v>304.64999999999998</v>
      </c>
      <c r="C164">
        <v>68646550</v>
      </c>
      <c r="D164">
        <v>1.019E-4</v>
      </c>
    </row>
    <row r="165" spans="1:4" x14ac:dyDescent="0.35">
      <c r="A165" s="2">
        <v>62</v>
      </c>
      <c r="B165">
        <v>304.64999999999998</v>
      </c>
      <c r="C165">
        <v>78453200</v>
      </c>
      <c r="D165">
        <v>1.0840000000000001E-4</v>
      </c>
    </row>
    <row r="166" spans="1:4" x14ac:dyDescent="0.35">
      <c r="A166" s="4" t="s">
        <v>42</v>
      </c>
      <c r="B166" s="4"/>
      <c r="C166" s="4"/>
      <c r="D166" s="4"/>
    </row>
    <row r="167" spans="1:4" x14ac:dyDescent="0.35">
      <c r="A167" s="2">
        <v>1</v>
      </c>
      <c r="B167" t="s">
        <v>35</v>
      </c>
      <c r="C167" t="s">
        <v>43</v>
      </c>
    </row>
    <row r="168" spans="1:4" x14ac:dyDescent="0.35">
      <c r="A168" s="2">
        <v>2</v>
      </c>
      <c r="B168" t="s">
        <v>37</v>
      </c>
      <c r="C168" t="s">
        <v>44</v>
      </c>
    </row>
    <row r="169" spans="1:4" x14ac:dyDescent="0.35">
      <c r="A169" s="2">
        <v>3</v>
      </c>
      <c r="B169" t="s">
        <v>39</v>
      </c>
      <c r="C169" t="s">
        <v>45</v>
      </c>
    </row>
    <row r="170" spans="1:4" x14ac:dyDescent="0.35">
      <c r="A170" s="4" t="s">
        <v>46</v>
      </c>
      <c r="B170" s="5"/>
      <c r="C170" s="5"/>
      <c r="D170" s="5"/>
    </row>
    <row r="171" spans="1:4" x14ac:dyDescent="0.35">
      <c r="A171" s="2">
        <v>1</v>
      </c>
      <c r="B171" t="str">
        <f>HYPERLINK("#Components!A1","74-84-0")</f>
        <v>74-84-0</v>
      </c>
      <c r="C171" t="s">
        <v>63</v>
      </c>
    </row>
    <row r="172" spans="1:4" x14ac:dyDescent="0.35">
      <c r="A172" s="4" t="s">
        <v>47</v>
      </c>
      <c r="B172" s="5"/>
      <c r="C172" s="5"/>
      <c r="D172" s="5"/>
    </row>
    <row r="173" spans="1:4" x14ac:dyDescent="0.35">
      <c r="A173" s="2" t="s">
        <v>48</v>
      </c>
      <c r="B173" t="s">
        <v>64</v>
      </c>
    </row>
    <row r="174" spans="1:4" x14ac:dyDescent="0.35">
      <c r="A174" s="2" t="s">
        <v>50</v>
      </c>
      <c r="B174" t="str">
        <f>HYPERLINK("#References!A13","DELI-041162")</f>
        <v>DELI-041162</v>
      </c>
    </row>
    <row r="176" spans="1:4" ht="17" x14ac:dyDescent="0.4">
      <c r="A176" s="1" t="s">
        <v>41</v>
      </c>
      <c r="B176" s="1"/>
      <c r="C176" s="1"/>
      <c r="D176" s="1"/>
    </row>
    <row r="177" spans="1:4" ht="43.5" x14ac:dyDescent="0.35">
      <c r="A177" s="3" t="s">
        <v>34</v>
      </c>
      <c r="B177" s="2" t="s">
        <v>35</v>
      </c>
      <c r="C177" s="2" t="s">
        <v>37</v>
      </c>
      <c r="D177" s="2" t="s">
        <v>39</v>
      </c>
    </row>
    <row r="178" spans="1:4" x14ac:dyDescent="0.35">
      <c r="A178" s="3"/>
      <c r="B178" s="2"/>
      <c r="C178" s="2"/>
      <c r="D178" s="2"/>
    </row>
    <row r="179" spans="1:4" x14ac:dyDescent="0.35">
      <c r="A179" s="3"/>
      <c r="B179" s="2" t="s">
        <v>36</v>
      </c>
      <c r="C179" s="2" t="s">
        <v>38</v>
      </c>
      <c r="D179" s="2" t="s">
        <v>40</v>
      </c>
    </row>
    <row r="180" spans="1:4" x14ac:dyDescent="0.35">
      <c r="A180" s="3"/>
      <c r="B180" s="2">
        <v>1</v>
      </c>
      <c r="C180" s="2">
        <v>2</v>
      </c>
      <c r="D180" s="2">
        <v>3</v>
      </c>
    </row>
    <row r="181" spans="1:4" x14ac:dyDescent="0.35">
      <c r="A181" s="2">
        <v>1</v>
      </c>
      <c r="B181">
        <v>299.81</v>
      </c>
      <c r="C181">
        <v>4383671</v>
      </c>
      <c r="D181">
        <v>3.5157999999999998E-5</v>
      </c>
    </row>
    <row r="182" spans="1:4" x14ac:dyDescent="0.35">
      <c r="A182" s="2">
        <v>2</v>
      </c>
      <c r="B182">
        <v>299.81</v>
      </c>
      <c r="C182">
        <v>4383671</v>
      </c>
      <c r="D182">
        <v>3.5243999999999997E-5</v>
      </c>
    </row>
    <row r="183" spans="1:4" x14ac:dyDescent="0.35">
      <c r="A183" s="2">
        <v>3</v>
      </c>
      <c r="B183">
        <v>299.81</v>
      </c>
      <c r="C183">
        <v>5792265</v>
      </c>
      <c r="D183">
        <v>4.2598010000000002E-5</v>
      </c>
    </row>
    <row r="184" spans="1:4" x14ac:dyDescent="0.35">
      <c r="A184" s="2">
        <v>4</v>
      </c>
      <c r="B184">
        <v>299.81</v>
      </c>
      <c r="C184">
        <v>5808813</v>
      </c>
      <c r="D184">
        <v>4.2694000000000002E-5</v>
      </c>
    </row>
    <row r="185" spans="1:4" x14ac:dyDescent="0.35">
      <c r="A185" s="2">
        <v>5</v>
      </c>
      <c r="B185">
        <v>299.81</v>
      </c>
      <c r="C185">
        <v>7120880</v>
      </c>
      <c r="D185">
        <v>4.6816E-5</v>
      </c>
    </row>
    <row r="186" spans="1:4" x14ac:dyDescent="0.35">
      <c r="A186" s="2">
        <v>6</v>
      </c>
      <c r="B186">
        <v>299.81</v>
      </c>
      <c r="C186">
        <v>7133980</v>
      </c>
      <c r="D186">
        <v>4.6495010000000002E-5</v>
      </c>
    </row>
    <row r="187" spans="1:4" x14ac:dyDescent="0.35">
      <c r="A187" s="2">
        <v>7</v>
      </c>
      <c r="B187">
        <v>299.81</v>
      </c>
      <c r="C187">
        <v>7133980</v>
      </c>
      <c r="D187">
        <v>4.6394999999999999E-5</v>
      </c>
    </row>
    <row r="188" spans="1:4" x14ac:dyDescent="0.35">
      <c r="A188" s="2">
        <v>8</v>
      </c>
      <c r="B188">
        <v>299.81</v>
      </c>
      <c r="C188">
        <v>7231886</v>
      </c>
      <c r="D188">
        <v>4.7357000000000001E-5</v>
      </c>
    </row>
    <row r="189" spans="1:4" x14ac:dyDescent="0.35">
      <c r="A189" s="2">
        <v>9</v>
      </c>
      <c r="B189">
        <v>299.81</v>
      </c>
      <c r="C189">
        <v>7231886</v>
      </c>
      <c r="D189">
        <v>4.7380999999999999E-5</v>
      </c>
    </row>
    <row r="190" spans="1:4" x14ac:dyDescent="0.35">
      <c r="A190" s="2">
        <v>10</v>
      </c>
      <c r="B190">
        <v>299.81</v>
      </c>
      <c r="C190">
        <v>8924543</v>
      </c>
      <c r="D190">
        <v>5.0560009999999998E-5</v>
      </c>
    </row>
    <row r="191" spans="1:4" x14ac:dyDescent="0.35">
      <c r="A191" s="2">
        <v>11</v>
      </c>
      <c r="B191">
        <v>299.81</v>
      </c>
      <c r="C191">
        <v>8932127</v>
      </c>
      <c r="D191">
        <v>5.1503009999999999E-5</v>
      </c>
    </row>
    <row r="192" spans="1:4" x14ac:dyDescent="0.35">
      <c r="A192" s="2">
        <v>12</v>
      </c>
      <c r="B192">
        <v>299.81</v>
      </c>
      <c r="C192">
        <v>8932127</v>
      </c>
      <c r="D192">
        <v>5.1374E-5</v>
      </c>
    </row>
    <row r="193" spans="1:4" x14ac:dyDescent="0.35">
      <c r="A193" s="2">
        <v>13</v>
      </c>
      <c r="B193">
        <v>299.81</v>
      </c>
      <c r="C193">
        <v>10662700</v>
      </c>
      <c r="D193">
        <v>5.4544009999999999E-5</v>
      </c>
    </row>
    <row r="194" spans="1:4" x14ac:dyDescent="0.35">
      <c r="A194" s="2">
        <v>14</v>
      </c>
      <c r="B194">
        <v>299.81</v>
      </c>
      <c r="C194">
        <v>10685460</v>
      </c>
      <c r="D194">
        <v>5.4486E-5</v>
      </c>
    </row>
    <row r="195" spans="1:4" x14ac:dyDescent="0.35">
      <c r="A195" s="2">
        <v>15</v>
      </c>
      <c r="B195">
        <v>299.81</v>
      </c>
      <c r="C195">
        <v>14805060</v>
      </c>
      <c r="D195">
        <v>6.0557000000000003E-5</v>
      </c>
    </row>
    <row r="196" spans="1:4" x14ac:dyDescent="0.35">
      <c r="A196" s="2">
        <v>16</v>
      </c>
      <c r="B196">
        <v>299.81</v>
      </c>
      <c r="C196">
        <v>14805060</v>
      </c>
      <c r="D196">
        <v>6.0547999999999997E-5</v>
      </c>
    </row>
    <row r="197" spans="1:4" x14ac:dyDescent="0.35">
      <c r="A197" s="2">
        <v>17</v>
      </c>
      <c r="B197">
        <v>299.81</v>
      </c>
      <c r="C197">
        <v>14811960</v>
      </c>
      <c r="D197">
        <v>6.0553010000000002E-5</v>
      </c>
    </row>
    <row r="198" spans="1:4" x14ac:dyDescent="0.35">
      <c r="A198" s="2">
        <v>18</v>
      </c>
      <c r="B198">
        <v>299.81</v>
      </c>
      <c r="C198">
        <v>21109600</v>
      </c>
      <c r="D198">
        <v>6.8347010000000002E-5</v>
      </c>
    </row>
    <row r="199" spans="1:4" x14ac:dyDescent="0.35">
      <c r="A199" s="2">
        <v>19</v>
      </c>
      <c r="B199">
        <v>299.81</v>
      </c>
      <c r="C199">
        <v>21111670</v>
      </c>
      <c r="D199">
        <v>6.8504999999999995E-5</v>
      </c>
    </row>
    <row r="200" spans="1:4" x14ac:dyDescent="0.35">
      <c r="A200" s="2">
        <v>20</v>
      </c>
      <c r="B200">
        <v>299.81</v>
      </c>
      <c r="C200">
        <v>27829900</v>
      </c>
      <c r="D200">
        <v>7.5370999999999994E-5</v>
      </c>
    </row>
    <row r="201" spans="1:4" x14ac:dyDescent="0.35">
      <c r="A201" s="2">
        <v>21</v>
      </c>
      <c r="B201">
        <v>299.81</v>
      </c>
      <c r="C201">
        <v>27843000</v>
      </c>
      <c r="D201">
        <v>7.5390009999999995E-5</v>
      </c>
    </row>
    <row r="202" spans="1:4" x14ac:dyDescent="0.35">
      <c r="A202" s="2">
        <v>22</v>
      </c>
      <c r="B202">
        <v>299.81</v>
      </c>
      <c r="C202">
        <v>31459290</v>
      </c>
      <c r="D202">
        <v>7.9091000000000006E-5</v>
      </c>
    </row>
    <row r="203" spans="1:4" x14ac:dyDescent="0.35">
      <c r="A203" s="2">
        <v>23</v>
      </c>
      <c r="B203">
        <v>299.81</v>
      </c>
      <c r="C203">
        <v>31459290</v>
      </c>
      <c r="D203">
        <v>7.8938009999999996E-5</v>
      </c>
    </row>
    <row r="204" spans="1:4" x14ac:dyDescent="0.35">
      <c r="A204" s="2">
        <v>24</v>
      </c>
      <c r="B204">
        <v>299.81</v>
      </c>
      <c r="C204">
        <v>35771940</v>
      </c>
      <c r="D204">
        <v>8.2802009999999998E-5</v>
      </c>
    </row>
    <row r="205" spans="1:4" x14ac:dyDescent="0.35">
      <c r="A205" s="2">
        <v>25</v>
      </c>
      <c r="B205">
        <v>299.81</v>
      </c>
      <c r="C205">
        <v>35816760</v>
      </c>
      <c r="D205">
        <v>8.2907009999999998E-5</v>
      </c>
    </row>
    <row r="206" spans="1:4" x14ac:dyDescent="0.35">
      <c r="A206" s="2">
        <v>26</v>
      </c>
      <c r="B206">
        <v>299.81</v>
      </c>
      <c r="C206">
        <v>35816760</v>
      </c>
      <c r="D206">
        <v>8.3362010000000007E-5</v>
      </c>
    </row>
    <row r="207" spans="1:4" x14ac:dyDescent="0.35">
      <c r="A207" s="2">
        <v>27</v>
      </c>
      <c r="B207">
        <v>305.37</v>
      </c>
      <c r="C207">
        <v>4861476</v>
      </c>
      <c r="D207">
        <v>1.8453000000000001E-5</v>
      </c>
    </row>
    <row r="208" spans="1:4" x14ac:dyDescent="0.35">
      <c r="A208" s="2">
        <v>28</v>
      </c>
      <c r="B208">
        <v>305.37</v>
      </c>
      <c r="C208">
        <v>4861476</v>
      </c>
      <c r="D208">
        <v>1.8342000000000002E-5</v>
      </c>
    </row>
    <row r="209" spans="1:4" x14ac:dyDescent="0.35">
      <c r="A209" s="2">
        <v>29</v>
      </c>
      <c r="B209">
        <v>305.37</v>
      </c>
      <c r="C209">
        <v>4861476</v>
      </c>
      <c r="D209">
        <v>1.8332999999999999E-5</v>
      </c>
    </row>
    <row r="210" spans="1:4" x14ac:dyDescent="0.35">
      <c r="A210" s="2">
        <v>30</v>
      </c>
      <c r="B210">
        <v>305.37</v>
      </c>
      <c r="C210">
        <v>5219313</v>
      </c>
      <c r="D210">
        <v>3.3763999999999997E-5</v>
      </c>
    </row>
    <row r="211" spans="1:4" x14ac:dyDescent="0.35">
      <c r="A211" s="2">
        <v>31</v>
      </c>
      <c r="B211">
        <v>305.37</v>
      </c>
      <c r="C211">
        <v>5230344</v>
      </c>
      <c r="D211">
        <v>3.3739999999999999E-5</v>
      </c>
    </row>
    <row r="212" spans="1:4" x14ac:dyDescent="0.35">
      <c r="A212" s="2">
        <v>32</v>
      </c>
      <c r="B212">
        <v>305.37</v>
      </c>
      <c r="C212">
        <v>6129417</v>
      </c>
      <c r="D212">
        <v>3.9020999999999998E-5</v>
      </c>
    </row>
    <row r="213" spans="1:4" x14ac:dyDescent="0.35">
      <c r="A213" s="2">
        <v>33</v>
      </c>
      <c r="B213">
        <v>305.37</v>
      </c>
      <c r="C213">
        <v>6132176</v>
      </c>
      <c r="D213">
        <v>3.9093E-5</v>
      </c>
    </row>
    <row r="214" spans="1:4" x14ac:dyDescent="0.35">
      <c r="A214" s="2">
        <v>34</v>
      </c>
      <c r="B214">
        <v>305.37</v>
      </c>
      <c r="C214">
        <v>7168454</v>
      </c>
      <c r="D214">
        <v>4.2837009999999997E-5</v>
      </c>
    </row>
    <row r="215" spans="1:4" x14ac:dyDescent="0.35">
      <c r="A215" s="2">
        <v>35</v>
      </c>
      <c r="B215">
        <v>305.37</v>
      </c>
      <c r="C215">
        <v>7174659</v>
      </c>
      <c r="D215">
        <v>4.2861000000000002E-5</v>
      </c>
    </row>
    <row r="216" spans="1:4" x14ac:dyDescent="0.35">
      <c r="A216" s="2">
        <v>36</v>
      </c>
      <c r="B216">
        <v>305.37</v>
      </c>
      <c r="C216">
        <v>8772858</v>
      </c>
      <c r="D216">
        <v>4.6897000000000002E-5</v>
      </c>
    </row>
    <row r="217" spans="1:4" x14ac:dyDescent="0.35">
      <c r="A217" s="2">
        <v>37</v>
      </c>
      <c r="B217">
        <v>305.37</v>
      </c>
      <c r="C217">
        <v>8778374</v>
      </c>
      <c r="D217">
        <v>4.7017000000000001E-5</v>
      </c>
    </row>
    <row r="218" spans="1:4" x14ac:dyDescent="0.35">
      <c r="A218" s="2">
        <v>38</v>
      </c>
      <c r="B218">
        <v>305.37</v>
      </c>
      <c r="C218">
        <v>8778374</v>
      </c>
      <c r="D218">
        <v>4.7032E-5</v>
      </c>
    </row>
    <row r="219" spans="1:4" x14ac:dyDescent="0.35">
      <c r="A219" s="4" t="s">
        <v>42</v>
      </c>
      <c r="B219" s="4"/>
      <c r="C219" s="4"/>
      <c r="D219" s="4"/>
    </row>
    <row r="220" spans="1:4" x14ac:dyDescent="0.35">
      <c r="A220" s="2">
        <v>1</v>
      </c>
      <c r="B220" t="s">
        <v>35</v>
      </c>
      <c r="C220" t="s">
        <v>43</v>
      </c>
    </row>
    <row r="221" spans="1:4" x14ac:dyDescent="0.35">
      <c r="A221" s="2">
        <v>2</v>
      </c>
      <c r="B221" t="s">
        <v>37</v>
      </c>
      <c r="C221" t="s">
        <v>44</v>
      </c>
    </row>
    <row r="222" spans="1:4" x14ac:dyDescent="0.35">
      <c r="A222" s="2">
        <v>3</v>
      </c>
      <c r="B222" t="s">
        <v>39</v>
      </c>
      <c r="C222" t="s">
        <v>45</v>
      </c>
    </row>
    <row r="223" spans="1:4" x14ac:dyDescent="0.35">
      <c r="A223" s="4" t="s">
        <v>46</v>
      </c>
      <c r="B223" s="5"/>
      <c r="C223" s="5"/>
      <c r="D223" s="5"/>
    </row>
    <row r="224" spans="1:4" x14ac:dyDescent="0.35">
      <c r="A224" s="2">
        <v>1</v>
      </c>
      <c r="B224" t="str">
        <f>HYPERLINK("#Components!A1","74-84-0")</f>
        <v>74-84-0</v>
      </c>
      <c r="C224" t="s">
        <v>63</v>
      </c>
    </row>
    <row r="225" spans="1:4" x14ac:dyDescent="0.35">
      <c r="A225" s="4" t="s">
        <v>47</v>
      </c>
      <c r="B225" s="5"/>
      <c r="C225" s="5"/>
      <c r="D225" s="5"/>
    </row>
    <row r="226" spans="1:4" x14ac:dyDescent="0.35">
      <c r="A226" s="2" t="s">
        <v>48</v>
      </c>
      <c r="B226" t="s">
        <v>76</v>
      </c>
    </row>
    <row r="227" spans="1:4" x14ac:dyDescent="0.35">
      <c r="A227" s="2" t="s">
        <v>50</v>
      </c>
      <c r="B227" t="str">
        <f>HYPERLINK("#References!A25","DELI-037532")</f>
        <v>DELI-037532</v>
      </c>
    </row>
    <row r="229" spans="1:4" ht="17" x14ac:dyDescent="0.4">
      <c r="A229" s="1" t="s">
        <v>86</v>
      </c>
      <c r="B229" s="1"/>
      <c r="C229" s="1"/>
      <c r="D229" s="1"/>
    </row>
    <row r="230" spans="1:4" ht="43.5" x14ac:dyDescent="0.35">
      <c r="A230" s="3" t="s">
        <v>34</v>
      </c>
      <c r="B230" s="2" t="s">
        <v>35</v>
      </c>
      <c r="C230" s="2" t="s">
        <v>37</v>
      </c>
      <c r="D230" s="2" t="s">
        <v>39</v>
      </c>
    </row>
    <row r="231" spans="1:4" x14ac:dyDescent="0.35">
      <c r="A231" s="3"/>
      <c r="B231" s="2"/>
      <c r="C231" s="2"/>
      <c r="D231" s="2"/>
    </row>
    <row r="232" spans="1:4" x14ac:dyDescent="0.35">
      <c r="A232" s="3"/>
      <c r="B232" s="2" t="s">
        <v>36</v>
      </c>
      <c r="C232" s="2" t="s">
        <v>38</v>
      </c>
      <c r="D232" s="2" t="s">
        <v>40</v>
      </c>
    </row>
    <row r="233" spans="1:4" x14ac:dyDescent="0.35">
      <c r="A233" s="3"/>
      <c r="B233" s="2">
        <v>1</v>
      </c>
      <c r="C233" s="2">
        <v>2</v>
      </c>
      <c r="D233" s="2">
        <v>3</v>
      </c>
    </row>
    <row r="234" spans="1:4" x14ac:dyDescent="0.35">
      <c r="A234" s="2">
        <v>1</v>
      </c>
      <c r="B234">
        <v>100</v>
      </c>
      <c r="C234">
        <v>11</v>
      </c>
      <c r="D234">
        <v>8.7602000000000003E-4</v>
      </c>
    </row>
    <row r="235" spans="1:4" x14ac:dyDescent="0.35">
      <c r="A235" s="2">
        <v>2</v>
      </c>
      <c r="B235">
        <v>120</v>
      </c>
      <c r="C235">
        <v>355</v>
      </c>
      <c r="D235">
        <v>4.8651E-4</v>
      </c>
    </row>
    <row r="236" spans="1:4" x14ac:dyDescent="0.35">
      <c r="A236" s="2">
        <v>3</v>
      </c>
      <c r="B236">
        <v>140</v>
      </c>
      <c r="C236">
        <v>3830</v>
      </c>
      <c r="D236">
        <v>3.2215999999999999E-4</v>
      </c>
    </row>
    <row r="237" spans="1:4" x14ac:dyDescent="0.35">
      <c r="A237" s="2">
        <v>4</v>
      </c>
      <c r="B237">
        <v>160</v>
      </c>
      <c r="C237">
        <v>21450</v>
      </c>
      <c r="D237">
        <v>2.3245000000000001E-4</v>
      </c>
    </row>
    <row r="238" spans="1:4" x14ac:dyDescent="0.35">
      <c r="A238" s="2">
        <v>5</v>
      </c>
      <c r="B238">
        <v>180</v>
      </c>
      <c r="C238">
        <v>78720</v>
      </c>
      <c r="D238">
        <v>1.7573999999999999E-4</v>
      </c>
    </row>
    <row r="239" spans="1:4" x14ac:dyDescent="0.35">
      <c r="A239" s="2">
        <v>6</v>
      </c>
      <c r="B239">
        <v>200</v>
      </c>
      <c r="C239">
        <v>217400</v>
      </c>
      <c r="D239">
        <v>1.3673E-4</v>
      </c>
    </row>
    <row r="240" spans="1:4" x14ac:dyDescent="0.35">
      <c r="A240" s="2">
        <v>7</v>
      </c>
      <c r="B240">
        <v>220</v>
      </c>
      <c r="C240">
        <v>492300</v>
      </c>
      <c r="D240">
        <v>1.0823999999999999E-4</v>
      </c>
    </row>
    <row r="241" spans="1:4" x14ac:dyDescent="0.35">
      <c r="A241" s="2">
        <v>8</v>
      </c>
      <c r="B241">
        <v>230</v>
      </c>
      <c r="C241">
        <v>700500</v>
      </c>
      <c r="D241">
        <v>9.6620000000000007E-5</v>
      </c>
    </row>
    <row r="242" spans="1:4" x14ac:dyDescent="0.35">
      <c r="A242" s="2">
        <v>9</v>
      </c>
      <c r="B242">
        <v>240</v>
      </c>
      <c r="C242">
        <v>967100</v>
      </c>
      <c r="D242">
        <v>8.6269999999999999E-5</v>
      </c>
    </row>
    <row r="243" spans="1:4" x14ac:dyDescent="0.35">
      <c r="A243" s="2">
        <v>10</v>
      </c>
      <c r="B243">
        <v>250</v>
      </c>
      <c r="C243">
        <v>1301200</v>
      </c>
      <c r="D243">
        <v>7.6909999999999994E-5</v>
      </c>
    </row>
    <row r="244" spans="1:4" x14ac:dyDescent="0.35">
      <c r="A244" s="2">
        <v>11</v>
      </c>
      <c r="B244">
        <v>260</v>
      </c>
      <c r="C244">
        <v>1712000</v>
      </c>
      <c r="D244">
        <v>6.8289999999999998E-5</v>
      </c>
    </row>
    <row r="245" spans="1:4" x14ac:dyDescent="0.35">
      <c r="A245" s="2">
        <v>12</v>
      </c>
      <c r="B245">
        <v>270</v>
      </c>
      <c r="C245">
        <v>2209700</v>
      </c>
      <c r="D245">
        <v>6.0170000000000002E-5</v>
      </c>
    </row>
    <row r="246" spans="1:4" x14ac:dyDescent="0.35">
      <c r="A246" s="2">
        <v>13</v>
      </c>
      <c r="B246">
        <v>280</v>
      </c>
      <c r="C246">
        <v>2805800</v>
      </c>
      <c r="D246">
        <v>5.2280000000000001E-5</v>
      </c>
    </row>
    <row r="247" spans="1:4" x14ac:dyDescent="0.35">
      <c r="A247" s="2">
        <v>14</v>
      </c>
      <c r="B247">
        <v>290</v>
      </c>
      <c r="C247">
        <v>3514400</v>
      </c>
      <c r="D247">
        <v>4.4190000000000002E-5</v>
      </c>
    </row>
    <row r="248" spans="1:4" x14ac:dyDescent="0.35">
      <c r="A248" s="2">
        <v>15</v>
      </c>
      <c r="B248">
        <v>295</v>
      </c>
      <c r="C248">
        <v>3916900</v>
      </c>
      <c r="D248">
        <v>3.977E-5</v>
      </c>
    </row>
    <row r="249" spans="1:4" x14ac:dyDescent="0.35">
      <c r="A249" s="2">
        <v>16</v>
      </c>
      <c r="B249">
        <v>300</v>
      </c>
      <c r="C249">
        <v>4356000</v>
      </c>
      <c r="D249">
        <v>3.4629999999999999E-5</v>
      </c>
    </row>
    <row r="250" spans="1:4" x14ac:dyDescent="0.35">
      <c r="A250" s="2">
        <v>17</v>
      </c>
      <c r="B250">
        <v>302</v>
      </c>
      <c r="C250">
        <v>4543200</v>
      </c>
      <c r="D250">
        <v>3.2089999999999999E-5</v>
      </c>
    </row>
    <row r="251" spans="1:4" x14ac:dyDescent="0.35">
      <c r="A251" s="2">
        <v>18</v>
      </c>
      <c r="B251">
        <v>304</v>
      </c>
      <c r="C251">
        <v>4737700</v>
      </c>
      <c r="D251">
        <v>2.885E-5</v>
      </c>
    </row>
    <row r="252" spans="1:4" x14ac:dyDescent="0.35">
      <c r="A252" s="4" t="s">
        <v>42</v>
      </c>
      <c r="B252" s="4"/>
      <c r="C252" s="4"/>
      <c r="D252" s="4"/>
    </row>
    <row r="253" spans="1:4" x14ac:dyDescent="0.35">
      <c r="A253" s="2">
        <v>1</v>
      </c>
      <c r="B253" t="s">
        <v>35</v>
      </c>
      <c r="C253" t="s">
        <v>43</v>
      </c>
    </row>
    <row r="254" spans="1:4" x14ac:dyDescent="0.35">
      <c r="A254" s="2">
        <v>2</v>
      </c>
      <c r="B254" t="s">
        <v>37</v>
      </c>
      <c r="C254" t="s">
        <v>44</v>
      </c>
    </row>
    <row r="255" spans="1:4" x14ac:dyDescent="0.35">
      <c r="A255" s="2">
        <v>3</v>
      </c>
      <c r="B255" t="s">
        <v>39</v>
      </c>
      <c r="C255" t="s">
        <v>87</v>
      </c>
    </row>
    <row r="256" spans="1:4" x14ac:dyDescent="0.35">
      <c r="A256" s="4" t="s">
        <v>46</v>
      </c>
      <c r="B256" s="5"/>
      <c r="C256" s="5"/>
      <c r="D256" s="5"/>
    </row>
    <row r="257" spans="1:4" x14ac:dyDescent="0.35">
      <c r="A257" s="2">
        <v>1</v>
      </c>
      <c r="B257" t="str">
        <f>HYPERLINK("#Components!A1","74-84-0")</f>
        <v>74-84-0</v>
      </c>
      <c r="C257" t="s">
        <v>0</v>
      </c>
    </row>
    <row r="258" spans="1:4" x14ac:dyDescent="0.35">
      <c r="A258" s="4" t="s">
        <v>47</v>
      </c>
      <c r="B258" s="5"/>
      <c r="C258" s="5"/>
      <c r="D258" s="5"/>
    </row>
    <row r="259" spans="1:4" x14ac:dyDescent="0.35">
      <c r="A259" s="2" t="s">
        <v>48</v>
      </c>
      <c r="B259" t="s">
        <v>88</v>
      </c>
    </row>
    <row r="260" spans="1:4" x14ac:dyDescent="0.35">
      <c r="A260" s="2" t="s">
        <v>50</v>
      </c>
      <c r="B260" t="str">
        <f>HYPERLINK("#References!A38","DELI-029530")</f>
        <v>DELI-029530</v>
      </c>
    </row>
  </sheetData>
  <mergeCells count="16">
    <mergeCell ref="A258:D258"/>
    <mergeCell ref="A223:D223"/>
    <mergeCell ref="A225:D225"/>
    <mergeCell ref="A230:A233"/>
    <mergeCell ref="A252:D252"/>
    <mergeCell ref="A256:D256"/>
    <mergeCell ref="A166:D166"/>
    <mergeCell ref="A170:D170"/>
    <mergeCell ref="A172:D172"/>
    <mergeCell ref="A177:A180"/>
    <mergeCell ref="A219:D219"/>
    <mergeCell ref="A2:A5"/>
    <mergeCell ref="A89:D89"/>
    <mergeCell ref="A93:D93"/>
    <mergeCell ref="A95:D95"/>
    <mergeCell ref="A100:A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/>
  </sheetViews>
  <sheetFormatPr defaultRowHeight="14.5" x14ac:dyDescent="0.35"/>
  <cols>
    <col min="1" max="1" width="20.7265625" customWidth="1"/>
  </cols>
  <sheetData>
    <row r="1" spans="1:7" ht="17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35">
      <c r="A2" t="s">
        <v>1</v>
      </c>
      <c r="B2" t="s">
        <v>0</v>
      </c>
    </row>
    <row r="3" spans="1:7" x14ac:dyDescent="0.35">
      <c r="A3" t="s">
        <v>2</v>
      </c>
      <c r="B3" t="s">
        <v>3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6" spans="1:7" x14ac:dyDescent="0.35">
      <c r="B6" t="s">
        <v>8</v>
      </c>
    </row>
    <row r="7" spans="1:7" x14ac:dyDescent="0.35">
      <c r="B7" t="s">
        <v>9</v>
      </c>
    </row>
    <row r="8" spans="1:7" x14ac:dyDescent="0.35">
      <c r="B8" t="s">
        <v>10</v>
      </c>
    </row>
    <row r="9" spans="1:7" x14ac:dyDescent="0.35">
      <c r="B9" t="s">
        <v>11</v>
      </c>
    </row>
    <row r="10" spans="1:7" x14ac:dyDescent="0.35">
      <c r="B10" t="s">
        <v>12</v>
      </c>
    </row>
    <row r="11" spans="1:7" x14ac:dyDescent="0.35">
      <c r="B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/>
  </sheetViews>
  <sheetFormatPr defaultRowHeight="14.5" x14ac:dyDescent="0.35"/>
  <cols>
    <col min="1" max="2" width="20.7265625" customWidth="1"/>
  </cols>
  <sheetData>
    <row r="1" spans="1:7" ht="17" x14ac:dyDescent="0.4">
      <c r="A1" s="1" t="s">
        <v>14</v>
      </c>
      <c r="B1" s="1"/>
      <c r="C1" s="1"/>
      <c r="D1" s="1"/>
      <c r="E1" s="1"/>
      <c r="F1" s="1"/>
      <c r="G1" s="1"/>
    </row>
    <row r="2" spans="1:7" x14ac:dyDescent="0.35">
      <c r="A2" t="s">
        <v>15</v>
      </c>
      <c r="B2" t="s">
        <v>16</v>
      </c>
    </row>
    <row r="3" spans="1:7" x14ac:dyDescent="0.35">
      <c r="A3" t="s">
        <v>17</v>
      </c>
      <c r="B3" t="s">
        <v>18</v>
      </c>
    </row>
    <row r="4" spans="1:7" x14ac:dyDescent="0.35">
      <c r="A4" t="s">
        <v>19</v>
      </c>
      <c r="B4" t="s">
        <v>20</v>
      </c>
    </row>
    <row r="5" spans="1:7" x14ac:dyDescent="0.35">
      <c r="A5" t="s">
        <v>21</v>
      </c>
      <c r="B5" t="s">
        <v>22</v>
      </c>
    </row>
    <row r="6" spans="1:7" x14ac:dyDescent="0.35">
      <c r="A6" t="s">
        <v>23</v>
      </c>
      <c r="B6" t="s">
        <v>24</v>
      </c>
    </row>
    <row r="7" spans="1:7" x14ac:dyDescent="0.35">
      <c r="A7" t="s">
        <v>25</v>
      </c>
      <c r="B7" t="s">
        <v>26</v>
      </c>
    </row>
    <row r="8" spans="1:7" x14ac:dyDescent="0.35">
      <c r="A8" t="s">
        <v>27</v>
      </c>
      <c r="B8" t="s">
        <v>28</v>
      </c>
    </row>
    <row r="9" spans="1:7" x14ac:dyDescent="0.35">
      <c r="A9" t="s">
        <v>29</v>
      </c>
      <c r="B9" t="s">
        <v>30</v>
      </c>
    </row>
    <row r="10" spans="1:7" x14ac:dyDescent="0.35">
      <c r="A10" t="s">
        <v>31</v>
      </c>
      <c r="B10" t="s">
        <v>32</v>
      </c>
    </row>
    <row r="11" spans="1:7" x14ac:dyDescent="0.35">
      <c r="A11" t="s">
        <v>33</v>
      </c>
      <c r="B11" t="str">
        <f>HYPERLINK("http://dx.doi.org/10.1016/0378-4371(81)90169-2","10.1016/0378-4371(81)90169-2")</f>
        <v>10.1016/0378-4371(81)90169-2</v>
      </c>
    </row>
    <row r="13" spans="1:7" ht="17" x14ac:dyDescent="0.4">
      <c r="A13" s="1" t="s">
        <v>51</v>
      </c>
      <c r="B13" s="1"/>
      <c r="C13" s="1"/>
      <c r="D13" s="1"/>
      <c r="E13" s="1"/>
      <c r="F13" s="1"/>
      <c r="G13" s="1"/>
    </row>
    <row r="14" spans="1:7" x14ac:dyDescent="0.35">
      <c r="A14" t="s">
        <v>15</v>
      </c>
      <c r="B14" t="s">
        <v>52</v>
      </c>
    </row>
    <row r="15" spans="1:7" x14ac:dyDescent="0.35">
      <c r="A15" t="s">
        <v>17</v>
      </c>
      <c r="B15" t="s">
        <v>53</v>
      </c>
    </row>
    <row r="16" spans="1:7" x14ac:dyDescent="0.35">
      <c r="A16" t="s">
        <v>54</v>
      </c>
      <c r="B16" t="s">
        <v>55</v>
      </c>
    </row>
    <row r="17" spans="1:7" x14ac:dyDescent="0.35">
      <c r="A17" t="s">
        <v>19</v>
      </c>
      <c r="B17" t="s">
        <v>56</v>
      </c>
    </row>
    <row r="18" spans="1:7" x14ac:dyDescent="0.35">
      <c r="A18" t="s">
        <v>21</v>
      </c>
      <c r="B18" t="s">
        <v>57</v>
      </c>
    </row>
    <row r="19" spans="1:7" x14ac:dyDescent="0.35">
      <c r="A19" t="s">
        <v>23</v>
      </c>
      <c r="B19" t="s">
        <v>58</v>
      </c>
    </row>
    <row r="20" spans="1:7" x14ac:dyDescent="0.35">
      <c r="A20" t="s">
        <v>25</v>
      </c>
      <c r="B20" t="s">
        <v>59</v>
      </c>
    </row>
    <row r="21" spans="1:7" x14ac:dyDescent="0.35">
      <c r="A21" t="s">
        <v>27</v>
      </c>
      <c r="B21" t="s">
        <v>60</v>
      </c>
    </row>
    <row r="22" spans="1:7" x14ac:dyDescent="0.35">
      <c r="A22" t="s">
        <v>29</v>
      </c>
      <c r="B22" t="s">
        <v>61</v>
      </c>
    </row>
    <row r="23" spans="1:7" x14ac:dyDescent="0.35">
      <c r="A23" t="s">
        <v>31</v>
      </c>
      <c r="B23" t="s">
        <v>62</v>
      </c>
    </row>
    <row r="25" spans="1:7" ht="17" x14ac:dyDescent="0.4">
      <c r="A25" s="1" t="s">
        <v>65</v>
      </c>
      <c r="B25" s="1"/>
      <c r="C25" s="1"/>
      <c r="D25" s="1"/>
      <c r="E25" s="1"/>
      <c r="F25" s="1"/>
      <c r="G25" s="1"/>
    </row>
    <row r="26" spans="1:7" x14ac:dyDescent="0.35">
      <c r="A26" t="s">
        <v>15</v>
      </c>
      <c r="B26" t="s">
        <v>66</v>
      </c>
    </row>
    <row r="27" spans="1:7" x14ac:dyDescent="0.35">
      <c r="A27" t="s">
        <v>17</v>
      </c>
      <c r="B27" t="s">
        <v>67</v>
      </c>
    </row>
    <row r="28" spans="1:7" x14ac:dyDescent="0.35">
      <c r="A28" t="s">
        <v>19</v>
      </c>
      <c r="B28" t="s">
        <v>68</v>
      </c>
    </row>
    <row r="29" spans="1:7" x14ac:dyDescent="0.35">
      <c r="A29" t="s">
        <v>21</v>
      </c>
      <c r="B29" t="s">
        <v>69</v>
      </c>
    </row>
    <row r="30" spans="1:7" x14ac:dyDescent="0.35">
      <c r="A30" t="s">
        <v>23</v>
      </c>
      <c r="B30" t="s">
        <v>70</v>
      </c>
    </row>
    <row r="31" spans="1:7" x14ac:dyDescent="0.35">
      <c r="A31" t="s">
        <v>71</v>
      </c>
      <c r="B31" t="s">
        <v>72</v>
      </c>
    </row>
    <row r="32" spans="1:7" x14ac:dyDescent="0.35">
      <c r="A32" t="s">
        <v>25</v>
      </c>
      <c r="B32" t="s">
        <v>73</v>
      </c>
    </row>
    <row r="33" spans="1:7" x14ac:dyDescent="0.35">
      <c r="A33" t="s">
        <v>27</v>
      </c>
      <c r="B33" t="s">
        <v>74</v>
      </c>
    </row>
    <row r="34" spans="1:7" x14ac:dyDescent="0.35">
      <c r="A34" t="s">
        <v>29</v>
      </c>
      <c r="B34" t="s">
        <v>30</v>
      </c>
    </row>
    <row r="35" spans="1:7" x14ac:dyDescent="0.35">
      <c r="A35" t="s">
        <v>31</v>
      </c>
      <c r="B35" t="s">
        <v>75</v>
      </c>
    </row>
    <row r="36" spans="1:7" x14ac:dyDescent="0.35">
      <c r="A36" t="s">
        <v>33</v>
      </c>
      <c r="B36" t="str">
        <f>HYPERLINK("http://dx.doi.org/10.1021/je60016a028","10.1021/je60016a028")</f>
        <v>10.1021/je60016a028</v>
      </c>
    </row>
    <row r="38" spans="1:7" ht="17" x14ac:dyDescent="0.4">
      <c r="A38" s="1" t="s">
        <v>77</v>
      </c>
      <c r="B38" s="1"/>
      <c r="C38" s="1"/>
      <c r="D38" s="1"/>
      <c r="E38" s="1"/>
      <c r="F38" s="1"/>
      <c r="G38" s="1"/>
    </row>
    <row r="39" spans="1:7" x14ac:dyDescent="0.35">
      <c r="A39" t="s">
        <v>15</v>
      </c>
      <c r="B39" t="s">
        <v>78</v>
      </c>
    </row>
    <row r="40" spans="1:7" x14ac:dyDescent="0.35">
      <c r="A40" t="s">
        <v>17</v>
      </c>
      <c r="B40" t="s">
        <v>79</v>
      </c>
    </row>
    <row r="41" spans="1:7" x14ac:dyDescent="0.35">
      <c r="A41" t="s">
        <v>19</v>
      </c>
      <c r="B41" t="s">
        <v>80</v>
      </c>
    </row>
    <row r="42" spans="1:7" x14ac:dyDescent="0.35">
      <c r="A42" t="s">
        <v>21</v>
      </c>
      <c r="B42" t="s">
        <v>81</v>
      </c>
    </row>
    <row r="43" spans="1:7" x14ac:dyDescent="0.35">
      <c r="A43" t="s">
        <v>23</v>
      </c>
      <c r="B43" t="s">
        <v>82</v>
      </c>
    </row>
    <row r="44" spans="1:7" x14ac:dyDescent="0.35">
      <c r="A44" t="s">
        <v>71</v>
      </c>
      <c r="B44" t="s">
        <v>72</v>
      </c>
    </row>
    <row r="45" spans="1:7" x14ac:dyDescent="0.35">
      <c r="A45" t="s">
        <v>25</v>
      </c>
      <c r="B45" t="s">
        <v>83</v>
      </c>
    </row>
    <row r="46" spans="1:7" x14ac:dyDescent="0.35">
      <c r="A46" t="s">
        <v>27</v>
      </c>
      <c r="B46" t="s">
        <v>84</v>
      </c>
    </row>
    <row r="47" spans="1:7" x14ac:dyDescent="0.35">
      <c r="A47" t="s">
        <v>29</v>
      </c>
      <c r="B47" t="s">
        <v>30</v>
      </c>
    </row>
    <row r="48" spans="1:7" x14ac:dyDescent="0.35">
      <c r="A48" t="s">
        <v>31</v>
      </c>
      <c r="B48" t="s">
        <v>85</v>
      </c>
    </row>
    <row r="49" spans="1:2" x14ac:dyDescent="0.35">
      <c r="A49" t="s">
        <v>33</v>
      </c>
      <c r="B49" t="str">
        <f>HYPERLINK("http://dx.doi.org/10.1007/BF01439245","10.1007/BF01439245")</f>
        <v>10.1007/BF01439245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Components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</dc:creator>
  <cp:lastModifiedBy>Huang, Eric S</cp:lastModifiedBy>
  <dcterms:created xsi:type="dcterms:W3CDTF">2025-10-15T12:25:48Z</dcterms:created>
  <dcterms:modified xsi:type="dcterms:W3CDTF">2025-10-15T12:25:48Z</dcterms:modified>
</cp:coreProperties>
</file>