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<sst xmlns="http://schemas.openxmlformats.org/spreadsheetml/2006/main" count="108" uniqueCount="68">
  <si>
    <t>cyclohexane</t>
  </si>
  <si>
    <t>SYSTEMATICAL NAME</t>
  </si>
  <si>
    <t>SUM FORMULA</t>
  </si>
  <si>
    <t>C6H12</t>
  </si>
  <si>
    <t>CAS NO.</t>
  </si>
  <si>
    <t>110-82-7</t>
  </si>
  <si>
    <t>SYNONYMS</t>
  </si>
  <si>
    <t>hexamethylene</t>
  </si>
  <si>
    <t>hexanaphthene</t>
  </si>
  <si>
    <t>hexahydrobenzene</t>
  </si>
  <si>
    <t>DELI-006306</t>
  </si>
  <si>
    <t>AUTHOR</t>
  </si>
  <si>
    <t>Scholz,A.;Kley,G.</t>
  </si>
  <si>
    <t>TITLE</t>
  </si>
  <si>
    <t>Collection of Transport Property Data</t>
  </si>
  <si>
    <t>YEAR</t>
  </si>
  <si>
    <t>1981</t>
  </si>
  <si>
    <t>No.</t>
  </si>
  <si>
    <t>T/L</t>
  </si>
  <si>
    <t>K</t>
  </si>
  <si>
    <t>dynamic viscosity/L</t>
  </si>
  <si>
    <t>Pa.s</t>
  </si>
  <si>
    <t>cyclohexane - viscosity, dynamic</t>
  </si>
  <si>
    <t>Column-Description</t>
  </si>
  <si>
    <t>temperature, liquid</t>
  </si>
  <si>
    <t>viscosity, dynamic, liquid, cited</t>
  </si>
  <si>
    <t>Component</t>
  </si>
  <si>
    <t>References</t>
  </si>
  <si>
    <t>UTI</t>
  </si>
  <si>
    <t>2008-JAN-23-13:50/762</t>
  </si>
  <si>
    <t>Literature</t>
  </si>
  <si>
    <t>DELI-028975</t>
  </si>
  <si>
    <t>Knapstad,B.;Skjolsvik,P.A.;Oye,H.A.</t>
  </si>
  <si>
    <t>Viscosity of free binary hydrocarbon mixtures</t>
  </si>
  <si>
    <t>JOURNAL</t>
  </si>
  <si>
    <t>J. Chem. Eng. Data</t>
  </si>
  <si>
    <t>CODEN</t>
  </si>
  <si>
    <t>JCEAAX</t>
  </si>
  <si>
    <t>VOLUME</t>
  </si>
  <si>
    <t>36</t>
  </si>
  <si>
    <t>ISSUE</t>
  </si>
  <si>
    <t>1</t>
  </si>
  <si>
    <t>PAGE</t>
  </si>
  <si>
    <t>84-88</t>
  </si>
  <si>
    <t>1991</t>
  </si>
  <si>
    <t>LANGUAGE</t>
  </si>
  <si>
    <t>ENGL</t>
  </si>
  <si>
    <t>ISSN/ISBN</t>
  </si>
  <si>
    <t>0021-9568</t>
  </si>
  <si>
    <t>DOI</t>
  </si>
  <si>
    <t>T</t>
  </si>
  <si>
    <t>p</t>
  </si>
  <si>
    <t>Pa</t>
  </si>
  <si>
    <t>cyclohexane - Dynamic viscosity</t>
  </si>
  <si>
    <t>temperature</t>
  </si>
  <si>
    <t>pressure</t>
  </si>
  <si>
    <t>viscosity, dynamic, liquid, isobaric</t>
  </si>
  <si>
    <t>DDB-PCP:2007-DEC/20345</t>
  </si>
  <si>
    <t>DELI-061985</t>
  </si>
  <si>
    <t>Hussien,G.N.</t>
  </si>
  <si>
    <t>CORPORATE SOURCE</t>
  </si>
  <si>
    <t>An-Najah National University - Nablus, Palestine</t>
  </si>
  <si>
    <t>Critical Behavior of the Density of Binary Liquid Mixture Cyclohexane - Phenol</t>
  </si>
  <si>
    <t>Master's Thesis</t>
  </si>
  <si>
    <t>1-56</t>
  </si>
  <si>
    <t>2015</t>
  </si>
  <si>
    <t>viscosity, dynamic, liquid</t>
  </si>
  <si>
    <t>DDB-PCP:2017/306512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</si>
</sst>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0"/>
  <sheetFormatPr defaultRowHeight="15"/>
  <cols>
    <col min="1" max="1" width="20.7109375" customWidth="true"/>
  </cols>
  <sheetData>
    <row r="1">
      <c r="A1" s="1" t="s">
        <v>22</v>
      </c>
      <c r="B1" s="1"/>
      <c r="C1" s="1"/>
    </row>
    <row r="2">
      <c r="A2" s="2" t="s">
        <v>17</v>
      </c>
      <c r="B2" s="2" t="s">
        <v>18</v>
      </c>
      <c r="C2" s="2" t="s">
        <v>20</v>
      </c>
    </row>
    <row r="3">
      <c r="A3" s="2"/>
      <c r="B3" s="2"/>
      <c r="C3" s="2"/>
    </row>
    <row r="4">
      <c r="A4" s="2"/>
      <c r="B4" s="2" t="s">
        <v>19</v>
      </c>
      <c r="C4" s="2" t="s">
        <v>21</v>
      </c>
    </row>
    <row r="5">
      <c r="A5" s="2"/>
      <c r="B5" s="2">
        <v>1</v>
      </c>
      <c r="C5" s="2">
        <v>2</v>
      </c>
    </row>
    <row r="6">
      <c r="A6" s="2">
        <v>1</v>
      </c>
      <c r="B6">
        <v>291.85000000000002</v>
      </c>
      <c r="C6">
        <v>0.0006893</v>
      </c>
    </row>
    <row r="7">
      <c r="A7" s="2">
        <v>2</v>
      </c>
      <c r="B7">
        <v>314.75</v>
      </c>
      <c r="C7">
        <v>0.00051800000000000001</v>
      </c>
    </row>
    <row r="8">
      <c r="A8" s="2">
        <v>3</v>
      </c>
      <c r="B8">
        <v>323.14999999999998</v>
      </c>
      <c r="C8">
        <v>0.00047199999999999998</v>
      </c>
    </row>
    <row r="9">
      <c r="A9" s="2">
        <v>4</v>
      </c>
      <c r="B9">
        <v>333.35000000000002</v>
      </c>
      <c r="C9">
        <v>0.00042309999999999998</v>
      </c>
    </row>
    <row r="10">
      <c r="A10" s="2">
        <v>5</v>
      </c>
      <c r="B10">
        <v>342.89999999999998</v>
      </c>
      <c r="C10">
        <v>0.00038210000000000002</v>
      </c>
    </row>
    <row r="11">
      <c r="A11" s="2">
        <v>6</v>
      </c>
      <c r="B11">
        <v>352.75</v>
      </c>
      <c r="C11">
        <v>0.00034709999999999998</v>
      </c>
    </row>
    <row r="12">
      <c r="A12" s="2">
        <v>7</v>
      </c>
      <c r="B12">
        <v>356.85000000000002</v>
      </c>
      <c r="C12">
        <v>0.00033500000000000001</v>
      </c>
    </row>
    <row r="13">
      <c r="A13" s="2">
        <v>8</v>
      </c>
      <c r="B13">
        <v>293.14999999999998</v>
      </c>
      <c r="C13">
        <v>0.00097900000000000005</v>
      </c>
    </row>
    <row r="14">
      <c r="A14" s="2">
        <v>9</v>
      </c>
      <c r="B14">
        <v>298.14999999999998</v>
      </c>
      <c r="C14">
        <v>0.00089599999999999999</v>
      </c>
    </row>
    <row r="15">
      <c r="A15" s="2">
        <v>10</v>
      </c>
      <c r="B15">
        <v>303.14999999999998</v>
      </c>
      <c r="C15">
        <v>0.000825</v>
      </c>
    </row>
    <row r="16">
      <c r="A16" s="2">
        <v>11</v>
      </c>
      <c r="B16">
        <v>313.14999999999998</v>
      </c>
      <c r="C16">
        <v>0.00070200000000000004</v>
      </c>
    </row>
    <row r="17">
      <c r="A17" s="2">
        <v>12</v>
      </c>
      <c r="B17">
        <v>323.14999999999998</v>
      </c>
      <c r="C17">
        <v>0.00060599999999999998</v>
      </c>
    </row>
    <row r="18">
      <c r="A18" s="2">
        <v>13</v>
      </c>
      <c r="B18">
        <v>333.14999999999998</v>
      </c>
      <c r="C18">
        <v>0.00052700000000000002</v>
      </c>
    </row>
    <row r="19">
      <c r="A19" s="2">
        <v>14</v>
      </c>
      <c r="B19">
        <v>343.14999999999998</v>
      </c>
      <c r="C19">
        <v>0.00046500000000000003</v>
      </c>
    </row>
    <row r="20">
      <c r="A20" s="2">
        <v>15</v>
      </c>
      <c r="B20">
        <v>353.14999999999998</v>
      </c>
      <c r="C20">
        <v>0.00041899999999999999</v>
      </c>
    </row>
    <row r="21">
      <c r="A21" s="2">
        <v>16</v>
      </c>
      <c r="B21">
        <v>273.14999999999998</v>
      </c>
      <c r="C21">
        <v>0.0014549999999999999</v>
      </c>
    </row>
    <row r="22">
      <c r="A22" s="2">
        <v>17</v>
      </c>
      <c r="B22">
        <v>281.14999999999998</v>
      </c>
      <c r="C22">
        <v>0.0012340000000000001</v>
      </c>
    </row>
    <row r="23">
      <c r="A23" s="2">
        <v>18</v>
      </c>
      <c r="B23">
        <v>288.14999999999998</v>
      </c>
      <c r="C23">
        <v>0.001072</v>
      </c>
    </row>
    <row r="24">
      <c r="A24" s="2">
        <v>19</v>
      </c>
      <c r="B24">
        <v>308.14999999999998</v>
      </c>
      <c r="C24">
        <v>0.00082620000000000002</v>
      </c>
    </row>
    <row r="25">
      <c r="A25" s="2">
        <v>20</v>
      </c>
      <c r="B25">
        <v>318.14999999999998</v>
      </c>
      <c r="C25">
        <v>0.00065220000000000002</v>
      </c>
    </row>
    <row r="26">
      <c r="A26" s="2">
        <v>21</v>
      </c>
      <c r="B26">
        <v>333.14999999999998</v>
      </c>
      <c r="C26">
        <v>0.00053399999999999997</v>
      </c>
    </row>
    <row r="27">
      <c r="A27" s="2">
        <v>22</v>
      </c>
      <c r="B27">
        <v>348.14999999999998</v>
      </c>
      <c r="C27">
        <v>0.00043839999999999998</v>
      </c>
    </row>
    <row r="28">
      <c r="A28" s="2">
        <v>23</v>
      </c>
      <c r="B28">
        <v>353.14999999999998</v>
      </c>
      <c r="C28">
        <v>0.00041300000000000001</v>
      </c>
    </row>
    <row r="29">
      <c r="A29" s="3" t="s">
        <v>23</v>
      </c>
      <c r="B29" s="3"/>
      <c r="C29" s="3"/>
    </row>
    <row r="30">
      <c r="A30" s="2">
        <v>1</v>
      </c>
      <c r="B30" t="s">
        <v>18</v>
      </c>
      <c r="C30" t="s">
        <v>24</v>
      </c>
    </row>
    <row r="31">
      <c r="A31" s="2">
        <v>2</v>
      </c>
      <c r="B31" t="s">
        <v>20</v>
      </c>
      <c r="C31" t="s">
        <v>25</v>
      </c>
    </row>
    <row r="32">
      <c r="A32" s="3" t="s">
        <v>26</v>
      </c>
      <c r="B32" s="0"/>
      <c r="C32" s="0"/>
    </row>
    <row r="33">
      <c r="A33" s="2">
        <v>1</v>
      </c>
      <c r="B33">
        <f>HYPERLINK("#Components!A1","110-82-7")</f>
      </c>
      <c r="C33" t="s">
        <v>0</v>
      </c>
    </row>
    <row r="34">
      <c r="A34" s="3" t="s">
        <v>27</v>
      </c>
      <c r="B34" s="0"/>
      <c r="C34" s="0"/>
    </row>
    <row r="35">
      <c r="A35" s="2" t="s">
        <v>28</v>
      </c>
      <c r="B35" t="s">
        <v>29</v>
      </c>
    </row>
    <row r="36">
      <c r="A36" s="2" t="s">
        <v>30</v>
      </c>
      <c r="B36">
        <f>HYPERLINK("#References!A1","DELI-006306")</f>
      </c>
    </row>
    <row r="38">
      <c r="A38" s="1" t="s">
        <v>53</v>
      </c>
      <c r="B38" s="1"/>
      <c r="C38" s="1"/>
      <c r="D38" s="1"/>
    </row>
    <row r="39">
      <c r="A39" s="2" t="s">
        <v>17</v>
      </c>
      <c r="B39" s="2" t="s">
        <v>50</v>
      </c>
      <c r="C39" s="2" t="s">
        <v>51</v>
      </c>
      <c r="D39" s="2" t="s">
        <v>20</v>
      </c>
    </row>
    <row r="40">
      <c r="A40" s="2"/>
      <c r="B40" s="2"/>
      <c r="C40" s="2"/>
      <c r="D40" s="2"/>
    </row>
    <row r="41">
      <c r="A41" s="2"/>
      <c r="B41" s="2" t="s">
        <v>19</v>
      </c>
      <c r="C41" s="2" t="s">
        <v>52</v>
      </c>
      <c r="D41" s="2" t="s">
        <v>21</v>
      </c>
    </row>
    <row r="42">
      <c r="A42" s="2"/>
      <c r="B42" s="2">
        <v>1</v>
      </c>
      <c r="C42" s="2">
        <v>2</v>
      </c>
      <c r="D42" s="2">
        <v>3</v>
      </c>
    </row>
    <row r="43">
      <c r="A43" s="2">
        <v>1</v>
      </c>
      <c r="B43">
        <v>288.69</v>
      </c>
      <c r="C43">
        <v>101320</v>
      </c>
      <c r="D43">
        <v>0.0010568000000000001</v>
      </c>
    </row>
    <row r="44">
      <c r="A44" s="2">
        <v>2</v>
      </c>
      <c r="B44">
        <v>288.69999999999999</v>
      </c>
      <c r="C44">
        <v>101320</v>
      </c>
      <c r="D44">
        <v>0.0010536</v>
      </c>
    </row>
    <row r="45">
      <c r="A45" s="2">
        <v>3</v>
      </c>
      <c r="B45">
        <v>288.72000000000003</v>
      </c>
      <c r="C45">
        <v>101320</v>
      </c>
      <c r="D45">
        <v>0.001054</v>
      </c>
    </row>
    <row r="46">
      <c r="A46" s="2">
        <v>4</v>
      </c>
      <c r="B46">
        <v>298.23000000000002</v>
      </c>
      <c r="C46">
        <v>101320</v>
      </c>
      <c r="D46">
        <v>0.00089380000000000004</v>
      </c>
    </row>
    <row r="47">
      <c r="A47" s="2">
        <v>5</v>
      </c>
      <c r="B47">
        <v>298.37</v>
      </c>
      <c r="C47">
        <v>101320</v>
      </c>
      <c r="D47">
        <v>0.0008899</v>
      </c>
    </row>
    <row r="48">
      <c r="A48" s="2">
        <v>6</v>
      </c>
      <c r="B48">
        <v>298.41000000000003</v>
      </c>
      <c r="C48">
        <v>101320</v>
      </c>
      <c r="D48">
        <v>0.00088940000000000004</v>
      </c>
    </row>
    <row r="49">
      <c r="A49" s="2">
        <v>7</v>
      </c>
      <c r="B49">
        <v>298.47000000000003</v>
      </c>
      <c r="C49">
        <v>101320</v>
      </c>
      <c r="D49">
        <v>0.00088889999999999998</v>
      </c>
    </row>
    <row r="50">
      <c r="A50" s="2">
        <v>8</v>
      </c>
      <c r="B50">
        <v>298.49000000000001</v>
      </c>
      <c r="C50">
        <v>101320</v>
      </c>
      <c r="D50">
        <v>0.00089030000000000001</v>
      </c>
    </row>
    <row r="51">
      <c r="A51" s="2">
        <v>9</v>
      </c>
      <c r="B51">
        <v>308.99000000000001</v>
      </c>
      <c r="C51">
        <v>101320</v>
      </c>
      <c r="D51">
        <v>0.0007494</v>
      </c>
    </row>
    <row r="52">
      <c r="A52" s="2">
        <v>10</v>
      </c>
      <c r="B52">
        <v>309.06999999999999</v>
      </c>
      <c r="C52">
        <v>101320</v>
      </c>
      <c r="D52">
        <v>0.00074930000000000005</v>
      </c>
    </row>
    <row r="53">
      <c r="A53" s="2">
        <v>11</v>
      </c>
      <c r="B53">
        <v>323.75</v>
      </c>
      <c r="C53">
        <v>101320</v>
      </c>
      <c r="D53">
        <v>0.00060329999999999997</v>
      </c>
    </row>
    <row r="54">
      <c r="A54" s="2">
        <v>12</v>
      </c>
      <c r="B54">
        <v>333.82999999999998</v>
      </c>
      <c r="C54">
        <v>101320</v>
      </c>
      <c r="D54">
        <v>0.00052769999999999998</v>
      </c>
    </row>
    <row r="55">
      <c r="A55" s="2">
        <v>13</v>
      </c>
      <c r="B55">
        <v>333.85000000000002</v>
      </c>
      <c r="C55">
        <v>101320</v>
      </c>
      <c r="D55">
        <v>0.00052780000000000004</v>
      </c>
    </row>
    <row r="56">
      <c r="A56" s="3" t="s">
        <v>23</v>
      </c>
      <c r="B56" s="3"/>
      <c r="C56" s="3"/>
      <c r="D56" s="3"/>
    </row>
    <row r="57">
      <c r="A57" s="2">
        <v>1</v>
      </c>
      <c r="B57" t="s">
        <v>50</v>
      </c>
      <c r="C57" t="s">
        <v>54</v>
      </c>
    </row>
    <row r="58">
      <c r="A58" s="2">
        <v>2</v>
      </c>
      <c r="B58" t="s">
        <v>51</v>
      </c>
      <c r="C58" t="s">
        <v>55</v>
      </c>
    </row>
    <row r="59">
      <c r="A59" s="2">
        <v>3</v>
      </c>
      <c r="B59" t="s">
        <v>20</v>
      </c>
      <c r="C59" t="s">
        <v>56</v>
      </c>
    </row>
    <row r="60">
      <c r="A60" s="3" t="s">
        <v>26</v>
      </c>
      <c r="B60" s="0"/>
      <c r="C60" s="0"/>
      <c r="D60" s="0"/>
    </row>
    <row r="61">
      <c r="A61" s="2">
        <v>1</v>
      </c>
      <c r="B61">
        <f>HYPERLINK("#Components!A1","110-82-7")</f>
      </c>
      <c r="C61" t="s">
        <v>0</v>
      </c>
    </row>
    <row r="62">
      <c r="A62" s="3" t="s">
        <v>27</v>
      </c>
      <c r="B62" s="0"/>
      <c r="C62" s="0"/>
      <c r="D62" s="0"/>
    </row>
    <row r="63">
      <c r="A63" s="2" t="s">
        <v>28</v>
      </c>
      <c r="B63" t="s">
        <v>57</v>
      </c>
    </row>
    <row r="64">
      <c r="A64" s="2" t="s">
        <v>30</v>
      </c>
      <c r="B64">
        <f>HYPERLINK("#References!A6","DELI-028975")</f>
      </c>
    </row>
    <row r="66">
      <c r="A66" s="1" t="s">
        <v>53</v>
      </c>
      <c r="B66" s="1"/>
      <c r="C66" s="1"/>
    </row>
    <row r="67">
      <c r="A67" s="2" t="s">
        <v>17</v>
      </c>
      <c r="B67" s="2" t="s">
        <v>50</v>
      </c>
      <c r="C67" s="2" t="s">
        <v>20</v>
      </c>
    </row>
    <row r="68">
      <c r="A68" s="2"/>
      <c r="B68" s="2"/>
      <c r="C68" s="2"/>
    </row>
    <row r="69">
      <c r="A69" s="2"/>
      <c r="B69" s="2" t="s">
        <v>19</v>
      </c>
      <c r="C69" s="2" t="s">
        <v>21</v>
      </c>
    </row>
    <row r="70">
      <c r="A70" s="2"/>
      <c r="B70" s="2">
        <v>1</v>
      </c>
      <c r="C70" s="2">
        <v>2</v>
      </c>
    </row>
    <row r="71">
      <c r="A71" s="2">
        <v>1</v>
      </c>
      <c r="B71">
        <v>287.14999999999998</v>
      </c>
      <c r="C71">
        <v>0.0010242999999999999</v>
      </c>
    </row>
    <row r="72">
      <c r="A72" s="2">
        <v>2</v>
      </c>
      <c r="B72">
        <v>288.14999999999998</v>
      </c>
      <c r="C72">
        <v>0.0010150000000000001</v>
      </c>
    </row>
    <row r="73">
      <c r="A73" s="2">
        <v>3</v>
      </c>
      <c r="B73">
        <v>289.14999999999998</v>
      </c>
      <c r="C73">
        <v>0.00099479999999999989</v>
      </c>
    </row>
    <row r="74">
      <c r="A74" s="2">
        <v>4</v>
      </c>
      <c r="B74">
        <v>290.14999999999998</v>
      </c>
      <c r="C74">
        <v>0.00098189999999999996</v>
      </c>
    </row>
    <row r="75">
      <c r="A75" s="2">
        <v>5</v>
      </c>
      <c r="B75">
        <v>290.64999999999998</v>
      </c>
      <c r="C75">
        <v>0.00097570000000000003</v>
      </c>
    </row>
    <row r="76">
      <c r="A76" s="2">
        <v>6</v>
      </c>
      <c r="B76">
        <v>291.14999999999998</v>
      </c>
      <c r="C76">
        <v>0.00096679999999999997</v>
      </c>
    </row>
    <row r="77">
      <c r="A77" s="2">
        <v>7</v>
      </c>
      <c r="B77">
        <v>291.64999999999998</v>
      </c>
      <c r="C77">
        <v>0.0009613</v>
      </c>
    </row>
    <row r="78">
      <c r="A78" s="2">
        <v>8</v>
      </c>
      <c r="B78">
        <v>292.14999999999998</v>
      </c>
      <c r="C78">
        <v>0.00095319999999999997</v>
      </c>
    </row>
    <row r="79">
      <c r="A79" s="2">
        <v>9</v>
      </c>
      <c r="B79">
        <v>292.64999999999998</v>
      </c>
      <c r="C79">
        <v>0.00094359999999999995</v>
      </c>
    </row>
    <row r="80">
      <c r="A80" s="2">
        <v>10</v>
      </c>
      <c r="B80">
        <v>293.14999999999998</v>
      </c>
      <c r="C80">
        <v>0.00093590000000000003</v>
      </c>
    </row>
    <row r="81">
      <c r="A81" s="2">
        <v>11</v>
      </c>
      <c r="B81">
        <v>293.64999999999998</v>
      </c>
      <c r="C81">
        <v>0.00092460000000000003</v>
      </c>
    </row>
    <row r="82">
      <c r="A82" s="2">
        <v>12</v>
      </c>
      <c r="B82">
        <v>294.14999999999998</v>
      </c>
      <c r="C82">
        <v>0.00092360000000000001</v>
      </c>
    </row>
    <row r="83">
      <c r="A83" s="3" t="s">
        <v>23</v>
      </c>
      <c r="B83" s="3"/>
      <c r="C83" s="3"/>
    </row>
    <row r="84">
      <c r="A84" s="2">
        <v>1</v>
      </c>
      <c r="B84" t="s">
        <v>50</v>
      </c>
      <c r="C84" t="s">
        <v>54</v>
      </c>
    </row>
    <row r="85">
      <c r="A85" s="2">
        <v>2</v>
      </c>
      <c r="B85" t="s">
        <v>20</v>
      </c>
      <c r="C85" t="s">
        <v>66</v>
      </c>
    </row>
    <row r="86">
      <c r="A86" s="3" t="s">
        <v>26</v>
      </c>
      <c r="B86" s="0"/>
      <c r="C86" s="0"/>
    </row>
    <row r="87">
      <c r="A87" s="2">
        <v>1</v>
      </c>
      <c r="B87">
        <f>HYPERLINK("#Components!A1","110-82-7")</f>
      </c>
      <c r="C87" t="s">
        <v>0</v>
      </c>
    </row>
    <row r="88">
      <c r="A88" s="3" t="s">
        <v>27</v>
      </c>
      <c r="B88" s="0"/>
      <c r="C88" s="0"/>
    </row>
    <row r="89">
      <c r="A89" s="2" t="s">
        <v>28</v>
      </c>
      <c r="B89" t="s">
        <v>67</v>
      </c>
    </row>
    <row r="90">
      <c r="A90" s="2" t="s">
        <v>30</v>
      </c>
      <c r="B90">
        <f>HYPERLINK("#References!A19","DELI-061985")</f>
      </c>
    </row>
  </sheetData>
  <mergeCells count="12">
    <mergeCell ref="A2:A5"/>
    <mergeCell ref="A29:C29"/>
    <mergeCell ref="A32:C32"/>
    <mergeCell ref="A34:C34"/>
    <mergeCell ref="A39:A42"/>
    <mergeCell ref="A56:D56"/>
    <mergeCell ref="A60:D60"/>
    <mergeCell ref="A62:D62"/>
    <mergeCell ref="A67:A70"/>
    <mergeCell ref="A83:C83"/>
    <mergeCell ref="A86:C86"/>
    <mergeCell ref="A88:C8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  <row r="7">
      <c r="B7" t="s">
        <v>9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FormatPr defaultRowHeight="15"/>
  <cols>
    <col min="1" max="2" width="20.7109375" customWidth="true"/>
  </cols>
  <sheetData>
    <row r="1">
      <c r="A1" s="1" t="s">
        <v>10</v>
      </c>
      <c r="B1" s="1"/>
      <c r="C1" s="1"/>
      <c r="D1" s="1"/>
      <c r="E1" s="1"/>
      <c r="F1" s="1"/>
      <c r="G1" s="1"/>
    </row>
    <row r="2">
      <c r="A2" t="s">
        <v>11</v>
      </c>
      <c r="B2" t="s">
        <v>12</v>
      </c>
    </row>
    <row r="3">
      <c r="A3" t="s">
        <v>13</v>
      </c>
      <c r="B3" t="s">
        <v>14</v>
      </c>
    </row>
    <row r="4">
      <c r="A4" t="s">
        <v>15</v>
      </c>
      <c r="B4" t="s">
        <v>16</v>
      </c>
    </row>
    <row r="6">
      <c r="A6" s="1" t="s">
        <v>31</v>
      </c>
      <c r="B6" s="1"/>
      <c r="C6" s="1"/>
      <c r="D6" s="1"/>
      <c r="E6" s="1"/>
      <c r="F6" s="1"/>
      <c r="G6" s="1"/>
    </row>
    <row r="7">
      <c r="A7" t="s">
        <v>11</v>
      </c>
      <c r="B7" t="s">
        <v>32</v>
      </c>
    </row>
    <row r="8">
      <c r="A8" t="s">
        <v>13</v>
      </c>
      <c r="B8" t="s">
        <v>33</v>
      </c>
    </row>
    <row r="9">
      <c r="A9" t="s">
        <v>34</v>
      </c>
      <c r="B9" t="s">
        <v>35</v>
      </c>
    </row>
    <row r="10">
      <c r="A10" t="s">
        <v>36</v>
      </c>
      <c r="B10" t="s">
        <v>37</v>
      </c>
    </row>
    <row r="11">
      <c r="A11" t="s">
        <v>38</v>
      </c>
      <c r="B11" t="s">
        <v>39</v>
      </c>
    </row>
    <row r="12">
      <c r="A12" t="s">
        <v>40</v>
      </c>
      <c r="B12" t="s">
        <v>41</v>
      </c>
    </row>
    <row r="13">
      <c r="A13" t="s">
        <v>42</v>
      </c>
      <c r="B13" t="s">
        <v>43</v>
      </c>
    </row>
    <row r="14">
      <c r="A14" t="s">
        <v>15</v>
      </c>
      <c r="B14" t="s">
        <v>44</v>
      </c>
    </row>
    <row r="15">
      <c r="A15" t="s">
        <v>45</v>
      </c>
      <c r="B15" t="s">
        <v>46</v>
      </c>
    </row>
    <row r="16">
      <c r="A16" t="s">
        <v>47</v>
      </c>
      <c r="B16" t="s">
        <v>48</v>
      </c>
    </row>
    <row r="17">
      <c r="A17" t="s">
        <v>49</v>
      </c>
      <c r="B17">
        <f>HYPERLINK("http://dx.doi.org/10.1021/je00001a025","10.1021/je00001a025")</f>
      </c>
    </row>
    <row r="19">
      <c r="A19" s="1" t="s">
        <v>58</v>
      </c>
      <c r="B19" s="1"/>
      <c r="C19" s="1"/>
      <c r="D19" s="1"/>
      <c r="E19" s="1"/>
      <c r="F19" s="1"/>
      <c r="G19" s="1"/>
    </row>
    <row r="20">
      <c r="A20" t="s">
        <v>11</v>
      </c>
      <c r="B20" t="s">
        <v>59</v>
      </c>
    </row>
    <row r="21">
      <c r="A21" t="s">
        <v>60</v>
      </c>
      <c r="B21" t="s">
        <v>61</v>
      </c>
    </row>
    <row r="22">
      <c r="A22" t="s">
        <v>13</v>
      </c>
      <c r="B22" t="s">
        <v>62</v>
      </c>
    </row>
    <row r="23">
      <c r="A23" t="s">
        <v>34</v>
      </c>
      <c r="B23" t="s">
        <v>63</v>
      </c>
    </row>
    <row r="24">
      <c r="A24" t="s">
        <v>42</v>
      </c>
      <c r="B24" t="s">
        <v>64</v>
      </c>
    </row>
    <row r="25">
      <c r="A25" t="s">
        <v>15</v>
      </c>
      <c r="B25" t="s">
        <v>65</v>
      </c>
    </row>
  </sheetData>
</worksheet>
</file>