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<sst xmlns="http://schemas.openxmlformats.org/spreadsheetml/2006/main" count="136" uniqueCount="70">
  <si>
    <t>cyclopentane</t>
  </si>
  <si>
    <t>SYSTEMATICAL NAME</t>
  </si>
  <si>
    <t>SUM FORMULA</t>
  </si>
  <si>
    <t>C5H10</t>
  </si>
  <si>
    <t>CAS NO.</t>
  </si>
  <si>
    <t>287-92-3</t>
  </si>
  <si>
    <t>SYNONYMS</t>
  </si>
  <si>
    <t>pentamethylene</t>
  </si>
  <si>
    <t>DELI-025858</t>
  </si>
  <si>
    <t>AUTHOR</t>
  </si>
  <si>
    <t>Ma,R.F.;Shi,L.;Duan,Y.Y.;Han,L.Z.;Liu,N.X.</t>
  </si>
  <si>
    <t>TITLE</t>
  </si>
  <si>
    <t>Saturated liquid viscosity of cyclopentane and isopentane</t>
  </si>
  <si>
    <t>JOURNAL</t>
  </si>
  <si>
    <t>J. Chem. Eng. Data</t>
  </si>
  <si>
    <t>CODEN</t>
  </si>
  <si>
    <t>JCEAAX</t>
  </si>
  <si>
    <t>VOLUME</t>
  </si>
  <si>
    <t>48</t>
  </si>
  <si>
    <t>ISSUE</t>
  </si>
  <si>
    <t>6</t>
  </si>
  <si>
    <t>PAGE</t>
  </si>
  <si>
    <t>1418-1421</t>
  </si>
  <si>
    <t>YEAR</t>
  </si>
  <si>
    <t>2003</t>
  </si>
  <si>
    <t>LANGUAGE</t>
  </si>
  <si>
    <t>ENGL</t>
  </si>
  <si>
    <t>ISSN/ISBN</t>
  </si>
  <si>
    <t>0021-9568</t>
  </si>
  <si>
    <t>DOI</t>
  </si>
  <si>
    <t>No.</t>
  </si>
  <si>
    <t>T</t>
  </si>
  <si>
    <t>K</t>
  </si>
  <si>
    <t/>
  </si>
  <si>
    <t>dynamic viscosity/L</t>
  </si>
  <si>
    <t>Pa.s</t>
  </si>
  <si>
    <t>cyclopentane - Dynamic viscosity</t>
  </si>
  <si>
    <t>Column-Description</t>
  </si>
  <si>
    <t>temperature</t>
  </si>
  <si>
    <t>viscosity, dynamic, liquid, saturated</t>
  </si>
  <si>
    <t>Component</t>
  </si>
  <si>
    <t>References</t>
  </si>
  <si>
    <t>UTI</t>
  </si>
  <si>
    <t>DDB-PCP:2007-DEC/148447</t>
  </si>
  <si>
    <t>Literature</t>
  </si>
  <si>
    <t>DELI-062617</t>
  </si>
  <si>
    <t>Assael,M.J.;Dalaouti,N.K.;Dymond,J.H.</t>
  </si>
  <si>
    <t>Viscosity of Toluene + Cyclopentane Mixtures: Measurements and Prediction</t>
  </si>
  <si>
    <t>Int. J. Thermophys.</t>
  </si>
  <si>
    <t>IJTHDY</t>
  </si>
  <si>
    <t>21</t>
  </si>
  <si>
    <t>3</t>
  </si>
  <si>
    <t>621-637</t>
  </si>
  <si>
    <t>2000</t>
  </si>
  <si>
    <t>0195-928X</t>
  </si>
  <si>
    <t>p</t>
  </si>
  <si>
    <t>Pa</t>
  </si>
  <si>
    <t>pressure</t>
  </si>
  <si>
    <t>viscosity, dynamic, liquid, isobaric</t>
  </si>
  <si>
    <t>DDB-PCP:2007-DEC/121386</t>
  </si>
  <si>
    <t>DELI-025857</t>
  </si>
  <si>
    <t>Harris,K.R.;Newitt,P.J.;Woolf,L.A.</t>
  </si>
  <si>
    <t>Temperature and Density Dependence of the Viscosity of Cyclopentane</t>
  </si>
  <si>
    <t>49</t>
  </si>
  <si>
    <t>1</t>
  </si>
  <si>
    <t>138-142</t>
  </si>
  <si>
    <t>2004</t>
  </si>
  <si>
    <t>viscosity, dynamic, liquid</t>
  </si>
  <si>
    <t>cyclopentane - Purity: 99.95 mol %</t>
  </si>
  <si>
    <t>DDB-PCP:2007-DEC/148421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</si>
</sst>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0"/>
  <sheetFormatPr defaultRowHeight="15"/>
  <cols>
    <col min="1" max="1" width="20.7109375" customWidth="true"/>
  </cols>
  <sheetData>
    <row r="1">
      <c r="A1" s="1" t="s">
        <v>36</v>
      </c>
      <c r="B1" s="1"/>
      <c r="C1" s="1"/>
      <c r="D1" s="1"/>
      <c r="E1" s="1"/>
    </row>
    <row r="2">
      <c r="A2" s="2" t="s">
        <v>30</v>
      </c>
      <c r="B2" s="2" t="s">
        <v>31</v>
      </c>
      <c r="C2" s="2"/>
      <c r="D2" s="2" t="s">
        <v>34</v>
      </c>
      <c r="E2" s="2"/>
    </row>
    <row r="3">
      <c r="A3" s="2"/>
      <c r="B3" s="2"/>
      <c r="C3" s="2"/>
      <c r="D3" s="2"/>
      <c r="E3" s="2"/>
    </row>
    <row r="4">
      <c r="A4" s="2"/>
      <c r="B4" s="2" t="s">
        <v>32</v>
      </c>
      <c r="C4" s="2" t="s">
        <v>33</v>
      </c>
      <c r="D4" s="2" t="s">
        <v>35</v>
      </c>
      <c r="E4" s="2" t="s">
        <v>33</v>
      </c>
    </row>
    <row r="5">
      <c r="A5" s="2"/>
      <c r="B5" s="2">
        <v>1</v>
      </c>
      <c r="C5" s="2"/>
      <c r="D5" s="2">
        <v>2</v>
      </c>
      <c r="E5" s="2"/>
    </row>
    <row r="6">
      <c r="A6" s="2">
        <v>1</v>
      </c>
      <c r="B6">
        <v>253.15000000000001</v>
      </c>
      <c r="C6" s="5">
        <v>0.01</v>
      </c>
      <c r="D6">
        <v>0.00072679999999999999</v>
      </c>
      <c r="E6" s="5">
        <v>1.4535999999999999e-05</v>
      </c>
    </row>
    <row r="7">
      <c r="A7" s="2">
        <v>2</v>
      </c>
      <c r="B7">
        <v>258.14999999999998</v>
      </c>
      <c r="C7" s="5">
        <v>0.01</v>
      </c>
      <c r="D7">
        <v>0.00067860000000000001</v>
      </c>
      <c r="E7" s="5">
        <v>1.3572e-05</v>
      </c>
    </row>
    <row r="8">
      <c r="A8" s="2">
        <v>3</v>
      </c>
      <c r="B8">
        <v>263.14999999999998</v>
      </c>
      <c r="C8" s="5">
        <v>0.01</v>
      </c>
      <c r="D8">
        <v>0.00063469999999999998</v>
      </c>
      <c r="E8" s="5">
        <v>1.2694000000000001e-05</v>
      </c>
    </row>
    <row r="9">
      <c r="A9" s="2">
        <v>4</v>
      </c>
      <c r="B9">
        <v>268.14999999999998</v>
      </c>
      <c r="C9" s="5">
        <v>0.01</v>
      </c>
      <c r="D9">
        <v>0.00059299999999999999</v>
      </c>
      <c r="E9" s="5">
        <v>1.186e-05</v>
      </c>
    </row>
    <row r="10">
      <c r="A10" s="2">
        <v>5</v>
      </c>
      <c r="B10">
        <v>273.14999999999998</v>
      </c>
      <c r="C10" s="5">
        <v>0.01</v>
      </c>
      <c r="D10">
        <v>0.00055670000000000003</v>
      </c>
      <c r="E10" s="5">
        <v>1.1134e-05</v>
      </c>
    </row>
    <row r="11">
      <c r="A11" s="2">
        <v>6</v>
      </c>
      <c r="B11">
        <v>278.14999999999998</v>
      </c>
      <c r="C11" s="5">
        <v>0.01</v>
      </c>
      <c r="D11">
        <v>0.00052240000000000001</v>
      </c>
      <c r="E11" s="5">
        <v>1.0448000000000001e-05</v>
      </c>
    </row>
    <row r="12">
      <c r="A12" s="2">
        <v>7</v>
      </c>
      <c r="B12">
        <v>283.14999999999998</v>
      </c>
      <c r="C12" s="5">
        <v>0.01</v>
      </c>
      <c r="D12">
        <v>0.00049220000000000004</v>
      </c>
      <c r="E12" s="5">
        <v>9.8439999999999993e-06</v>
      </c>
    </row>
    <row r="13">
      <c r="A13" s="2">
        <v>8</v>
      </c>
      <c r="B13">
        <v>288.14999999999998</v>
      </c>
      <c r="C13" s="5">
        <v>0.01</v>
      </c>
      <c r="D13">
        <v>0.00046460000000000002</v>
      </c>
      <c r="E13" s="5">
        <v>9.2920000000000001e-06</v>
      </c>
    </row>
    <row r="14">
      <c r="A14" s="2">
        <v>9</v>
      </c>
      <c r="B14">
        <v>293.14999999999998</v>
      </c>
      <c r="C14" s="5">
        <v>0.01</v>
      </c>
      <c r="D14">
        <v>0.00043820000000000003</v>
      </c>
      <c r="E14" s="5">
        <v>8.7639999999999994e-06</v>
      </c>
    </row>
    <row r="15">
      <c r="A15" s="2">
        <v>10</v>
      </c>
      <c r="B15">
        <v>298.14999999999998</v>
      </c>
      <c r="C15" s="5">
        <v>0.01</v>
      </c>
      <c r="D15">
        <v>0.0004148</v>
      </c>
      <c r="E15" s="5">
        <v>8.2959999999999999e-06</v>
      </c>
    </row>
    <row r="16">
      <c r="A16" s="2">
        <v>11</v>
      </c>
      <c r="B16">
        <v>303.14999999999998</v>
      </c>
      <c r="C16" s="5">
        <v>0.01</v>
      </c>
      <c r="D16">
        <v>0.00039229999999999999</v>
      </c>
      <c r="E16" s="5">
        <v>7.8460000000000008e-06</v>
      </c>
    </row>
    <row r="17">
      <c r="A17" s="2">
        <v>12</v>
      </c>
      <c r="B17">
        <v>308.14999999999998</v>
      </c>
      <c r="C17" s="5">
        <v>0.01</v>
      </c>
      <c r="D17">
        <v>0.00037139999999999997</v>
      </c>
      <c r="E17" s="5">
        <v>7.4279999999999999e-06</v>
      </c>
    </row>
    <row r="18">
      <c r="A18" s="2">
        <v>13</v>
      </c>
      <c r="B18">
        <v>313.14999999999998</v>
      </c>
      <c r="C18" s="5">
        <v>0.01</v>
      </c>
      <c r="D18">
        <v>0.00035209999999999999</v>
      </c>
      <c r="E18" s="5">
        <v>7.0419999999999997e-06</v>
      </c>
    </row>
    <row r="19">
      <c r="A19" s="2">
        <v>14</v>
      </c>
      <c r="B19">
        <v>318.14999999999998</v>
      </c>
      <c r="C19" s="5">
        <v>0.01</v>
      </c>
      <c r="D19">
        <v>0.00033500000000000001</v>
      </c>
      <c r="E19" s="5">
        <v>6.7000000000000002e-06</v>
      </c>
    </row>
    <row r="20">
      <c r="A20" s="2">
        <v>15</v>
      </c>
      <c r="B20">
        <v>323.14999999999998</v>
      </c>
      <c r="C20" s="5">
        <v>0.01</v>
      </c>
      <c r="D20">
        <v>0.000319</v>
      </c>
      <c r="E20" s="5">
        <v>6.3799999999999999e-06</v>
      </c>
    </row>
    <row r="21">
      <c r="A21" s="2">
        <v>16</v>
      </c>
      <c r="B21">
        <v>328.14999999999998</v>
      </c>
      <c r="C21" s="5">
        <v>0.01</v>
      </c>
      <c r="D21">
        <v>0.00030479999999999998</v>
      </c>
      <c r="E21" s="5">
        <v>6.0959999999999997e-06</v>
      </c>
    </row>
    <row r="22">
      <c r="A22" s="2">
        <v>17</v>
      </c>
      <c r="B22">
        <v>333.14999999999998</v>
      </c>
      <c r="C22" s="5">
        <v>0.01</v>
      </c>
      <c r="D22">
        <v>0.00029119999999999998</v>
      </c>
      <c r="E22" s="5">
        <v>5.8239999999999996e-06</v>
      </c>
    </row>
    <row r="23">
      <c r="A23" s="2">
        <v>18</v>
      </c>
      <c r="B23">
        <v>338.14999999999998</v>
      </c>
      <c r="C23" s="5">
        <v>0.01</v>
      </c>
      <c r="D23">
        <v>0.00027930000000000001</v>
      </c>
      <c r="E23" s="5">
        <v>5.5860000000000004e-06</v>
      </c>
    </row>
    <row r="24">
      <c r="A24" s="2">
        <v>19</v>
      </c>
      <c r="B24">
        <v>343.14999999999998</v>
      </c>
      <c r="C24" s="5">
        <v>0.01</v>
      </c>
      <c r="D24">
        <v>0.00026899999999999998</v>
      </c>
      <c r="E24" s="5">
        <v>5.3800000000000002e-06</v>
      </c>
    </row>
    <row r="25">
      <c r="A25" s="2">
        <v>20</v>
      </c>
      <c r="B25">
        <v>348.14999999999998</v>
      </c>
      <c r="C25" s="5">
        <v>0.01</v>
      </c>
      <c r="D25">
        <v>0.00025900000000000001</v>
      </c>
      <c r="E25" s="5">
        <v>5.1800000000000004e-06</v>
      </c>
    </row>
    <row r="26">
      <c r="A26" s="2">
        <v>21</v>
      </c>
      <c r="B26">
        <v>353.14999999999998</v>
      </c>
      <c r="C26" s="5">
        <v>0.01</v>
      </c>
      <c r="D26">
        <v>0.00025020000000000001</v>
      </c>
      <c r="E26" s="5">
        <v>5.0039999999999999e-06</v>
      </c>
    </row>
    <row r="27">
      <c r="A27" s="3" t="s">
        <v>37</v>
      </c>
      <c r="B27" s="3"/>
      <c r="C27" s="3"/>
      <c r="D27" s="3"/>
      <c r="E27" s="3"/>
    </row>
    <row r="28">
      <c r="A28" s="2">
        <v>1</v>
      </c>
      <c r="B28" t="s">
        <v>31</v>
      </c>
      <c r="C28" t="s">
        <v>38</v>
      </c>
    </row>
    <row r="29">
      <c r="A29" s="2">
        <v>2</v>
      </c>
      <c r="B29" t="s">
        <v>34</v>
      </c>
      <c r="C29" t="s">
        <v>39</v>
      </c>
    </row>
    <row r="30">
      <c r="A30" s="3" t="s">
        <v>40</v>
      </c>
      <c r="B30" s="0"/>
      <c r="C30" s="0"/>
      <c r="D30" s="0"/>
      <c r="E30" s="0"/>
    </row>
    <row r="31">
      <c r="A31" s="2">
        <v>1</v>
      </c>
      <c r="B31">
        <f>HYPERLINK("#Components!A1","287-92-3")</f>
      </c>
      <c r="C31" t="s">
        <v>0</v>
      </c>
    </row>
    <row r="32">
      <c r="A32" s="3" t="s">
        <v>41</v>
      </c>
      <c r="B32" s="0"/>
      <c r="C32" s="0"/>
      <c r="D32" s="0"/>
      <c r="E32" s="0"/>
    </row>
    <row r="33">
      <c r="A33" s="2" t="s">
        <v>42</v>
      </c>
      <c r="B33" t="s">
        <v>43</v>
      </c>
    </row>
    <row r="34">
      <c r="A34" s="2" t="s">
        <v>44</v>
      </c>
      <c r="B34">
        <f>HYPERLINK("#References!A1","DELI-025858")</f>
      </c>
    </row>
    <row r="36">
      <c r="A36" s="1" t="s">
        <v>36</v>
      </c>
      <c r="B36" s="1"/>
      <c r="C36" s="1"/>
      <c r="D36" s="1"/>
    </row>
    <row r="37">
      <c r="A37" s="2" t="s">
        <v>30</v>
      </c>
      <c r="B37" s="2" t="s">
        <v>31</v>
      </c>
      <c r="C37" s="2" t="s">
        <v>55</v>
      </c>
      <c r="D37" s="2" t="s">
        <v>34</v>
      </c>
    </row>
    <row r="38">
      <c r="A38" s="2"/>
      <c r="B38" s="2"/>
      <c r="C38" s="2"/>
      <c r="D38" s="2"/>
    </row>
    <row r="39">
      <c r="A39" s="2"/>
      <c r="B39" s="2" t="s">
        <v>32</v>
      </c>
      <c r="C39" s="2" t="s">
        <v>56</v>
      </c>
      <c r="D39" s="2" t="s">
        <v>35</v>
      </c>
    </row>
    <row r="40">
      <c r="A40" s="2"/>
      <c r="B40" s="2">
        <v>1</v>
      </c>
      <c r="C40" s="2">
        <v>2</v>
      </c>
      <c r="D40" s="2">
        <v>3</v>
      </c>
    </row>
    <row r="41">
      <c r="A41" s="2">
        <v>1</v>
      </c>
      <c r="B41">
        <v>218.739</v>
      </c>
      <c r="C41">
        <v>101000</v>
      </c>
      <c r="D41">
        <v>0.0012589999999999999</v>
      </c>
    </row>
    <row r="42">
      <c r="A42" s="2">
        <v>2</v>
      </c>
      <c r="B42">
        <v>223.15299999999999</v>
      </c>
      <c r="C42">
        <v>101000</v>
      </c>
      <c r="D42">
        <v>0.0011659999999999999</v>
      </c>
    </row>
    <row r="43">
      <c r="A43" s="2">
        <v>3</v>
      </c>
      <c r="B43">
        <v>233.20599999999999</v>
      </c>
      <c r="C43">
        <v>101000</v>
      </c>
      <c r="D43">
        <v>0.00098799999999999995</v>
      </c>
    </row>
    <row r="44">
      <c r="A44" s="2">
        <v>4</v>
      </c>
      <c r="B44">
        <v>243.34100000000001</v>
      </c>
      <c r="C44">
        <v>101000</v>
      </c>
      <c r="D44">
        <v>0.00084079999999999995</v>
      </c>
    </row>
    <row r="45">
      <c r="A45" s="2">
        <v>5</v>
      </c>
      <c r="B45">
        <v>253.30500000000001</v>
      </c>
      <c r="C45">
        <v>101000</v>
      </c>
      <c r="D45">
        <v>0.00073459999999999997</v>
      </c>
    </row>
    <row r="46">
      <c r="A46" s="2">
        <v>6</v>
      </c>
      <c r="B46">
        <v>263.029</v>
      </c>
      <c r="C46">
        <v>101000</v>
      </c>
      <c r="D46">
        <v>0.00063639999999999996</v>
      </c>
    </row>
    <row r="47">
      <c r="A47" s="2">
        <v>7</v>
      </c>
      <c r="B47">
        <v>273.21199999999999</v>
      </c>
      <c r="C47">
        <v>101000</v>
      </c>
      <c r="D47">
        <v>0.00055829999999999996</v>
      </c>
    </row>
    <row r="48">
      <c r="A48" s="2">
        <v>8</v>
      </c>
      <c r="B48">
        <v>283.166</v>
      </c>
      <c r="C48">
        <v>101000</v>
      </c>
      <c r="D48">
        <v>0.00049379999999999997</v>
      </c>
    </row>
    <row r="49">
      <c r="A49" s="2">
        <v>9</v>
      </c>
      <c r="B49">
        <v>293.44499999999999</v>
      </c>
      <c r="C49">
        <v>101000</v>
      </c>
      <c r="D49">
        <v>0.0004372</v>
      </c>
    </row>
    <row r="50">
      <c r="A50" s="2">
        <v>10</v>
      </c>
      <c r="B50">
        <v>303.53500000000003</v>
      </c>
      <c r="C50">
        <v>101000</v>
      </c>
      <c r="D50">
        <v>0.00039369999999999997</v>
      </c>
    </row>
    <row r="51">
      <c r="A51" s="2">
        <v>11</v>
      </c>
      <c r="B51">
        <v>308.67500000000001</v>
      </c>
      <c r="C51">
        <v>101000</v>
      </c>
      <c r="D51">
        <v>0.00037159999999999998</v>
      </c>
    </row>
    <row r="52">
      <c r="A52" s="3" t="s">
        <v>37</v>
      </c>
      <c r="B52" s="3"/>
      <c r="C52" s="3"/>
      <c r="D52" s="3"/>
    </row>
    <row r="53">
      <c r="A53" s="2">
        <v>1</v>
      </c>
      <c r="B53" t="s">
        <v>31</v>
      </c>
      <c r="C53" t="s">
        <v>38</v>
      </c>
    </row>
    <row r="54">
      <c r="A54" s="2">
        <v>2</v>
      </c>
      <c r="B54" t="s">
        <v>55</v>
      </c>
      <c r="C54" t="s">
        <v>57</v>
      </c>
    </row>
    <row r="55">
      <c r="A55" s="2">
        <v>3</v>
      </c>
      <c r="B55" t="s">
        <v>34</v>
      </c>
      <c r="C55" t="s">
        <v>58</v>
      </c>
    </row>
    <row r="56">
      <c r="A56" s="3" t="s">
        <v>40</v>
      </c>
      <c r="B56" s="0"/>
      <c r="C56" s="0"/>
      <c r="D56" s="0"/>
    </row>
    <row r="57">
      <c r="A57" s="2">
        <v>1</v>
      </c>
      <c r="B57">
        <f>HYPERLINK("#Components!A1","287-92-3")</f>
      </c>
      <c r="C57" t="s">
        <v>0</v>
      </c>
    </row>
    <row r="58">
      <c r="A58" s="3" t="s">
        <v>41</v>
      </c>
      <c r="B58" s="0"/>
      <c r="C58" s="0"/>
      <c r="D58" s="0"/>
    </row>
    <row r="59">
      <c r="A59" s="2" t="s">
        <v>42</v>
      </c>
      <c r="B59" t="s">
        <v>59</v>
      </c>
    </row>
    <row r="60">
      <c r="A60" s="2" t="s">
        <v>44</v>
      </c>
      <c r="B60">
        <f>HYPERLINK("#References!A14","DELI-062617")</f>
      </c>
    </row>
    <row r="62">
      <c r="A62" s="1" t="s">
        <v>36</v>
      </c>
      <c r="B62" s="1"/>
      <c r="C62" s="1"/>
      <c r="D62" s="1"/>
    </row>
    <row r="63">
      <c r="A63" s="2" t="s">
        <v>30</v>
      </c>
      <c r="B63" s="2" t="s">
        <v>31</v>
      </c>
      <c r="C63" s="2" t="s">
        <v>55</v>
      </c>
      <c r="D63" s="2" t="s">
        <v>34</v>
      </c>
    </row>
    <row r="64">
      <c r="A64" s="2"/>
      <c r="B64" s="2"/>
      <c r="C64" s="2"/>
      <c r="D64" s="2"/>
    </row>
    <row r="65">
      <c r="A65" s="2"/>
      <c r="B65" s="2" t="s">
        <v>32</v>
      </c>
      <c r="C65" s="2" t="s">
        <v>56</v>
      </c>
      <c r="D65" s="2" t="s">
        <v>35</v>
      </c>
    </row>
    <row r="66">
      <c r="A66" s="2"/>
      <c r="B66" s="2">
        <v>1</v>
      </c>
      <c r="C66" s="2">
        <v>2</v>
      </c>
      <c r="D66" s="2">
        <v>3</v>
      </c>
    </row>
    <row r="67">
      <c r="A67" s="2">
        <v>1</v>
      </c>
      <c r="B67">
        <v>278.14999999999998</v>
      </c>
      <c r="C67">
        <v>100000</v>
      </c>
      <c r="D67">
        <v>0.00052300000000000003</v>
      </c>
    </row>
    <row r="68">
      <c r="A68" s="2">
        <v>2</v>
      </c>
      <c r="B68">
        <v>283.14999999999998</v>
      </c>
      <c r="C68">
        <v>100000</v>
      </c>
      <c r="D68">
        <v>0.00049319999999999995</v>
      </c>
    </row>
    <row r="69">
      <c r="A69" s="2">
        <v>3</v>
      </c>
      <c r="B69">
        <v>288.14999999999998</v>
      </c>
      <c r="C69">
        <v>100000</v>
      </c>
      <c r="D69">
        <v>0.00046569999999999999</v>
      </c>
    </row>
    <row r="70">
      <c r="A70" s="2">
        <v>4</v>
      </c>
      <c r="B70">
        <v>293.14999999999998</v>
      </c>
      <c r="C70">
        <v>100000</v>
      </c>
      <c r="D70">
        <v>0.00044049999999999997</v>
      </c>
    </row>
    <row r="71">
      <c r="A71" s="2">
        <v>5</v>
      </c>
      <c r="B71">
        <v>298.14999999999998</v>
      </c>
      <c r="C71">
        <v>100000</v>
      </c>
      <c r="D71">
        <v>0.00041730000000000001</v>
      </c>
    </row>
    <row r="72">
      <c r="A72" s="3" t="s">
        <v>37</v>
      </c>
      <c r="B72" s="3"/>
      <c r="C72" s="3"/>
      <c r="D72" s="3"/>
    </row>
    <row r="73">
      <c r="A73" s="2">
        <v>1</v>
      </c>
      <c r="B73" t="s">
        <v>31</v>
      </c>
      <c r="C73" t="s">
        <v>38</v>
      </c>
    </row>
    <row r="74">
      <c r="A74" s="2">
        <v>2</v>
      </c>
      <c r="B74" t="s">
        <v>55</v>
      </c>
      <c r="C74" t="s">
        <v>57</v>
      </c>
    </row>
    <row r="75">
      <c r="A75" s="2">
        <v>3</v>
      </c>
      <c r="B75" t="s">
        <v>34</v>
      </c>
      <c r="C75" t="s">
        <v>67</v>
      </c>
    </row>
    <row r="76">
      <c r="A76" s="3" t="s">
        <v>40</v>
      </c>
      <c r="B76" s="0"/>
      <c r="C76" s="0"/>
      <c r="D76" s="0"/>
    </row>
    <row r="77">
      <c r="A77" s="2">
        <v>1</v>
      </c>
      <c r="B77">
        <f>HYPERLINK("#Components!A1","287-92-3")</f>
      </c>
      <c r="C77" t="s">
        <v>68</v>
      </c>
    </row>
    <row r="78">
      <c r="A78" s="3" t="s">
        <v>41</v>
      </c>
      <c r="B78" s="0"/>
      <c r="C78" s="0"/>
      <c r="D78" s="0"/>
    </row>
    <row r="79">
      <c r="A79" s="2" t="s">
        <v>42</v>
      </c>
      <c r="B79" t="s">
        <v>69</v>
      </c>
    </row>
    <row r="80">
      <c r="A80" s="2" t="s">
        <v>44</v>
      </c>
      <c r="B80">
        <f>HYPERLINK("#References!A27","DELI-025857")</f>
      </c>
    </row>
  </sheetData>
  <mergeCells count="18">
    <mergeCell ref="A2:A5"/>
    <mergeCell ref="B2:C2"/>
    <mergeCell ref="B3:C3"/>
    <mergeCell ref="B5:C5"/>
    <mergeCell ref="D2:E2"/>
    <mergeCell ref="D3:E3"/>
    <mergeCell ref="D5:E5"/>
    <mergeCell ref="A27:E27"/>
    <mergeCell ref="A30:E30"/>
    <mergeCell ref="A32:E32"/>
    <mergeCell ref="A37:A40"/>
    <mergeCell ref="A52:D52"/>
    <mergeCell ref="A56:D56"/>
    <mergeCell ref="A58:D58"/>
    <mergeCell ref="A63:A66"/>
    <mergeCell ref="A72:D72"/>
    <mergeCell ref="A76:D76"/>
    <mergeCell ref="A78:D7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38"/>
  <sheetFormatPr defaultRowHeight="15"/>
  <cols>
    <col min="1" max="2" width="20.7109375" customWidth="true"/>
  </cols>
  <sheetData>
    <row r="1">
      <c r="A1" s="1" t="s">
        <v>8</v>
      </c>
      <c r="B1" s="1"/>
      <c r="C1" s="1"/>
      <c r="D1" s="1"/>
      <c r="E1" s="1"/>
      <c r="F1" s="1"/>
      <c r="G1" s="1"/>
    </row>
    <row r="2">
      <c r="A2" t="s">
        <v>9</v>
      </c>
      <c r="B2" t="s">
        <v>10</v>
      </c>
    </row>
    <row r="3">
      <c r="A3" t="s">
        <v>11</v>
      </c>
      <c r="B3" t="s">
        <v>12</v>
      </c>
    </row>
    <row r="4">
      <c r="A4" t="s">
        <v>13</v>
      </c>
      <c r="B4" t="s">
        <v>14</v>
      </c>
    </row>
    <row r="5">
      <c r="A5" t="s">
        <v>15</v>
      </c>
      <c r="B5" t="s">
        <v>16</v>
      </c>
    </row>
    <row r="6">
      <c r="A6" t="s">
        <v>17</v>
      </c>
      <c r="B6" t="s">
        <v>18</v>
      </c>
    </row>
    <row r="7">
      <c r="A7" t="s">
        <v>19</v>
      </c>
      <c r="B7" t="s">
        <v>20</v>
      </c>
    </row>
    <row r="8">
      <c r="A8" t="s">
        <v>21</v>
      </c>
      <c r="B8" t="s">
        <v>22</v>
      </c>
    </row>
    <row r="9">
      <c r="A9" t="s">
        <v>23</v>
      </c>
      <c r="B9" t="s">
        <v>24</v>
      </c>
    </row>
    <row r="10">
      <c r="A10" t="s">
        <v>25</v>
      </c>
      <c r="B10" t="s">
        <v>26</v>
      </c>
    </row>
    <row r="11">
      <c r="A11" t="s">
        <v>27</v>
      </c>
      <c r="B11" t="s">
        <v>28</v>
      </c>
    </row>
    <row r="12">
      <c r="A12" t="s">
        <v>29</v>
      </c>
      <c r="B12">
        <f>HYPERLINK("http://dx.doi.org/10.1021/je0202174","10.1021/je0202174")</f>
      </c>
    </row>
    <row r="14">
      <c r="A14" s="1" t="s">
        <v>45</v>
      </c>
      <c r="B14" s="1"/>
      <c r="C14" s="1"/>
      <c r="D14" s="1"/>
      <c r="E14" s="1"/>
      <c r="F14" s="1"/>
      <c r="G14" s="1"/>
    </row>
    <row r="15">
      <c r="A15" t="s">
        <v>9</v>
      </c>
      <c r="B15" t="s">
        <v>46</v>
      </c>
    </row>
    <row r="16">
      <c r="A16" t="s">
        <v>11</v>
      </c>
      <c r="B16" t="s">
        <v>47</v>
      </c>
    </row>
    <row r="17">
      <c r="A17" t="s">
        <v>13</v>
      </c>
      <c r="B17" t="s">
        <v>48</v>
      </c>
    </row>
    <row r="18">
      <c r="A18" t="s">
        <v>15</v>
      </c>
      <c r="B18" t="s">
        <v>49</v>
      </c>
    </row>
    <row r="19">
      <c r="A19" t="s">
        <v>17</v>
      </c>
      <c r="B19" t="s">
        <v>50</v>
      </c>
    </row>
    <row r="20">
      <c r="A20" t="s">
        <v>19</v>
      </c>
      <c r="B20" t="s">
        <v>51</v>
      </c>
    </row>
    <row r="21">
      <c r="A21" t="s">
        <v>21</v>
      </c>
      <c r="B21" t="s">
        <v>52</v>
      </c>
    </row>
    <row r="22">
      <c r="A22" t="s">
        <v>23</v>
      </c>
      <c r="B22" t="s">
        <v>53</v>
      </c>
    </row>
    <row r="23">
      <c r="A23" t="s">
        <v>25</v>
      </c>
      <c r="B23" t="s">
        <v>26</v>
      </c>
    </row>
    <row r="24">
      <c r="A24" t="s">
        <v>27</v>
      </c>
      <c r="B24" t="s">
        <v>54</v>
      </c>
    </row>
    <row r="25">
      <c r="A25" t="s">
        <v>29</v>
      </c>
      <c r="B25">
        <f>HYPERLINK("http://dx.doi.org/10.1023/A:1006633300959","10.1023/A:1006633300959")</f>
      </c>
    </row>
    <row r="27">
      <c r="A27" s="1" t="s">
        <v>60</v>
      </c>
      <c r="B27" s="1"/>
      <c r="C27" s="1"/>
      <c r="D27" s="1"/>
      <c r="E27" s="1"/>
      <c r="F27" s="1"/>
      <c r="G27" s="1"/>
    </row>
    <row r="28">
      <c r="A28" t="s">
        <v>9</v>
      </c>
      <c r="B28" t="s">
        <v>61</v>
      </c>
    </row>
    <row r="29">
      <c r="A29" t="s">
        <v>11</v>
      </c>
      <c r="B29" t="s">
        <v>62</v>
      </c>
    </row>
    <row r="30">
      <c r="A30" t="s">
        <v>13</v>
      </c>
      <c r="B30" t="s">
        <v>14</v>
      </c>
    </row>
    <row r="31">
      <c r="A31" t="s">
        <v>15</v>
      </c>
      <c r="B31" t="s">
        <v>16</v>
      </c>
    </row>
    <row r="32">
      <c r="A32" t="s">
        <v>17</v>
      </c>
      <c r="B32" t="s">
        <v>63</v>
      </c>
    </row>
    <row r="33">
      <c r="A33" t="s">
        <v>19</v>
      </c>
      <c r="B33" t="s">
        <v>64</v>
      </c>
    </row>
    <row r="34">
      <c r="A34" t="s">
        <v>21</v>
      </c>
      <c r="B34" t="s">
        <v>65</v>
      </c>
    </row>
    <row r="35">
      <c r="A35" t="s">
        <v>23</v>
      </c>
      <c r="B35" t="s">
        <v>66</v>
      </c>
    </row>
    <row r="36">
      <c r="A36" t="s">
        <v>25</v>
      </c>
      <c r="B36" t="s">
        <v>26</v>
      </c>
    </row>
    <row r="37">
      <c r="A37" t="s">
        <v>27</v>
      </c>
      <c r="B37" t="s">
        <v>28</v>
      </c>
    </row>
    <row r="38">
      <c r="A38" t="s">
        <v>29</v>
      </c>
      <c r="B38">
        <f>HYPERLINK("http://dx.doi.org/10.1021/je034142v","10.1021/je034142v")</f>
      </c>
    </row>
  </sheetData>
</worksheet>
</file>