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<sst xmlns="http://schemas.openxmlformats.org/spreadsheetml/2006/main" count="188" uniqueCount="94">
  <si>
    <t>benzene</t>
  </si>
  <si>
    <t>SYSTEMATICAL NAME</t>
  </si>
  <si>
    <t>SUM FORMULA</t>
  </si>
  <si>
    <t>C6H6</t>
  </si>
  <si>
    <t>CAS NO.</t>
  </si>
  <si>
    <t>71-43-2</t>
  </si>
  <si>
    <t>SYNONYMS</t>
  </si>
  <si>
    <t>pyrobenzol</t>
  </si>
  <si>
    <t>benzolene</t>
  </si>
  <si>
    <t>benzole</t>
  </si>
  <si>
    <t>bicarburet of hydrogen</t>
  </si>
  <si>
    <t>carbon oil</t>
  </si>
  <si>
    <t>coal naphtha</t>
  </si>
  <si>
    <t>cyclohexatriene</t>
  </si>
  <si>
    <t>mineral naphtha</t>
  </si>
  <si>
    <t>motor benzol</t>
  </si>
  <si>
    <t>phenyl hydride</t>
  </si>
  <si>
    <t>pyrobenzole</t>
  </si>
  <si>
    <t>DELI-040915</t>
  </si>
  <si>
    <t>AUTHOR</t>
  </si>
  <si>
    <t>Mamedov,A.M.;Akhundov,T.S.;Ismail-Zade,Sh.M.;Tairov,A.D.</t>
  </si>
  <si>
    <t>TITLE</t>
  </si>
  <si>
    <t>Viscosity of benzene</t>
  </si>
  <si>
    <t>JOURNAL</t>
  </si>
  <si>
    <t>Izv. Vyssh. Uchebn. Zaved. Neft Gaz</t>
  </si>
  <si>
    <t>CODEN</t>
  </si>
  <si>
    <t>IVUNA2</t>
  </si>
  <si>
    <t>ISSUE</t>
  </si>
  <si>
    <t>2</t>
  </si>
  <si>
    <t>PAGE</t>
  </si>
  <si>
    <t>74-76</t>
  </si>
  <si>
    <t>YEAR</t>
  </si>
  <si>
    <t>1971</t>
  </si>
  <si>
    <t>LANGUAGE</t>
  </si>
  <si>
    <t>RUSS</t>
  </si>
  <si>
    <t>ISSN/ISBN</t>
  </si>
  <si>
    <t>0445-0108</t>
  </si>
  <si>
    <t>No.</t>
  </si>
  <si>
    <t>T</t>
  </si>
  <si>
    <t>K</t>
  </si>
  <si>
    <t>p</t>
  </si>
  <si>
    <t>Pa</t>
  </si>
  <si>
    <t>dynamic viscosity/L</t>
  </si>
  <si>
    <t>Pa.s</t>
  </si>
  <si>
    <t>benzene - Dynamic viscosity</t>
  </si>
  <si>
    <t>Column-Description</t>
  </si>
  <si>
    <t>temperature</t>
  </si>
  <si>
    <t>pressure</t>
  </si>
  <si>
    <t>viscosity, dynamic, liquid, isobaric</t>
  </si>
  <si>
    <t>Component</t>
  </si>
  <si>
    <t>References</t>
  </si>
  <si>
    <t>UTI</t>
  </si>
  <si>
    <t>DDB-PCP:2007-DEC/1242</t>
  </si>
  <si>
    <t>Literature</t>
  </si>
  <si>
    <t>DELI-027132</t>
  </si>
  <si>
    <t>Aniskin,M.E.;Yakovlev,V.F.</t>
  </si>
  <si>
    <t>Shear Viscosity and Absorption of Ultrasound in Liquid Benzene Over a Wide Range of Temperature and Pressure</t>
  </si>
  <si>
    <t>Zh. Fiz. Khim.</t>
  </si>
  <si>
    <t>ZFKHA9</t>
  </si>
  <si>
    <t>VOLUME</t>
  </si>
  <si>
    <t>52</t>
  </si>
  <si>
    <t>10</t>
  </si>
  <si>
    <t>2487-2490</t>
  </si>
  <si>
    <t>1978</t>
  </si>
  <si>
    <t>0044-4537</t>
  </si>
  <si>
    <t>DDB-PCP:2007-DEC/4694</t>
  </si>
  <si>
    <t>DELI-058799</t>
  </si>
  <si>
    <t>Hernandez-Galvan,M.A.;Garcia-Sanchez,F.;Macias-Salinas,R.</t>
  </si>
  <si>
    <t>Liquid viscosities of benzene, n-tetradecane, and benzene + n-tetradecane from 313 to 393 K and pressures up to 60 MPa: Experiment and modeling</t>
  </si>
  <si>
    <t>Fluid Phase Equilib.</t>
  </si>
  <si>
    <t>FPEQDT</t>
  </si>
  <si>
    <t>262</t>
  </si>
  <si>
    <t>1-2</t>
  </si>
  <si>
    <t>51-60</t>
  </si>
  <si>
    <t>2007</t>
  </si>
  <si>
    <t>0378-3812</t>
  </si>
  <si>
    <t>DOI</t>
  </si>
  <si>
    <t>viscosity, dynamic, liquid, isothermal</t>
  </si>
  <si>
    <t>DDB-PCP:2009-AUG/182512</t>
  </si>
  <si>
    <t>DELI-105167</t>
  </si>
  <si>
    <t>Ma,P.;Zhou,Q.;Yang,C.;Xia,S.</t>
  </si>
  <si>
    <t>Measurement of viscosities and densities of liquids by vibrating-wire method</t>
  </si>
  <si>
    <t>Huagong Xuebao</t>
  </si>
  <si>
    <t>HUKHAI</t>
  </si>
  <si>
    <t>55</t>
  </si>
  <si>
    <t>1608-1613</t>
  </si>
  <si>
    <t>2004</t>
  </si>
  <si>
    <t>CHIN</t>
  </si>
  <si>
    <t>0438-1157</t>
  </si>
  <si>
    <t>density/L</t>
  </si>
  <si>
    <t>kg/m3</t>
  </si>
  <si>
    <t>viscosity, dynamic, liquid</t>
  </si>
  <si>
    <t>density, liquid</t>
  </si>
  <si>
    <t>DDB-PCP:2018/325070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</si>
</sst>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FormatPr defaultRowHeight="15"/>
  <cols>
    <col min="1" max="1" width="20.7109375" customWidth="true"/>
  </cols>
  <sheetData>
    <row r="1">
      <c r="A1" s="1" t="s">
        <v>44</v>
      </c>
      <c r="B1" s="1"/>
      <c r="C1" s="1"/>
      <c r="D1" s="1"/>
    </row>
    <row r="2">
      <c r="A2" s="2" t="s">
        <v>37</v>
      </c>
      <c r="B2" s="2" t="s">
        <v>38</v>
      </c>
      <c r="C2" s="2" t="s">
        <v>40</v>
      </c>
      <c r="D2" s="2" t="s">
        <v>42</v>
      </c>
    </row>
    <row r="3">
      <c r="A3" s="2"/>
      <c r="B3" s="2"/>
      <c r="C3" s="2"/>
      <c r="D3" s="2"/>
    </row>
    <row r="4">
      <c r="A4" s="2"/>
      <c r="B4" s="2" t="s">
        <v>39</v>
      </c>
      <c r="C4" s="2" t="s">
        <v>41</v>
      </c>
      <c r="D4" s="2" t="s">
        <v>43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293.14999999999998</v>
      </c>
      <c r="C6">
        <v>100000</v>
      </c>
      <c r="D6">
        <v>0.00065370000000000001</v>
      </c>
    </row>
    <row r="7">
      <c r="A7" s="2">
        <v>2</v>
      </c>
      <c r="B7">
        <v>303.14999999999998</v>
      </c>
      <c r="C7">
        <v>100000</v>
      </c>
      <c r="D7">
        <v>0.00055800000000000001</v>
      </c>
    </row>
    <row r="8">
      <c r="A8" s="2">
        <v>3</v>
      </c>
      <c r="B8">
        <v>313.14999999999998</v>
      </c>
      <c r="C8">
        <v>100000</v>
      </c>
      <c r="D8">
        <v>0.00049100000000000001</v>
      </c>
    </row>
    <row r="9">
      <c r="A9" s="2">
        <v>4</v>
      </c>
      <c r="B9">
        <v>323.14999999999998</v>
      </c>
      <c r="C9">
        <v>100000</v>
      </c>
      <c r="D9">
        <v>0.00043580000000000002</v>
      </c>
    </row>
    <row r="10">
      <c r="A10" s="2">
        <v>5</v>
      </c>
      <c r="B10">
        <v>333.14999999999998</v>
      </c>
      <c r="C10">
        <v>100000</v>
      </c>
      <c r="D10">
        <v>0.00039300000000000001</v>
      </c>
    </row>
    <row r="11">
      <c r="A11" s="2">
        <v>6</v>
      </c>
      <c r="B11">
        <v>343.14999999999998</v>
      </c>
      <c r="C11">
        <v>100000</v>
      </c>
      <c r="D11">
        <v>0.00035399999999999999</v>
      </c>
    </row>
    <row r="12">
      <c r="A12" s="2">
        <v>7</v>
      </c>
      <c r="B12">
        <v>348.14999999999998</v>
      </c>
      <c r="C12">
        <v>100000</v>
      </c>
      <c r="D12">
        <v>0.0003368</v>
      </c>
    </row>
    <row r="13">
      <c r="A13" s="2">
        <v>8</v>
      </c>
      <c r="B13">
        <v>293.14999999999998</v>
      </c>
      <c r="C13">
        <v>2500000</v>
      </c>
      <c r="D13">
        <v>0.00066649999999999999</v>
      </c>
    </row>
    <row r="14">
      <c r="A14" s="2">
        <v>9</v>
      </c>
      <c r="B14">
        <v>323.14999999999998</v>
      </c>
      <c r="C14">
        <v>2500000</v>
      </c>
      <c r="D14">
        <v>0.0004461</v>
      </c>
    </row>
    <row r="15">
      <c r="A15" s="2">
        <v>10</v>
      </c>
      <c r="B15">
        <v>348.14999999999998</v>
      </c>
      <c r="C15">
        <v>2500000</v>
      </c>
      <c r="D15">
        <v>0.00034420000000000002</v>
      </c>
    </row>
    <row r="16">
      <c r="A16" s="2">
        <v>11</v>
      </c>
      <c r="B16">
        <v>373.14999999999998</v>
      </c>
      <c r="C16">
        <v>2500000</v>
      </c>
      <c r="D16">
        <v>0.0002719</v>
      </c>
    </row>
    <row r="17">
      <c r="A17" s="2">
        <v>12</v>
      </c>
      <c r="B17">
        <v>398.14999999999998</v>
      </c>
      <c r="C17">
        <v>2500000</v>
      </c>
      <c r="D17">
        <v>0.00021829999999999999</v>
      </c>
    </row>
    <row r="18">
      <c r="A18" s="2">
        <v>13</v>
      </c>
      <c r="B18">
        <v>423.14999999999998</v>
      </c>
      <c r="C18">
        <v>2500000</v>
      </c>
      <c r="D18">
        <v>0.0001784</v>
      </c>
    </row>
    <row r="19">
      <c r="A19" s="2">
        <v>14</v>
      </c>
      <c r="B19">
        <v>448.14999999999998</v>
      </c>
      <c r="C19">
        <v>2500000</v>
      </c>
      <c r="D19">
        <v>0.0001482</v>
      </c>
    </row>
    <row r="20">
      <c r="A20" s="2">
        <v>15</v>
      </c>
      <c r="B20">
        <v>473.14999999999998</v>
      </c>
      <c r="C20">
        <v>2500000</v>
      </c>
      <c r="D20">
        <v>0.00012120000000000001</v>
      </c>
    </row>
    <row r="21">
      <c r="A21" s="2">
        <v>16</v>
      </c>
      <c r="B21">
        <v>498.14999999999998</v>
      </c>
      <c r="C21">
        <v>2500000</v>
      </c>
      <c r="D21">
        <v>9.1500000000000001e-05</v>
      </c>
    </row>
    <row r="22">
      <c r="A22" s="2">
        <v>17</v>
      </c>
      <c r="B22">
        <v>293.14999999999998</v>
      </c>
      <c r="C22">
        <v>5000000</v>
      </c>
      <c r="D22">
        <v>0.00068199999999999999</v>
      </c>
    </row>
    <row r="23">
      <c r="A23" s="2">
        <v>18</v>
      </c>
      <c r="B23">
        <v>323.14999999999998</v>
      </c>
      <c r="C23">
        <v>5000000</v>
      </c>
      <c r="D23">
        <v>0.000457</v>
      </c>
    </row>
    <row r="24">
      <c r="A24" s="2">
        <v>19</v>
      </c>
      <c r="B24">
        <v>348.14999999999998</v>
      </c>
      <c r="C24">
        <v>5000000</v>
      </c>
      <c r="D24">
        <v>0.0003525</v>
      </c>
    </row>
    <row r="25">
      <c r="A25" s="2">
        <v>20</v>
      </c>
      <c r="B25">
        <v>368.14999999999998</v>
      </c>
      <c r="C25">
        <v>5000000</v>
      </c>
      <c r="D25">
        <v>0.00029100000000000003</v>
      </c>
    </row>
    <row r="26">
      <c r="A26" s="2">
        <v>21</v>
      </c>
      <c r="B26">
        <v>373.14999999999998</v>
      </c>
      <c r="C26">
        <v>5000000</v>
      </c>
      <c r="D26">
        <v>0.0002788</v>
      </c>
    </row>
    <row r="27">
      <c r="A27" s="2">
        <v>22</v>
      </c>
      <c r="B27">
        <v>398.14999999999998</v>
      </c>
      <c r="C27">
        <v>5000000</v>
      </c>
      <c r="D27">
        <v>0.0002263</v>
      </c>
    </row>
    <row r="28">
      <c r="A28" s="2">
        <v>23</v>
      </c>
      <c r="B28">
        <v>423.14999999999998</v>
      </c>
      <c r="C28">
        <v>5000000</v>
      </c>
      <c r="D28">
        <v>0.00018550000000000001</v>
      </c>
    </row>
    <row r="29">
      <c r="A29" s="2">
        <v>24</v>
      </c>
      <c r="B29">
        <v>426.14999999999998</v>
      </c>
      <c r="C29">
        <v>5000000</v>
      </c>
      <c r="D29">
        <v>0.00018100000000000001</v>
      </c>
    </row>
    <row r="30">
      <c r="A30" s="2">
        <v>25</v>
      </c>
      <c r="B30">
        <v>448.14999999999998</v>
      </c>
      <c r="C30">
        <v>5000000</v>
      </c>
      <c r="D30">
        <v>0.0001548</v>
      </c>
    </row>
    <row r="31">
      <c r="A31" s="2">
        <v>26</v>
      </c>
      <c r="B31">
        <v>473.14999999999998</v>
      </c>
      <c r="C31">
        <v>5000000</v>
      </c>
      <c r="D31">
        <v>0.00012650000000000001</v>
      </c>
    </row>
    <row r="32">
      <c r="A32" s="2">
        <v>27</v>
      </c>
      <c r="B32">
        <v>475.14999999999998</v>
      </c>
      <c r="C32">
        <v>5000000</v>
      </c>
      <c r="D32">
        <v>0.00012300000000000001</v>
      </c>
    </row>
    <row r="33">
      <c r="A33" s="2">
        <v>28</v>
      </c>
      <c r="B33">
        <v>498.14999999999998</v>
      </c>
      <c r="C33">
        <v>5000000</v>
      </c>
      <c r="D33">
        <v>0.00010119999999999999</v>
      </c>
    </row>
    <row r="34">
      <c r="A34" s="2">
        <v>29</v>
      </c>
      <c r="B34">
        <v>521.14999999999998</v>
      </c>
      <c r="C34">
        <v>5000000</v>
      </c>
      <c r="D34">
        <v>8.1000000000000004e-05</v>
      </c>
    </row>
    <row r="35">
      <c r="A35" s="2">
        <v>30</v>
      </c>
      <c r="B35">
        <v>523.14999999999998</v>
      </c>
      <c r="C35">
        <v>5000000</v>
      </c>
      <c r="D35">
        <v>7.9599999999999997e-05</v>
      </c>
    </row>
    <row r="36">
      <c r="A36" s="2">
        <v>31</v>
      </c>
      <c r="B36">
        <v>548.14999999999998</v>
      </c>
      <c r="C36">
        <v>5000000</v>
      </c>
      <c r="D36">
        <v>5.94e-05</v>
      </c>
    </row>
    <row r="37">
      <c r="A37" s="2">
        <v>32</v>
      </c>
      <c r="B37">
        <v>293.14999999999998</v>
      </c>
      <c r="C37">
        <v>7500000</v>
      </c>
      <c r="D37">
        <v>0.00069749999999999999</v>
      </c>
    </row>
    <row r="38">
      <c r="A38" s="2">
        <v>33</v>
      </c>
      <c r="B38">
        <v>323.14999999999998</v>
      </c>
      <c r="C38">
        <v>7500000</v>
      </c>
      <c r="D38">
        <v>0.00046749999999999998</v>
      </c>
    </row>
    <row r="39">
      <c r="A39" s="2">
        <v>34</v>
      </c>
      <c r="B39">
        <v>348.14999999999998</v>
      </c>
      <c r="C39">
        <v>7500000</v>
      </c>
      <c r="D39">
        <v>0.00036039999999999998</v>
      </c>
    </row>
    <row r="40">
      <c r="A40" s="2">
        <v>35</v>
      </c>
      <c r="B40">
        <v>373.14999999999998</v>
      </c>
      <c r="C40">
        <v>7500000</v>
      </c>
      <c r="D40">
        <v>0.0002855</v>
      </c>
    </row>
    <row r="41">
      <c r="A41" s="2">
        <v>36</v>
      </c>
      <c r="B41">
        <v>398.14999999999998</v>
      </c>
      <c r="C41">
        <v>7500000</v>
      </c>
      <c r="D41">
        <v>0.0002332</v>
      </c>
    </row>
    <row r="42">
      <c r="A42" s="2">
        <v>37</v>
      </c>
      <c r="B42">
        <v>423.14999999999998</v>
      </c>
      <c r="C42">
        <v>7500000</v>
      </c>
      <c r="D42">
        <v>0.00019139999999999999</v>
      </c>
    </row>
    <row r="43">
      <c r="A43" s="2">
        <v>38</v>
      </c>
      <c r="B43">
        <v>448.14999999999998</v>
      </c>
      <c r="C43">
        <v>7500000</v>
      </c>
      <c r="D43">
        <v>0.0001596</v>
      </c>
    </row>
    <row r="44">
      <c r="A44" s="2">
        <v>39</v>
      </c>
      <c r="B44">
        <v>473.14999999999998</v>
      </c>
      <c r="C44">
        <v>7500000</v>
      </c>
      <c r="D44">
        <v>0.00013190000000000001</v>
      </c>
    </row>
    <row r="45">
      <c r="A45" s="2">
        <v>40</v>
      </c>
      <c r="B45">
        <v>498.14999999999998</v>
      </c>
      <c r="C45">
        <v>7500000</v>
      </c>
      <c r="D45">
        <v>0.00010849999999999999</v>
      </c>
    </row>
    <row r="46">
      <c r="A46" s="2">
        <v>41</v>
      </c>
      <c r="B46">
        <v>523.14999999999998</v>
      </c>
      <c r="C46">
        <v>7500000</v>
      </c>
      <c r="D46">
        <v>8.8599999999999999e-05</v>
      </c>
    </row>
    <row r="47">
      <c r="A47" s="2">
        <v>42</v>
      </c>
      <c r="B47">
        <v>548.14999999999998</v>
      </c>
      <c r="C47">
        <v>7500000</v>
      </c>
      <c r="D47">
        <v>7.1099999999999994e-05</v>
      </c>
    </row>
    <row r="48">
      <c r="A48" s="2">
        <v>43</v>
      </c>
      <c r="B48">
        <v>293.14999999999998</v>
      </c>
      <c r="C48">
        <v>10000000</v>
      </c>
      <c r="D48">
        <v>0.00071290000000000004</v>
      </c>
    </row>
    <row r="49">
      <c r="A49" s="2">
        <v>44</v>
      </c>
      <c r="B49">
        <v>323.14999999999998</v>
      </c>
      <c r="C49">
        <v>10000000</v>
      </c>
      <c r="D49">
        <v>0.0004794</v>
      </c>
    </row>
    <row r="50">
      <c r="A50" s="2">
        <v>45</v>
      </c>
      <c r="B50">
        <v>348.14999999999998</v>
      </c>
      <c r="C50">
        <v>10000000</v>
      </c>
      <c r="D50">
        <v>0.00036870000000000002</v>
      </c>
    </row>
    <row r="51">
      <c r="A51" s="2">
        <v>46</v>
      </c>
      <c r="B51">
        <v>368.14999999999998</v>
      </c>
      <c r="C51">
        <v>10000000</v>
      </c>
      <c r="D51">
        <v>0.00030749999999999999</v>
      </c>
    </row>
    <row r="52">
      <c r="A52" s="2">
        <v>47</v>
      </c>
      <c r="B52">
        <v>373.14999999999998</v>
      </c>
      <c r="C52">
        <v>10000000</v>
      </c>
      <c r="D52">
        <v>0.00029359999999999998</v>
      </c>
    </row>
    <row r="53">
      <c r="A53" s="2">
        <v>48</v>
      </c>
      <c r="B53">
        <v>398.14999999999998</v>
      </c>
      <c r="C53">
        <v>10000000</v>
      </c>
      <c r="D53">
        <v>0.00024020000000000001</v>
      </c>
    </row>
    <row r="54">
      <c r="A54" s="2">
        <v>49</v>
      </c>
      <c r="B54">
        <v>423.14999999999998</v>
      </c>
      <c r="C54">
        <v>10000000</v>
      </c>
      <c r="D54">
        <v>0.00019799999999999999</v>
      </c>
    </row>
    <row r="55">
      <c r="A55" s="2">
        <v>50</v>
      </c>
      <c r="B55">
        <v>426.14999999999998</v>
      </c>
      <c r="C55">
        <v>10000000</v>
      </c>
      <c r="D55">
        <v>0.000194</v>
      </c>
    </row>
    <row r="56">
      <c r="A56" s="2">
        <v>51</v>
      </c>
      <c r="B56">
        <v>448.14999999999998</v>
      </c>
      <c r="C56">
        <v>10000000</v>
      </c>
      <c r="D56">
        <v>0.00016559999999999999</v>
      </c>
    </row>
    <row r="57">
      <c r="A57" s="2">
        <v>52</v>
      </c>
      <c r="B57">
        <v>473.14999999999998</v>
      </c>
      <c r="C57">
        <v>10000000</v>
      </c>
      <c r="D57">
        <v>0.0001384</v>
      </c>
    </row>
    <row r="58">
      <c r="A58" s="2">
        <v>53</v>
      </c>
      <c r="B58">
        <v>475.14999999999998</v>
      </c>
      <c r="C58">
        <v>10000000</v>
      </c>
      <c r="D58">
        <v>0.000136</v>
      </c>
    </row>
    <row r="59">
      <c r="A59" s="2">
        <v>54</v>
      </c>
      <c r="B59">
        <v>498.14999999999998</v>
      </c>
      <c r="C59">
        <v>10000000</v>
      </c>
      <c r="D59">
        <v>0.00011400000000000001</v>
      </c>
    </row>
    <row r="60">
      <c r="A60" s="2">
        <v>55</v>
      </c>
      <c r="B60">
        <v>521.14999999999998</v>
      </c>
      <c r="C60">
        <v>10000000</v>
      </c>
      <c r="D60">
        <v>9.7e-05</v>
      </c>
    </row>
    <row r="61">
      <c r="A61" s="2">
        <v>56</v>
      </c>
      <c r="B61">
        <v>523.14999999999998</v>
      </c>
      <c r="C61">
        <v>10000000</v>
      </c>
      <c r="D61">
        <v>9.6100000000000005e-05</v>
      </c>
    </row>
    <row r="62">
      <c r="A62" s="2">
        <v>57</v>
      </c>
      <c r="B62">
        <v>548.14999999999998</v>
      </c>
      <c r="C62">
        <v>10000000</v>
      </c>
      <c r="D62">
        <v>7.8499999999999997e-05</v>
      </c>
    </row>
    <row r="63">
      <c r="A63" s="2">
        <v>58</v>
      </c>
      <c r="B63">
        <v>293.14999999999998</v>
      </c>
      <c r="C63">
        <v>12500000</v>
      </c>
      <c r="D63">
        <v>0.00072829999999999998</v>
      </c>
    </row>
    <row r="64">
      <c r="A64" s="2">
        <v>59</v>
      </c>
      <c r="B64">
        <v>323.14999999999998</v>
      </c>
      <c r="C64">
        <v>12500000</v>
      </c>
      <c r="D64">
        <v>0.00048910000000000002</v>
      </c>
    </row>
    <row r="65">
      <c r="A65" s="2">
        <v>60</v>
      </c>
      <c r="B65">
        <v>348.14999999999998</v>
      </c>
      <c r="C65">
        <v>12500000</v>
      </c>
      <c r="D65">
        <v>0.000377</v>
      </c>
    </row>
    <row r="66">
      <c r="A66" s="2">
        <v>61</v>
      </c>
      <c r="B66">
        <v>373.14999999999998</v>
      </c>
      <c r="C66">
        <v>12500000</v>
      </c>
      <c r="D66">
        <v>0.00030019999999999998</v>
      </c>
    </row>
    <row r="67">
      <c r="A67" s="2">
        <v>62</v>
      </c>
      <c r="B67">
        <v>398.14999999999998</v>
      </c>
      <c r="C67">
        <v>12500000</v>
      </c>
      <c r="D67">
        <v>0.00024620000000000002</v>
      </c>
    </row>
    <row r="68">
      <c r="A68" s="2">
        <v>63</v>
      </c>
      <c r="B68">
        <v>423.14999999999998</v>
      </c>
      <c r="C68">
        <v>12500000</v>
      </c>
      <c r="D68">
        <v>0.00020359999999999999</v>
      </c>
    </row>
    <row r="69">
      <c r="A69" s="2">
        <v>64</v>
      </c>
      <c r="B69">
        <v>448.14999999999998</v>
      </c>
      <c r="C69">
        <v>12500000</v>
      </c>
      <c r="D69">
        <v>0.0001705</v>
      </c>
    </row>
    <row r="70">
      <c r="A70" s="2">
        <v>65</v>
      </c>
      <c r="B70">
        <v>473.14999999999998</v>
      </c>
      <c r="C70">
        <v>12500000</v>
      </c>
      <c r="D70">
        <v>0.00014329999999999999</v>
      </c>
    </row>
    <row r="71">
      <c r="A71" s="2">
        <v>66</v>
      </c>
      <c r="B71">
        <v>498.14999999999998</v>
      </c>
      <c r="C71">
        <v>12500000</v>
      </c>
      <c r="D71">
        <v>0.00012019999999999999</v>
      </c>
    </row>
    <row r="72">
      <c r="A72" s="2">
        <v>67</v>
      </c>
      <c r="B72">
        <v>523.14999999999998</v>
      </c>
      <c r="C72">
        <v>12500000</v>
      </c>
      <c r="D72">
        <v>0.0001002</v>
      </c>
    </row>
    <row r="73">
      <c r="A73" s="2">
        <v>68</v>
      </c>
      <c r="B73">
        <v>548.14999999999998</v>
      </c>
      <c r="C73">
        <v>12500000</v>
      </c>
      <c r="D73">
        <v>8.3200000000000003e-05</v>
      </c>
    </row>
    <row r="74">
      <c r="A74" s="2">
        <v>69</v>
      </c>
      <c r="B74">
        <v>293.14999999999998</v>
      </c>
      <c r="C74">
        <v>15000000</v>
      </c>
      <c r="D74">
        <v>0.00074410000000000003</v>
      </c>
    </row>
    <row r="75">
      <c r="A75" s="2">
        <v>70</v>
      </c>
      <c r="B75">
        <v>323.14999999999998</v>
      </c>
      <c r="C75">
        <v>15000000</v>
      </c>
      <c r="D75">
        <v>0.0004996</v>
      </c>
    </row>
    <row r="76">
      <c r="A76" s="2">
        <v>71</v>
      </c>
      <c r="B76">
        <v>348.14999999999998</v>
      </c>
      <c r="C76">
        <v>15000000</v>
      </c>
      <c r="D76">
        <v>0.00038460000000000002</v>
      </c>
    </row>
    <row r="77">
      <c r="A77" s="2">
        <v>72</v>
      </c>
      <c r="B77">
        <v>373.14999999999998</v>
      </c>
      <c r="C77">
        <v>15000000</v>
      </c>
      <c r="D77">
        <v>0.00030820000000000001</v>
      </c>
    </row>
    <row r="78">
      <c r="A78" s="2">
        <v>73</v>
      </c>
      <c r="B78">
        <v>398.14999999999998</v>
      </c>
      <c r="C78">
        <v>15000000</v>
      </c>
      <c r="D78">
        <v>0.00025230000000000001</v>
      </c>
    </row>
    <row r="79">
      <c r="A79" s="2">
        <v>74</v>
      </c>
      <c r="B79">
        <v>423.14999999999998</v>
      </c>
      <c r="C79">
        <v>15000000</v>
      </c>
      <c r="D79">
        <v>0.0002087</v>
      </c>
    </row>
    <row r="80">
      <c r="A80" s="2">
        <v>75</v>
      </c>
      <c r="B80">
        <v>448.14999999999998</v>
      </c>
      <c r="C80">
        <v>15000000</v>
      </c>
      <c r="D80">
        <v>0.0001751</v>
      </c>
    </row>
    <row r="81">
      <c r="A81" s="2">
        <v>76</v>
      </c>
      <c r="B81">
        <v>473.14999999999998</v>
      </c>
      <c r="C81">
        <v>15000000</v>
      </c>
      <c r="D81">
        <v>0.00014660000000000001</v>
      </c>
    </row>
    <row r="82">
      <c r="A82" s="2">
        <v>77</v>
      </c>
      <c r="B82">
        <v>498.14999999999998</v>
      </c>
      <c r="C82">
        <v>15000000</v>
      </c>
      <c r="D82">
        <v>0.00012520000000000001</v>
      </c>
    </row>
    <row r="83">
      <c r="A83" s="2">
        <v>78</v>
      </c>
      <c r="B83">
        <v>523.14999999999998</v>
      </c>
      <c r="C83">
        <v>15000000</v>
      </c>
      <c r="D83">
        <v>0.0001058</v>
      </c>
    </row>
    <row r="84">
      <c r="A84" s="2">
        <v>79</v>
      </c>
      <c r="B84">
        <v>548.14999999999998</v>
      </c>
      <c r="C84">
        <v>15000000</v>
      </c>
      <c r="D84">
        <v>8.8200000000000003e-05</v>
      </c>
    </row>
    <row r="85">
      <c r="A85" s="2">
        <v>80</v>
      </c>
      <c r="B85">
        <v>293.14999999999998</v>
      </c>
      <c r="C85">
        <v>20000000</v>
      </c>
      <c r="D85">
        <v>0.00077550000000000004</v>
      </c>
    </row>
    <row r="86">
      <c r="A86" s="2">
        <v>81</v>
      </c>
      <c r="B86">
        <v>323.14999999999998</v>
      </c>
      <c r="C86">
        <v>20000000</v>
      </c>
      <c r="D86">
        <v>0.00052139999999999999</v>
      </c>
    </row>
    <row r="87">
      <c r="A87" s="2">
        <v>82</v>
      </c>
      <c r="B87">
        <v>348.14999999999998</v>
      </c>
      <c r="C87">
        <v>20000000</v>
      </c>
      <c r="D87">
        <v>0.00040049999999999998</v>
      </c>
    </row>
    <row r="88">
      <c r="A88" s="2">
        <v>83</v>
      </c>
      <c r="B88">
        <v>368.14999999999998</v>
      </c>
      <c r="C88">
        <v>20000000</v>
      </c>
      <c r="D88">
        <v>0.00033500000000000001</v>
      </c>
    </row>
    <row r="89">
      <c r="A89" s="2">
        <v>84</v>
      </c>
      <c r="B89">
        <v>373.14999999999998</v>
      </c>
      <c r="C89">
        <v>20000000</v>
      </c>
      <c r="D89">
        <v>0.00032180000000000002</v>
      </c>
    </row>
    <row r="90">
      <c r="A90" s="2">
        <v>85</v>
      </c>
      <c r="B90">
        <v>398.14999999999998</v>
      </c>
      <c r="C90">
        <v>20000000</v>
      </c>
      <c r="D90">
        <v>0.00026340000000000001</v>
      </c>
    </row>
    <row r="91">
      <c r="A91" s="2">
        <v>86</v>
      </c>
      <c r="B91">
        <v>423.14999999999998</v>
      </c>
      <c r="C91">
        <v>20000000</v>
      </c>
      <c r="D91">
        <v>0.0002195</v>
      </c>
    </row>
    <row r="92">
      <c r="A92" s="2">
        <v>87</v>
      </c>
      <c r="B92">
        <v>426.14999999999998</v>
      </c>
      <c r="C92">
        <v>20000000</v>
      </c>
      <c r="D92">
        <v>0.000214</v>
      </c>
    </row>
    <row r="93">
      <c r="A93" s="2">
        <v>88</v>
      </c>
      <c r="B93">
        <v>448.14999999999998</v>
      </c>
      <c r="C93">
        <v>20000000</v>
      </c>
      <c r="D93">
        <v>0.00018320000000000001</v>
      </c>
    </row>
    <row r="94">
      <c r="A94" s="2">
        <v>89</v>
      </c>
      <c r="B94">
        <v>473.14999999999998</v>
      </c>
      <c r="C94">
        <v>20000000</v>
      </c>
      <c r="D94">
        <v>0.0001563</v>
      </c>
    </row>
    <row r="95">
      <c r="A95" s="2">
        <v>90</v>
      </c>
      <c r="B95">
        <v>475.14999999999998</v>
      </c>
      <c r="C95">
        <v>20000000</v>
      </c>
      <c r="D95">
        <v>0.000154</v>
      </c>
    </row>
    <row r="96">
      <c r="A96" s="2">
        <v>91</v>
      </c>
      <c r="B96">
        <v>498.14999999999998</v>
      </c>
      <c r="C96">
        <v>20000000</v>
      </c>
      <c r="D96">
        <v>0.0001329</v>
      </c>
    </row>
    <row r="97">
      <c r="A97" s="2">
        <v>92</v>
      </c>
      <c r="B97">
        <v>521.14999999999998</v>
      </c>
      <c r="C97">
        <v>20000000</v>
      </c>
      <c r="D97">
        <v>0.000115</v>
      </c>
    </row>
    <row r="98">
      <c r="A98" s="2">
        <v>93</v>
      </c>
      <c r="B98">
        <v>523.14999999999998</v>
      </c>
      <c r="C98">
        <v>20000000</v>
      </c>
      <c r="D98">
        <v>0.0001137</v>
      </c>
    </row>
    <row r="99">
      <c r="A99" s="2">
        <v>94</v>
      </c>
      <c r="B99">
        <v>548.14999999999998</v>
      </c>
      <c r="C99">
        <v>20000000</v>
      </c>
      <c r="D99">
        <v>9.6500000000000001e-05</v>
      </c>
    </row>
    <row r="100">
      <c r="A100" s="2">
        <v>95</v>
      </c>
      <c r="B100">
        <v>293.14999999999998</v>
      </c>
      <c r="C100">
        <v>25000000</v>
      </c>
      <c r="D100">
        <v>0.00080780000000000001</v>
      </c>
    </row>
    <row r="101">
      <c r="A101" s="2">
        <v>96</v>
      </c>
      <c r="B101">
        <v>323.14999999999998</v>
      </c>
      <c r="C101">
        <v>25000000</v>
      </c>
      <c r="D101">
        <v>0.00054219999999999995</v>
      </c>
    </row>
    <row r="102">
      <c r="A102" s="2">
        <v>97</v>
      </c>
      <c r="B102">
        <v>348.14999999999998</v>
      </c>
      <c r="C102">
        <v>25000000</v>
      </c>
      <c r="D102">
        <v>0.00041599999999999997</v>
      </c>
    </row>
    <row r="103">
      <c r="A103" s="2">
        <v>98</v>
      </c>
      <c r="B103">
        <v>373.14999999999998</v>
      </c>
      <c r="C103">
        <v>25000000</v>
      </c>
      <c r="D103">
        <v>0.00033639999999999999</v>
      </c>
    </row>
    <row r="104">
      <c r="A104" s="2">
        <v>99</v>
      </c>
      <c r="B104">
        <v>398.14999999999998</v>
      </c>
      <c r="C104">
        <v>25000000</v>
      </c>
      <c r="D104">
        <v>0.0002764</v>
      </c>
    </row>
    <row r="105">
      <c r="A105" s="2">
        <v>100</v>
      </c>
      <c r="B105">
        <v>423.14999999999998</v>
      </c>
      <c r="C105">
        <v>25000000</v>
      </c>
      <c r="D105">
        <v>0.00023049999999999999</v>
      </c>
    </row>
    <row r="106">
      <c r="A106" s="2">
        <v>101</v>
      </c>
      <c r="B106">
        <v>448.14999999999998</v>
      </c>
      <c r="C106">
        <v>25000000</v>
      </c>
      <c r="D106">
        <v>0.00019349999999999999</v>
      </c>
    </row>
    <row r="107">
      <c r="A107" s="2">
        <v>102</v>
      </c>
      <c r="B107">
        <v>473.14999999999998</v>
      </c>
      <c r="C107">
        <v>25000000</v>
      </c>
      <c r="D107">
        <v>0.00016550000000000001</v>
      </c>
    </row>
    <row r="108">
      <c r="A108" s="2">
        <v>103</v>
      </c>
      <c r="B108">
        <v>498.14999999999998</v>
      </c>
      <c r="C108">
        <v>25000000</v>
      </c>
      <c r="D108">
        <v>0.00014139999999999999</v>
      </c>
    </row>
    <row r="109">
      <c r="A109" s="2">
        <v>104</v>
      </c>
      <c r="B109">
        <v>523.14999999999998</v>
      </c>
      <c r="C109">
        <v>25000000</v>
      </c>
      <c r="D109">
        <v>0.00012210000000000001</v>
      </c>
    </row>
    <row r="110">
      <c r="A110" s="2">
        <v>105</v>
      </c>
      <c r="B110">
        <v>548.14999999999998</v>
      </c>
      <c r="C110">
        <v>25000000</v>
      </c>
      <c r="D110">
        <v>0.0001049</v>
      </c>
    </row>
    <row r="111">
      <c r="A111" s="2">
        <v>106</v>
      </c>
      <c r="B111">
        <v>293.14999999999998</v>
      </c>
      <c r="C111">
        <v>30000000</v>
      </c>
      <c r="D111">
        <v>0.00083880000000000001</v>
      </c>
    </row>
    <row r="112">
      <c r="A112" s="2">
        <v>107</v>
      </c>
      <c r="B112">
        <v>323.14999999999998</v>
      </c>
      <c r="C112">
        <v>30000000</v>
      </c>
      <c r="D112">
        <v>0.00056349999999999998</v>
      </c>
    </row>
    <row r="113">
      <c r="A113" s="2">
        <v>108</v>
      </c>
      <c r="B113">
        <v>348.14999999999998</v>
      </c>
      <c r="C113">
        <v>30000000</v>
      </c>
      <c r="D113">
        <v>0.00043150000000000003</v>
      </c>
    </row>
    <row r="114">
      <c r="A114" s="2">
        <v>109</v>
      </c>
      <c r="B114">
        <v>368.14999999999998</v>
      </c>
      <c r="C114">
        <v>30000000</v>
      </c>
      <c r="D114">
        <v>0.00036200000000000002</v>
      </c>
    </row>
    <row r="115">
      <c r="A115" s="2">
        <v>110</v>
      </c>
      <c r="B115">
        <v>373.14999999999998</v>
      </c>
      <c r="C115">
        <v>30000000</v>
      </c>
      <c r="D115">
        <v>0.0003501</v>
      </c>
    </row>
    <row r="116">
      <c r="A116" s="2">
        <v>111</v>
      </c>
      <c r="B116">
        <v>398.14999999999998</v>
      </c>
      <c r="C116">
        <v>30000000</v>
      </c>
      <c r="D116">
        <v>0.00028830000000000001</v>
      </c>
    </row>
    <row r="117">
      <c r="A117" s="2">
        <v>112</v>
      </c>
      <c r="B117">
        <v>423.14999999999998</v>
      </c>
      <c r="C117">
        <v>30000000</v>
      </c>
      <c r="D117">
        <v>0.00024120000000000001</v>
      </c>
    </row>
    <row r="118">
      <c r="A118" s="2">
        <v>113</v>
      </c>
      <c r="B118">
        <v>426.14999999999998</v>
      </c>
      <c r="C118">
        <v>30000000</v>
      </c>
      <c r="D118">
        <v>0.00023499999999999999</v>
      </c>
    </row>
    <row r="119">
      <c r="A119" s="2">
        <v>114</v>
      </c>
      <c r="B119">
        <v>448.14999999999998</v>
      </c>
      <c r="C119">
        <v>30000000</v>
      </c>
      <c r="D119">
        <v>0.00020320000000000001</v>
      </c>
    </row>
    <row r="120">
      <c r="A120" s="2">
        <v>115</v>
      </c>
      <c r="B120">
        <v>473.14999999999998</v>
      </c>
      <c r="C120">
        <v>30000000</v>
      </c>
      <c r="D120">
        <v>0.00017450000000000001</v>
      </c>
    </row>
    <row r="121">
      <c r="A121" s="2">
        <v>116</v>
      </c>
      <c r="B121">
        <v>475.14999999999998</v>
      </c>
      <c r="C121">
        <v>30000000</v>
      </c>
      <c r="D121">
        <v>0.00017100000000000001</v>
      </c>
    </row>
    <row r="122">
      <c r="A122" s="2">
        <v>117</v>
      </c>
      <c r="B122">
        <v>498.14999999999998</v>
      </c>
      <c r="C122">
        <v>30000000</v>
      </c>
      <c r="D122">
        <v>0.00014999999999999999</v>
      </c>
    </row>
    <row r="123">
      <c r="A123" s="2">
        <v>118</v>
      </c>
      <c r="B123">
        <v>521.14999999999998</v>
      </c>
      <c r="C123">
        <v>30000000</v>
      </c>
      <c r="D123">
        <v>0.00013100000000000001</v>
      </c>
    </row>
    <row r="124">
      <c r="A124" s="2">
        <v>119</v>
      </c>
      <c r="B124">
        <v>523.14999999999998</v>
      </c>
      <c r="C124">
        <v>30000000</v>
      </c>
      <c r="D124">
        <v>0.0001295</v>
      </c>
    </row>
    <row r="125">
      <c r="A125" s="2">
        <v>120</v>
      </c>
      <c r="B125">
        <v>548.14999999999998</v>
      </c>
      <c r="C125">
        <v>30000000</v>
      </c>
      <c r="D125">
        <v>0.00011400000000000001</v>
      </c>
    </row>
    <row r="126">
      <c r="A126" s="2">
        <v>121</v>
      </c>
      <c r="B126">
        <v>293.14999999999998</v>
      </c>
      <c r="C126">
        <v>35000000</v>
      </c>
      <c r="D126">
        <v>0.00087000000000000001</v>
      </c>
    </row>
    <row r="127">
      <c r="A127" s="2">
        <v>122</v>
      </c>
      <c r="B127">
        <v>323.14999999999998</v>
      </c>
      <c r="C127">
        <v>35000000</v>
      </c>
      <c r="D127">
        <v>0.00058509999999999996</v>
      </c>
    </row>
    <row r="128">
      <c r="A128" s="2">
        <v>123</v>
      </c>
      <c r="B128">
        <v>348.14999999999998</v>
      </c>
      <c r="C128">
        <v>35000000</v>
      </c>
      <c r="D128">
        <v>0.00044749999999999998</v>
      </c>
    </row>
    <row r="129">
      <c r="A129" s="2">
        <v>124</v>
      </c>
      <c r="B129">
        <v>373.14999999999998</v>
      </c>
      <c r="C129">
        <v>35000000</v>
      </c>
      <c r="D129">
        <v>0.00036420000000000002</v>
      </c>
    </row>
    <row r="130">
      <c r="A130" s="2">
        <v>125</v>
      </c>
      <c r="B130">
        <v>398.14999999999998</v>
      </c>
      <c r="C130">
        <v>35000000</v>
      </c>
      <c r="D130">
        <v>0.00030009999999999998</v>
      </c>
    </row>
    <row r="131">
      <c r="A131" s="2">
        <v>126</v>
      </c>
      <c r="B131">
        <v>423.14999999999998</v>
      </c>
      <c r="C131">
        <v>35000000</v>
      </c>
      <c r="D131">
        <v>0.00025240000000000001</v>
      </c>
    </row>
    <row r="132">
      <c r="A132" s="2">
        <v>127</v>
      </c>
      <c r="B132">
        <v>448.14999999999998</v>
      </c>
      <c r="C132">
        <v>35000000</v>
      </c>
      <c r="D132">
        <v>0.0002128</v>
      </c>
    </row>
    <row r="133">
      <c r="A133" s="2">
        <v>128</v>
      </c>
      <c r="B133">
        <v>473.14999999999998</v>
      </c>
      <c r="C133">
        <v>35000000</v>
      </c>
      <c r="D133">
        <v>0.0001841</v>
      </c>
    </row>
    <row r="134">
      <c r="A134" s="2">
        <v>129</v>
      </c>
      <c r="B134">
        <v>498.14999999999998</v>
      </c>
      <c r="C134">
        <v>35000000</v>
      </c>
      <c r="D134">
        <v>0.0001583</v>
      </c>
    </row>
    <row r="135">
      <c r="A135" s="2">
        <v>130</v>
      </c>
      <c r="B135">
        <v>523.14999999999998</v>
      </c>
      <c r="C135">
        <v>35000000</v>
      </c>
      <c r="D135">
        <v>0.0001382</v>
      </c>
    </row>
    <row r="136">
      <c r="A136" s="2">
        <v>131</v>
      </c>
      <c r="B136">
        <v>548.14999999999998</v>
      </c>
      <c r="C136">
        <v>35000000</v>
      </c>
      <c r="D136">
        <v>0.0001206</v>
      </c>
    </row>
    <row r="137">
      <c r="A137" s="2">
        <v>132</v>
      </c>
      <c r="B137">
        <v>293.14999999999998</v>
      </c>
      <c r="C137">
        <v>40000000</v>
      </c>
      <c r="D137">
        <v>0.00090399999999999996</v>
      </c>
    </row>
    <row r="138">
      <c r="A138" s="2">
        <v>133</v>
      </c>
      <c r="B138">
        <v>323.14999999999998</v>
      </c>
      <c r="C138">
        <v>40000000</v>
      </c>
      <c r="D138">
        <v>0.00060639999999999999</v>
      </c>
    </row>
    <row r="139">
      <c r="A139" s="2">
        <v>134</v>
      </c>
      <c r="B139">
        <v>348.14999999999998</v>
      </c>
      <c r="C139">
        <v>40000000</v>
      </c>
      <c r="D139">
        <v>0.00046339999999999999</v>
      </c>
    </row>
    <row r="140">
      <c r="A140" s="2">
        <v>135</v>
      </c>
      <c r="B140">
        <v>368.14999999999998</v>
      </c>
      <c r="C140">
        <v>40000000</v>
      </c>
      <c r="D140">
        <v>0.00039100000000000002</v>
      </c>
    </row>
    <row r="141">
      <c r="A141" s="2">
        <v>136</v>
      </c>
      <c r="B141">
        <v>373.14999999999998</v>
      </c>
      <c r="C141">
        <v>40000000</v>
      </c>
      <c r="D141">
        <v>0.00037859999999999999</v>
      </c>
    </row>
    <row r="142">
      <c r="A142" s="2">
        <v>137</v>
      </c>
      <c r="B142">
        <v>398.14999999999998</v>
      </c>
      <c r="C142">
        <v>40000000</v>
      </c>
      <c r="D142">
        <v>0.0003122</v>
      </c>
    </row>
    <row r="143">
      <c r="A143" s="2">
        <v>138</v>
      </c>
      <c r="B143">
        <v>423.14999999999998</v>
      </c>
      <c r="C143">
        <v>40000000</v>
      </c>
      <c r="D143">
        <v>0.00026249999999999998</v>
      </c>
    </row>
    <row r="144">
      <c r="A144" s="2">
        <v>139</v>
      </c>
      <c r="B144">
        <v>426.14999999999998</v>
      </c>
      <c r="C144">
        <v>40000000</v>
      </c>
      <c r="D144">
        <v>0.00025700000000000001</v>
      </c>
    </row>
    <row r="145">
      <c r="A145" s="2">
        <v>140</v>
      </c>
      <c r="B145">
        <v>448.14999999999998</v>
      </c>
      <c r="C145">
        <v>40000000</v>
      </c>
      <c r="D145">
        <v>0.00022340000000000001</v>
      </c>
    </row>
    <row r="146">
      <c r="A146" s="2">
        <v>141</v>
      </c>
      <c r="B146">
        <v>473.14999999999998</v>
      </c>
      <c r="C146">
        <v>40000000</v>
      </c>
      <c r="D146">
        <v>0.00019259999999999999</v>
      </c>
    </row>
    <row r="147">
      <c r="A147" s="2">
        <v>142</v>
      </c>
      <c r="B147">
        <v>475.14999999999998</v>
      </c>
      <c r="C147">
        <v>40000000</v>
      </c>
      <c r="D147">
        <v>0.0001895</v>
      </c>
    </row>
    <row r="148">
      <c r="A148" s="2">
        <v>143</v>
      </c>
      <c r="B148">
        <v>498.14999999999998</v>
      </c>
      <c r="C148">
        <v>40000000</v>
      </c>
      <c r="D148">
        <v>0.00016679999999999999</v>
      </c>
    </row>
    <row r="149">
      <c r="A149" s="2">
        <v>144</v>
      </c>
      <c r="B149">
        <v>521.14999999999998</v>
      </c>
      <c r="C149">
        <v>40000000</v>
      </c>
      <c r="D149">
        <v>0.00014799999999999999</v>
      </c>
    </row>
    <row r="150">
      <c r="A150" s="2">
        <v>145</v>
      </c>
      <c r="B150">
        <v>523.14999999999998</v>
      </c>
      <c r="C150">
        <v>40000000</v>
      </c>
      <c r="D150">
        <v>0.00014579999999999999</v>
      </c>
    </row>
    <row r="151">
      <c r="A151" s="2">
        <v>146</v>
      </c>
      <c r="B151">
        <v>548.14999999999998</v>
      </c>
      <c r="C151">
        <v>40000000</v>
      </c>
      <c r="D151">
        <v>0.00012779999999999999</v>
      </c>
    </row>
    <row r="152">
      <c r="A152" s="3" t="s">
        <v>45</v>
      </c>
      <c r="B152" s="3"/>
      <c r="C152" s="3"/>
      <c r="D152" s="3"/>
    </row>
    <row r="153">
      <c r="A153" s="2">
        <v>1</v>
      </c>
      <c r="B153" t="s">
        <v>38</v>
      </c>
      <c r="C153" t="s">
        <v>46</v>
      </c>
    </row>
    <row r="154">
      <c r="A154" s="2">
        <v>2</v>
      </c>
      <c r="B154" t="s">
        <v>40</v>
      </c>
      <c r="C154" t="s">
        <v>47</v>
      </c>
    </row>
    <row r="155">
      <c r="A155" s="2">
        <v>3</v>
      </c>
      <c r="B155" t="s">
        <v>42</v>
      </c>
      <c r="C155" t="s">
        <v>48</v>
      </c>
    </row>
    <row r="156">
      <c r="A156" s="3" t="s">
        <v>49</v>
      </c>
      <c r="B156" s="0"/>
      <c r="C156" s="0"/>
      <c r="D156" s="0"/>
    </row>
    <row r="157">
      <c r="A157" s="2">
        <v>1</v>
      </c>
      <c r="B157">
        <f>HYPERLINK("#Components!A1","71-43-2")</f>
      </c>
      <c r="C157" t="s">
        <v>0</v>
      </c>
    </row>
    <row r="158">
      <c r="A158" s="3" t="s">
        <v>50</v>
      </c>
      <c r="B158" s="0"/>
      <c r="C158" s="0"/>
      <c r="D158" s="0"/>
    </row>
    <row r="159">
      <c r="A159" s="2" t="s">
        <v>51</v>
      </c>
      <c r="B159" t="s">
        <v>52</v>
      </c>
    </row>
    <row r="160">
      <c r="A160" s="2" t="s">
        <v>53</v>
      </c>
      <c r="B160">
        <f>HYPERLINK("#References!A1","DELI-040915")</f>
      </c>
    </row>
    <row r="162">
      <c r="A162" s="1" t="s">
        <v>44</v>
      </c>
      <c r="B162" s="1"/>
      <c r="C162" s="1"/>
      <c r="D162" s="1"/>
    </row>
    <row r="163">
      <c r="A163" s="2" t="s">
        <v>37</v>
      </c>
      <c r="B163" s="2" t="s">
        <v>38</v>
      </c>
      <c r="C163" s="2" t="s">
        <v>40</v>
      </c>
      <c r="D163" s="2" t="s">
        <v>42</v>
      </c>
    </row>
    <row r="164">
      <c r="A164" s="2"/>
      <c r="B164" s="2"/>
      <c r="C164" s="2"/>
      <c r="D164" s="2"/>
    </row>
    <row r="165">
      <c r="A165" s="2"/>
      <c r="B165" s="2" t="s">
        <v>39</v>
      </c>
      <c r="C165" s="2" t="s">
        <v>41</v>
      </c>
      <c r="D165" s="2" t="s">
        <v>43</v>
      </c>
    </row>
    <row r="166">
      <c r="A166" s="2"/>
      <c r="B166" s="2">
        <v>1</v>
      </c>
      <c r="C166" s="2">
        <v>2</v>
      </c>
      <c r="D166" s="2">
        <v>3</v>
      </c>
    </row>
    <row r="167">
      <c r="A167" s="2">
        <v>1</v>
      </c>
      <c r="B167">
        <v>295.14999999999998</v>
      </c>
      <c r="C167">
        <v>4903300</v>
      </c>
      <c r="D167">
        <v>0.00065200000000000002</v>
      </c>
    </row>
    <row r="168">
      <c r="A168" s="2">
        <v>2</v>
      </c>
      <c r="B168">
        <v>312.14999999999998</v>
      </c>
      <c r="C168">
        <v>4903300</v>
      </c>
      <c r="D168">
        <v>0.00051000000000000004</v>
      </c>
    </row>
    <row r="169">
      <c r="A169" s="2">
        <v>3</v>
      </c>
      <c r="B169">
        <v>341.64999999999998</v>
      </c>
      <c r="C169">
        <v>4903300</v>
      </c>
      <c r="D169">
        <v>0.00036900000000000002</v>
      </c>
    </row>
    <row r="170">
      <c r="A170" s="2">
        <v>4</v>
      </c>
      <c r="B170">
        <v>363.35000000000002</v>
      </c>
      <c r="C170">
        <v>4903300</v>
      </c>
      <c r="D170">
        <v>0.00029799999999999998</v>
      </c>
    </row>
    <row r="171">
      <c r="A171" s="2">
        <v>5</v>
      </c>
      <c r="B171">
        <v>386.14999999999998</v>
      </c>
      <c r="C171">
        <v>4903300</v>
      </c>
      <c r="D171">
        <v>0.00024899999999999998</v>
      </c>
    </row>
    <row r="172">
      <c r="A172" s="2">
        <v>6</v>
      </c>
      <c r="B172">
        <v>435.35000000000002</v>
      </c>
      <c r="C172">
        <v>4903300</v>
      </c>
      <c r="D172">
        <v>0.000164</v>
      </c>
    </row>
    <row r="173">
      <c r="A173" s="2">
        <v>7</v>
      </c>
      <c r="B173">
        <v>457.85000000000002</v>
      </c>
      <c r="C173">
        <v>4903300</v>
      </c>
      <c r="D173">
        <v>0.00014200000000000001</v>
      </c>
    </row>
    <row r="174">
      <c r="A174" s="2">
        <v>8</v>
      </c>
      <c r="B174">
        <v>497.35000000000002</v>
      </c>
      <c r="C174">
        <v>4903300</v>
      </c>
      <c r="D174">
        <v>0.000107</v>
      </c>
    </row>
    <row r="175">
      <c r="A175" s="2">
        <v>9</v>
      </c>
      <c r="B175">
        <v>510.64999999999998</v>
      </c>
      <c r="C175">
        <v>4903300</v>
      </c>
      <c r="D175">
        <v>9.8999999999999994e-05</v>
      </c>
    </row>
    <row r="176">
      <c r="A176" s="2">
        <v>10</v>
      </c>
      <c r="B176">
        <v>541.25</v>
      </c>
      <c r="C176">
        <v>4903300</v>
      </c>
      <c r="D176">
        <v>7.6000000000000004e-05</v>
      </c>
    </row>
    <row r="177">
      <c r="A177" s="2">
        <v>11</v>
      </c>
      <c r="B177">
        <v>295.14999999999998</v>
      </c>
      <c r="C177">
        <v>9806600</v>
      </c>
      <c r="D177">
        <v>0.00068000000000000005</v>
      </c>
    </row>
    <row r="178">
      <c r="A178" s="2">
        <v>12</v>
      </c>
      <c r="B178">
        <v>312.14999999999998</v>
      </c>
      <c r="C178">
        <v>9806600</v>
      </c>
      <c r="D178">
        <v>0.00052999999999999998</v>
      </c>
    </row>
    <row r="179">
      <c r="A179" s="2">
        <v>13</v>
      </c>
      <c r="B179">
        <v>341.64999999999998</v>
      </c>
      <c r="C179">
        <v>9806600</v>
      </c>
      <c r="D179">
        <v>0.00038299999999999999</v>
      </c>
    </row>
    <row r="180">
      <c r="A180" s="2">
        <v>14</v>
      </c>
      <c r="B180">
        <v>363.35000000000002</v>
      </c>
      <c r="C180">
        <v>9806600</v>
      </c>
      <c r="D180">
        <v>0.00032000000000000003</v>
      </c>
    </row>
    <row r="181">
      <c r="A181" s="2">
        <v>15</v>
      </c>
      <c r="B181">
        <v>386.14999999999998</v>
      </c>
      <c r="C181">
        <v>9806600</v>
      </c>
      <c r="D181">
        <v>0.00025500000000000002</v>
      </c>
    </row>
    <row r="182">
      <c r="A182" s="2">
        <v>16</v>
      </c>
      <c r="B182">
        <v>435.35000000000002</v>
      </c>
      <c r="C182">
        <v>9806600</v>
      </c>
      <c r="D182">
        <v>0.000173</v>
      </c>
    </row>
    <row r="183">
      <c r="A183" s="2">
        <v>17</v>
      </c>
      <c r="B183">
        <v>457.85000000000002</v>
      </c>
      <c r="C183">
        <v>9806600</v>
      </c>
      <c r="D183">
        <v>0.00014999999999999999</v>
      </c>
    </row>
    <row r="184">
      <c r="A184" s="2">
        <v>18</v>
      </c>
      <c r="B184">
        <v>497.35000000000002</v>
      </c>
      <c r="C184">
        <v>9806600</v>
      </c>
      <c r="D184">
        <v>0.00011400000000000001</v>
      </c>
    </row>
    <row r="185">
      <c r="A185" s="2">
        <v>19</v>
      </c>
      <c r="B185">
        <v>510.64999999999998</v>
      </c>
      <c r="C185">
        <v>9806600</v>
      </c>
      <c r="D185">
        <v>0.00010900000000000001</v>
      </c>
    </row>
    <row r="186">
      <c r="A186" s="2">
        <v>20</v>
      </c>
      <c r="B186">
        <v>541.25</v>
      </c>
      <c r="C186">
        <v>9806600</v>
      </c>
      <c r="D186">
        <v>9.0000000000000006e-05</v>
      </c>
    </row>
    <row r="187">
      <c r="A187" s="2">
        <v>21</v>
      </c>
      <c r="B187">
        <v>561.64999999999998</v>
      </c>
      <c r="C187">
        <v>9806600</v>
      </c>
      <c r="D187">
        <v>8.0000000000000007e-05</v>
      </c>
    </row>
    <row r="188">
      <c r="A188" s="2">
        <v>22</v>
      </c>
      <c r="B188">
        <v>295.14999999999998</v>
      </c>
      <c r="C188">
        <v>19613000</v>
      </c>
      <c r="D188">
        <v>0.00073499999999999998</v>
      </c>
    </row>
    <row r="189">
      <c r="A189" s="2">
        <v>23</v>
      </c>
      <c r="B189">
        <v>312.14999999999998</v>
      </c>
      <c r="C189">
        <v>19613000</v>
      </c>
      <c r="D189">
        <v>0.00056700000000000001</v>
      </c>
    </row>
    <row r="190">
      <c r="A190" s="2">
        <v>24</v>
      </c>
      <c r="B190">
        <v>341.64999999999998</v>
      </c>
      <c r="C190">
        <v>19613000</v>
      </c>
      <c r="D190">
        <v>0.00041399999999999998</v>
      </c>
    </row>
    <row r="191">
      <c r="A191" s="2">
        <v>25</v>
      </c>
      <c r="B191">
        <v>363.35000000000002</v>
      </c>
      <c r="C191">
        <v>19613000</v>
      </c>
      <c r="D191">
        <v>0.00034299999999999999</v>
      </c>
    </row>
    <row r="192">
      <c r="A192" s="2">
        <v>26</v>
      </c>
      <c r="B192">
        <v>386.14999999999998</v>
      </c>
      <c r="C192">
        <v>19613000</v>
      </c>
      <c r="D192">
        <v>0.00027700000000000001</v>
      </c>
    </row>
    <row r="193">
      <c r="A193" s="2">
        <v>27</v>
      </c>
      <c r="B193">
        <v>435.35000000000002</v>
      </c>
      <c r="C193">
        <v>19613000</v>
      </c>
      <c r="D193">
        <v>0.00018699999999999999</v>
      </c>
    </row>
    <row r="194">
      <c r="A194" s="2">
        <v>28</v>
      </c>
      <c r="B194">
        <v>457.85000000000002</v>
      </c>
      <c r="C194">
        <v>19613000</v>
      </c>
      <c r="D194">
        <v>0.00016899999999999999</v>
      </c>
    </row>
    <row r="195">
      <c r="A195" s="2">
        <v>29</v>
      </c>
      <c r="B195">
        <v>497.35000000000002</v>
      </c>
      <c r="C195">
        <v>19613000</v>
      </c>
      <c r="D195">
        <v>0.00013200000000000001</v>
      </c>
    </row>
    <row r="196">
      <c r="A196" s="2">
        <v>30</v>
      </c>
      <c r="B196">
        <v>510.64999999999998</v>
      </c>
      <c r="C196">
        <v>19613000</v>
      </c>
      <c r="D196">
        <v>0.00012400000000000001</v>
      </c>
    </row>
    <row r="197">
      <c r="A197" s="2">
        <v>31</v>
      </c>
      <c r="B197">
        <v>541.25</v>
      </c>
      <c r="C197">
        <v>19613000</v>
      </c>
      <c r="D197">
        <v>0.00010900000000000001</v>
      </c>
    </row>
    <row r="198">
      <c r="A198" s="2">
        <v>32</v>
      </c>
      <c r="B198">
        <v>561.64999999999998</v>
      </c>
      <c r="C198">
        <v>19613000</v>
      </c>
      <c r="D198">
        <v>9.2e-05</v>
      </c>
    </row>
    <row r="199">
      <c r="A199" s="2">
        <v>33</v>
      </c>
      <c r="B199">
        <v>295.14999999999998</v>
      </c>
      <c r="C199">
        <v>29420000</v>
      </c>
      <c r="D199">
        <v>0.000785</v>
      </c>
    </row>
    <row r="200">
      <c r="A200" s="2">
        <v>34</v>
      </c>
      <c r="B200">
        <v>312.14999999999998</v>
      </c>
      <c r="C200">
        <v>29420000</v>
      </c>
      <c r="D200">
        <v>0.00059599999999999996</v>
      </c>
    </row>
    <row r="201">
      <c r="A201" s="2">
        <v>35</v>
      </c>
      <c r="B201">
        <v>341.64999999999998</v>
      </c>
      <c r="C201">
        <v>29420000</v>
      </c>
      <c r="D201">
        <v>0.00044200000000000001</v>
      </c>
    </row>
    <row r="202">
      <c r="A202" s="2">
        <v>36</v>
      </c>
      <c r="B202">
        <v>363.35000000000002</v>
      </c>
      <c r="C202">
        <v>29420000</v>
      </c>
      <c r="D202">
        <v>0.00036900000000000002</v>
      </c>
    </row>
    <row r="203">
      <c r="A203" s="2">
        <v>37</v>
      </c>
      <c r="B203">
        <v>386.14999999999998</v>
      </c>
      <c r="C203">
        <v>29420000</v>
      </c>
      <c r="D203">
        <v>0.00029999999999999997</v>
      </c>
    </row>
    <row r="204">
      <c r="A204" s="2">
        <v>38</v>
      </c>
      <c r="B204">
        <v>435.35000000000002</v>
      </c>
      <c r="C204">
        <v>29420000</v>
      </c>
      <c r="D204">
        <v>0.000204</v>
      </c>
    </row>
    <row r="205">
      <c r="A205" s="2">
        <v>39</v>
      </c>
      <c r="B205">
        <v>457.85000000000002</v>
      </c>
      <c r="C205">
        <v>29420000</v>
      </c>
      <c r="D205">
        <v>0.000184</v>
      </c>
    </row>
    <row r="206">
      <c r="A206" s="2">
        <v>40</v>
      </c>
      <c r="B206">
        <v>497.35000000000002</v>
      </c>
      <c r="C206">
        <v>29420000</v>
      </c>
      <c r="D206">
        <v>0.00014799999999999999</v>
      </c>
    </row>
    <row r="207">
      <c r="A207" s="2">
        <v>41</v>
      </c>
      <c r="B207">
        <v>510.64999999999998</v>
      </c>
      <c r="C207">
        <v>29420000</v>
      </c>
      <c r="D207">
        <v>0.00013999999999999999</v>
      </c>
    </row>
    <row r="208">
      <c r="A208" s="2">
        <v>42</v>
      </c>
      <c r="B208">
        <v>541.25</v>
      </c>
      <c r="C208">
        <v>29420000</v>
      </c>
      <c r="D208">
        <v>0.00012</v>
      </c>
    </row>
    <row r="209">
      <c r="A209" s="2">
        <v>43</v>
      </c>
      <c r="B209">
        <v>561.64999999999998</v>
      </c>
      <c r="C209">
        <v>29420000</v>
      </c>
      <c r="D209">
        <v>0.000106</v>
      </c>
    </row>
    <row r="210">
      <c r="A210" s="2">
        <v>44</v>
      </c>
      <c r="B210">
        <v>295.14999999999998</v>
      </c>
      <c r="C210">
        <v>39227000</v>
      </c>
      <c r="D210">
        <v>0.00084000000000000003</v>
      </c>
    </row>
    <row r="211">
      <c r="A211" s="2">
        <v>45</v>
      </c>
      <c r="B211">
        <v>312.14999999999998</v>
      </c>
      <c r="C211">
        <v>39227000</v>
      </c>
      <c r="D211">
        <v>0.00063100000000000005</v>
      </c>
    </row>
    <row r="212">
      <c r="A212" s="2">
        <v>46</v>
      </c>
      <c r="B212">
        <v>341.64999999999998</v>
      </c>
      <c r="C212">
        <v>39227000</v>
      </c>
      <c r="D212">
        <v>0.00046999999999999999</v>
      </c>
    </row>
    <row r="213">
      <c r="A213" s="2">
        <v>47</v>
      </c>
      <c r="B213">
        <v>363.35000000000002</v>
      </c>
      <c r="C213">
        <v>39227000</v>
      </c>
      <c r="D213">
        <v>0.00039399999999999998</v>
      </c>
    </row>
    <row r="214">
      <c r="A214" s="2">
        <v>48</v>
      </c>
      <c r="B214">
        <v>386.14999999999998</v>
      </c>
      <c r="C214">
        <v>39227000</v>
      </c>
      <c r="D214">
        <v>0.00032000000000000003</v>
      </c>
    </row>
    <row r="215">
      <c r="A215" s="2">
        <v>49</v>
      </c>
      <c r="B215">
        <v>435.35000000000002</v>
      </c>
      <c r="C215">
        <v>39227000</v>
      </c>
      <c r="D215">
        <v>0.000223</v>
      </c>
    </row>
    <row r="216">
      <c r="A216" s="2">
        <v>50</v>
      </c>
      <c r="B216">
        <v>457.85000000000002</v>
      </c>
      <c r="C216">
        <v>39227000</v>
      </c>
      <c r="D216">
        <v>0.00019799999999999999</v>
      </c>
    </row>
    <row r="217">
      <c r="A217" s="2">
        <v>51</v>
      </c>
      <c r="B217">
        <v>497.35000000000002</v>
      </c>
      <c r="C217">
        <v>39227000</v>
      </c>
      <c r="D217">
        <v>0.000164</v>
      </c>
    </row>
    <row r="218">
      <c r="A218" s="2">
        <v>52</v>
      </c>
      <c r="B218">
        <v>510.64999999999998</v>
      </c>
      <c r="C218">
        <v>39227000</v>
      </c>
      <c r="D218">
        <v>0.000154</v>
      </c>
    </row>
    <row r="219">
      <c r="A219" s="2">
        <v>53</v>
      </c>
      <c r="B219">
        <v>541.25</v>
      </c>
      <c r="C219">
        <v>39227000</v>
      </c>
      <c r="D219">
        <v>0.000135</v>
      </c>
    </row>
    <row r="220">
      <c r="A220" s="2">
        <v>54</v>
      </c>
      <c r="B220">
        <v>561.64999999999998</v>
      </c>
      <c r="C220">
        <v>39227000</v>
      </c>
      <c r="D220">
        <v>0.00012</v>
      </c>
    </row>
    <row r="221">
      <c r="A221" s="2">
        <v>55</v>
      </c>
      <c r="B221">
        <v>295.14999999999998</v>
      </c>
      <c r="C221">
        <v>49033000</v>
      </c>
      <c r="D221">
        <v>0.00088999999999999995</v>
      </c>
    </row>
    <row r="222">
      <c r="A222" s="2">
        <v>56</v>
      </c>
      <c r="B222">
        <v>312.14999999999998</v>
      </c>
      <c r="C222">
        <v>49033000</v>
      </c>
      <c r="D222">
        <v>0.00066699999999999995</v>
      </c>
    </row>
    <row r="223">
      <c r="A223" s="2">
        <v>57</v>
      </c>
      <c r="B223">
        <v>341.64999999999998</v>
      </c>
      <c r="C223">
        <v>49033000</v>
      </c>
      <c r="D223">
        <v>0.00050000000000000001</v>
      </c>
    </row>
    <row r="224">
      <c r="A224" s="2">
        <v>58</v>
      </c>
      <c r="B224">
        <v>363.35000000000002</v>
      </c>
      <c r="C224">
        <v>49033000</v>
      </c>
      <c r="D224">
        <v>0.00042000000000000002</v>
      </c>
    </row>
    <row r="225">
      <c r="A225" s="2">
        <v>59</v>
      </c>
      <c r="B225">
        <v>386.14999999999998</v>
      </c>
      <c r="C225">
        <v>49033000</v>
      </c>
      <c r="D225">
        <v>0.00034299999999999999</v>
      </c>
    </row>
    <row r="226">
      <c r="A226" s="2">
        <v>60</v>
      </c>
      <c r="B226">
        <v>435.35000000000002</v>
      </c>
      <c r="C226">
        <v>49033000</v>
      </c>
      <c r="D226">
        <v>0.000242</v>
      </c>
    </row>
    <row r="227">
      <c r="A227" s="2">
        <v>61</v>
      </c>
      <c r="B227">
        <v>457.85000000000002</v>
      </c>
      <c r="C227">
        <v>49033000</v>
      </c>
      <c r="D227">
        <v>0.00021499999999999999</v>
      </c>
    </row>
    <row r="228">
      <c r="A228" s="2">
        <v>62</v>
      </c>
      <c r="B228">
        <v>497.35000000000002</v>
      </c>
      <c r="C228">
        <v>49033000</v>
      </c>
      <c r="D228">
        <v>0.00018000000000000001</v>
      </c>
    </row>
    <row r="229">
      <c r="A229" s="2">
        <v>63</v>
      </c>
      <c r="B229">
        <v>510.64999999999998</v>
      </c>
      <c r="C229">
        <v>49033000</v>
      </c>
      <c r="D229">
        <v>0.000165</v>
      </c>
    </row>
    <row r="230">
      <c r="A230" s="2">
        <v>64</v>
      </c>
      <c r="B230">
        <v>541.25</v>
      </c>
      <c r="C230">
        <v>49033000</v>
      </c>
      <c r="D230">
        <v>0.00014899999999999999</v>
      </c>
    </row>
    <row r="231">
      <c r="A231" s="2">
        <v>65</v>
      </c>
      <c r="B231">
        <v>561.64999999999998</v>
      </c>
      <c r="C231">
        <v>49033000</v>
      </c>
      <c r="D231">
        <v>0.00012999999999999999</v>
      </c>
    </row>
    <row r="232">
      <c r="A232" s="3" t="s">
        <v>45</v>
      </c>
      <c r="B232" s="3"/>
      <c r="C232" s="3"/>
      <c r="D232" s="3"/>
    </row>
    <row r="233">
      <c r="A233" s="2">
        <v>1</v>
      </c>
      <c r="B233" t="s">
        <v>38</v>
      </c>
      <c r="C233" t="s">
        <v>46</v>
      </c>
    </row>
    <row r="234">
      <c r="A234" s="2">
        <v>2</v>
      </c>
      <c r="B234" t="s">
        <v>40</v>
      </c>
      <c r="C234" t="s">
        <v>47</v>
      </c>
    </row>
    <row r="235">
      <c r="A235" s="2">
        <v>3</v>
      </c>
      <c r="B235" t="s">
        <v>42</v>
      </c>
      <c r="C235" t="s">
        <v>48</v>
      </c>
    </row>
    <row r="236">
      <c r="A236" s="3" t="s">
        <v>49</v>
      </c>
      <c r="B236" s="0"/>
      <c r="C236" s="0"/>
      <c r="D236" s="0"/>
    </row>
    <row r="237">
      <c r="A237" s="2">
        <v>1</v>
      </c>
      <c r="B237">
        <f>HYPERLINK("#Components!A1","71-43-2")</f>
      </c>
      <c r="C237" t="s">
        <v>0</v>
      </c>
    </row>
    <row r="238">
      <c r="A238" s="3" t="s">
        <v>50</v>
      </c>
      <c r="B238" s="0"/>
      <c r="C238" s="0"/>
      <c r="D238" s="0"/>
    </row>
    <row r="239">
      <c r="A239" s="2" t="s">
        <v>51</v>
      </c>
      <c r="B239" t="s">
        <v>65</v>
      </c>
    </row>
    <row r="240">
      <c r="A240" s="2" t="s">
        <v>53</v>
      </c>
      <c r="B240">
        <f>HYPERLINK("#References!A12","DELI-027132")</f>
      </c>
    </row>
    <row r="242">
      <c r="A242" s="1" t="s">
        <v>44</v>
      </c>
      <c r="B242" s="1"/>
      <c r="C242" s="1"/>
      <c r="D242" s="1"/>
    </row>
    <row r="243">
      <c r="A243" s="2" t="s">
        <v>37</v>
      </c>
      <c r="B243" s="2" t="s">
        <v>38</v>
      </c>
      <c r="C243" s="2" t="s">
        <v>40</v>
      </c>
      <c r="D243" s="2" t="s">
        <v>42</v>
      </c>
    </row>
    <row r="244">
      <c r="A244" s="2"/>
      <c r="B244" s="2"/>
      <c r="C244" s="2"/>
      <c r="D244" s="2"/>
    </row>
    <row r="245">
      <c r="A245" s="2"/>
      <c r="B245" s="2" t="s">
        <v>39</v>
      </c>
      <c r="C245" s="2" t="s">
        <v>41</v>
      </c>
      <c r="D245" s="2" t="s">
        <v>43</v>
      </c>
    </row>
    <row r="246">
      <c r="A246" s="2"/>
      <c r="B246" s="2">
        <v>1</v>
      </c>
      <c r="C246" s="2">
        <v>2</v>
      </c>
      <c r="D246" s="2">
        <v>3</v>
      </c>
    </row>
    <row r="247">
      <c r="A247" s="2">
        <v>1</v>
      </c>
      <c r="B247">
        <v>312.19999999999999</v>
      </c>
      <c r="C247">
        <v>690000</v>
      </c>
      <c r="D247">
        <v>0.00047899999999999999</v>
      </c>
    </row>
    <row r="248">
      <c r="A248" s="2">
        <v>2</v>
      </c>
      <c r="B248">
        <v>312.19999999999999</v>
      </c>
      <c r="C248">
        <v>5000000</v>
      </c>
      <c r="D248">
        <v>0.00050000000000000001</v>
      </c>
    </row>
    <row r="249">
      <c r="A249" s="2">
        <v>3</v>
      </c>
      <c r="B249">
        <v>312.19999999999999</v>
      </c>
      <c r="C249">
        <v>10000000</v>
      </c>
      <c r="D249">
        <v>0.00052400000000000005</v>
      </c>
    </row>
    <row r="250">
      <c r="A250" s="2">
        <v>4</v>
      </c>
      <c r="B250">
        <v>312.19999999999999</v>
      </c>
      <c r="C250">
        <v>20000000</v>
      </c>
      <c r="D250">
        <v>0.00057399999999999997</v>
      </c>
    </row>
    <row r="251">
      <c r="A251" s="2">
        <v>5</v>
      </c>
      <c r="B251">
        <v>312.19999999999999</v>
      </c>
      <c r="C251">
        <v>30000000</v>
      </c>
      <c r="D251">
        <v>0.00062500000000000001</v>
      </c>
    </row>
    <row r="252">
      <c r="A252" s="2">
        <v>6</v>
      </c>
      <c r="B252">
        <v>312.19999999999999</v>
      </c>
      <c r="C252">
        <v>40000000</v>
      </c>
      <c r="D252">
        <v>0.00067500000000000004</v>
      </c>
    </row>
    <row r="253">
      <c r="A253" s="2">
        <v>7</v>
      </c>
      <c r="B253">
        <v>312.19999999999999</v>
      </c>
      <c r="C253">
        <v>50000000</v>
      </c>
      <c r="D253">
        <v>0.00072499999999999995</v>
      </c>
    </row>
    <row r="254">
      <c r="A254" s="2">
        <v>8</v>
      </c>
      <c r="B254">
        <v>312.19999999999999</v>
      </c>
      <c r="C254">
        <v>60000000</v>
      </c>
      <c r="D254">
        <v>0.00077399999999999995</v>
      </c>
    </row>
    <row r="255">
      <c r="A255" s="2">
        <v>9</v>
      </c>
      <c r="B255">
        <v>333.19999999999999</v>
      </c>
      <c r="C255">
        <v>690000</v>
      </c>
      <c r="D255">
        <v>0.00038699999999999997</v>
      </c>
    </row>
    <row r="256">
      <c r="A256" s="2">
        <v>10</v>
      </c>
      <c r="B256">
        <v>333.19999999999999</v>
      </c>
      <c r="C256">
        <v>5000000</v>
      </c>
      <c r="D256">
        <v>0.00040400000000000001</v>
      </c>
    </row>
    <row r="257">
      <c r="A257" s="2">
        <v>11</v>
      </c>
      <c r="B257">
        <v>333.19999999999999</v>
      </c>
      <c r="C257">
        <v>10000000</v>
      </c>
      <c r="D257">
        <v>0.00042400000000000001</v>
      </c>
    </row>
    <row r="258">
      <c r="A258" s="2">
        <v>12</v>
      </c>
      <c r="B258">
        <v>333.19999999999999</v>
      </c>
      <c r="C258">
        <v>20000000</v>
      </c>
      <c r="D258">
        <v>0.000466</v>
      </c>
    </row>
    <row r="259">
      <c r="A259" s="2">
        <v>13</v>
      </c>
      <c r="B259">
        <v>333.19999999999999</v>
      </c>
      <c r="C259">
        <v>30000000</v>
      </c>
      <c r="D259">
        <v>0.00050900000000000001</v>
      </c>
    </row>
    <row r="260">
      <c r="A260" s="2">
        <v>14</v>
      </c>
      <c r="B260">
        <v>333.19999999999999</v>
      </c>
      <c r="C260">
        <v>40000000</v>
      </c>
      <c r="D260">
        <v>0.000553</v>
      </c>
    </row>
    <row r="261">
      <c r="A261" s="2">
        <v>15</v>
      </c>
      <c r="B261">
        <v>333.19999999999999</v>
      </c>
      <c r="C261">
        <v>50000000</v>
      </c>
      <c r="D261">
        <v>0.00059699999999999998</v>
      </c>
    </row>
    <row r="262">
      <c r="A262" s="2">
        <v>16</v>
      </c>
      <c r="B262">
        <v>333.19999999999999</v>
      </c>
      <c r="C262">
        <v>60000000</v>
      </c>
      <c r="D262">
        <v>0.00064099999999999997</v>
      </c>
    </row>
    <row r="263">
      <c r="A263" s="2">
        <v>17</v>
      </c>
      <c r="B263">
        <v>353.19999999999999</v>
      </c>
      <c r="C263">
        <v>690000</v>
      </c>
      <c r="D263">
        <v>0.00031700000000000001</v>
      </c>
    </row>
    <row r="264">
      <c r="A264" s="2">
        <v>18</v>
      </c>
      <c r="B264">
        <v>353.19999999999999</v>
      </c>
      <c r="C264">
        <v>5000000</v>
      </c>
      <c r="D264">
        <v>0.00033100000000000002</v>
      </c>
    </row>
    <row r="265">
      <c r="A265" s="2">
        <v>19</v>
      </c>
      <c r="B265">
        <v>353.19999999999999</v>
      </c>
      <c r="C265">
        <v>10000000</v>
      </c>
      <c r="D265">
        <v>0.00034699999999999998</v>
      </c>
    </row>
    <row r="266">
      <c r="A266" s="2">
        <v>20</v>
      </c>
      <c r="B266">
        <v>353.19999999999999</v>
      </c>
      <c r="C266">
        <v>20000000</v>
      </c>
      <c r="D266">
        <v>0.00038000000000000002</v>
      </c>
    </row>
    <row r="267">
      <c r="A267" s="2">
        <v>21</v>
      </c>
      <c r="B267">
        <v>353.19999999999999</v>
      </c>
      <c r="C267">
        <v>30000000</v>
      </c>
      <c r="D267">
        <v>0.000415</v>
      </c>
    </row>
    <row r="268">
      <c r="A268" s="2">
        <v>22</v>
      </c>
      <c r="B268">
        <v>353.19999999999999</v>
      </c>
      <c r="C268">
        <v>40000000</v>
      </c>
      <c r="D268">
        <v>0.00045100000000000001</v>
      </c>
    </row>
    <row r="269">
      <c r="A269" s="2">
        <v>23</v>
      </c>
      <c r="B269">
        <v>353.19999999999999</v>
      </c>
      <c r="C269">
        <v>50000000</v>
      </c>
      <c r="D269">
        <v>0.00048899999999999996</v>
      </c>
    </row>
    <row r="270">
      <c r="A270" s="2">
        <v>24</v>
      </c>
      <c r="B270">
        <v>353.19999999999999</v>
      </c>
      <c r="C270">
        <v>60000000</v>
      </c>
      <c r="D270">
        <v>0.00052599999999999999</v>
      </c>
    </row>
    <row r="271">
      <c r="A271" s="2">
        <v>25</v>
      </c>
      <c r="B271">
        <v>373.19999999999999</v>
      </c>
      <c r="C271">
        <v>690000</v>
      </c>
      <c r="D271">
        <v>0.00026899999999999998</v>
      </c>
    </row>
    <row r="272">
      <c r="A272" s="2">
        <v>26</v>
      </c>
      <c r="B272">
        <v>373.19999999999999</v>
      </c>
      <c r="C272">
        <v>5000000</v>
      </c>
      <c r="D272">
        <v>0.00027900000000000001</v>
      </c>
    </row>
    <row r="273">
      <c r="A273" s="2">
        <v>27</v>
      </c>
      <c r="B273">
        <v>373.19999999999999</v>
      </c>
      <c r="C273">
        <v>10000000</v>
      </c>
      <c r="D273">
        <v>0.00029100000000000003</v>
      </c>
    </row>
    <row r="274">
      <c r="A274" s="2">
        <v>28</v>
      </c>
      <c r="B274">
        <v>373.19999999999999</v>
      </c>
      <c r="C274">
        <v>20000000</v>
      </c>
      <c r="D274">
        <v>0.00031599999999999998</v>
      </c>
    </row>
    <row r="275">
      <c r="A275" s="2">
        <v>29</v>
      </c>
      <c r="B275">
        <v>373.19999999999999</v>
      </c>
      <c r="C275">
        <v>30000000</v>
      </c>
      <c r="D275">
        <v>0.00034400000000000001</v>
      </c>
    </row>
    <row r="276">
      <c r="A276" s="2">
        <v>30</v>
      </c>
      <c r="B276">
        <v>373.19999999999999</v>
      </c>
      <c r="C276">
        <v>40000000</v>
      </c>
      <c r="D276">
        <v>0.00037199999999999999</v>
      </c>
    </row>
    <row r="277">
      <c r="A277" s="2">
        <v>31</v>
      </c>
      <c r="B277">
        <v>373.19999999999999</v>
      </c>
      <c r="C277">
        <v>50000000</v>
      </c>
      <c r="D277">
        <v>0.00040200000000000001</v>
      </c>
    </row>
    <row r="278">
      <c r="A278" s="2">
        <v>32</v>
      </c>
      <c r="B278">
        <v>373.19999999999999</v>
      </c>
      <c r="C278">
        <v>60000000</v>
      </c>
      <c r="D278">
        <v>0.00043399999999999998</v>
      </c>
    </row>
    <row r="279">
      <c r="A279" s="2">
        <v>33</v>
      </c>
      <c r="B279">
        <v>393.19999999999999</v>
      </c>
      <c r="C279">
        <v>690000</v>
      </c>
      <c r="D279">
        <v>0.00023900000000000001</v>
      </c>
    </row>
    <row r="280">
      <c r="A280" s="2">
        <v>34</v>
      </c>
      <c r="B280">
        <v>393.19999999999999</v>
      </c>
      <c r="C280">
        <v>5000000</v>
      </c>
      <c r="D280">
        <v>0.00024600000000000002</v>
      </c>
    </row>
    <row r="281">
      <c r="A281" s="2">
        <v>35</v>
      </c>
      <c r="B281">
        <v>393.19999999999999</v>
      </c>
      <c r="C281">
        <v>10000000</v>
      </c>
      <c r="D281">
        <v>0.00025500000000000002</v>
      </c>
    </row>
    <row r="282">
      <c r="A282" s="2">
        <v>36</v>
      </c>
      <c r="B282">
        <v>393.19999999999999</v>
      </c>
      <c r="C282">
        <v>20000000</v>
      </c>
      <c r="D282">
        <v>0.00027300000000000002</v>
      </c>
    </row>
    <row r="283">
      <c r="A283" s="2">
        <v>37</v>
      </c>
      <c r="B283">
        <v>393.19999999999999</v>
      </c>
      <c r="C283">
        <v>30000000</v>
      </c>
      <c r="D283">
        <v>0.00029399999999999999</v>
      </c>
    </row>
    <row r="284">
      <c r="A284" s="2">
        <v>38</v>
      </c>
      <c r="B284">
        <v>393.19999999999999</v>
      </c>
      <c r="C284">
        <v>40000000</v>
      </c>
      <c r="D284">
        <v>0.00031500000000000001</v>
      </c>
    </row>
    <row r="285">
      <c r="A285" s="2">
        <v>39</v>
      </c>
      <c r="B285">
        <v>393.19999999999999</v>
      </c>
      <c r="C285">
        <v>50000000</v>
      </c>
      <c r="D285">
        <v>0.000339</v>
      </c>
    </row>
    <row r="286">
      <c r="A286" s="2">
        <v>40</v>
      </c>
      <c r="B286">
        <v>393.19999999999999</v>
      </c>
      <c r="C286">
        <v>60000000</v>
      </c>
      <c r="D286">
        <v>0.00036400000000000001</v>
      </c>
    </row>
    <row r="287">
      <c r="A287" s="3" t="s">
        <v>45</v>
      </c>
      <c r="B287" s="3"/>
      <c r="C287" s="3"/>
      <c r="D287" s="3"/>
    </row>
    <row r="288">
      <c r="A288" s="2">
        <v>1</v>
      </c>
      <c r="B288" t="s">
        <v>38</v>
      </c>
      <c r="C288" t="s">
        <v>46</v>
      </c>
    </row>
    <row r="289">
      <c r="A289" s="2">
        <v>2</v>
      </c>
      <c r="B289" t="s">
        <v>40</v>
      </c>
      <c r="C289" t="s">
        <v>47</v>
      </c>
    </row>
    <row r="290">
      <c r="A290" s="2">
        <v>3</v>
      </c>
      <c r="B290" t="s">
        <v>42</v>
      </c>
      <c r="C290" t="s">
        <v>77</v>
      </c>
    </row>
    <row r="291">
      <c r="A291" s="3" t="s">
        <v>49</v>
      </c>
      <c r="B291" s="0"/>
      <c r="C291" s="0"/>
      <c r="D291" s="0"/>
    </row>
    <row r="292">
      <c r="A292" s="2">
        <v>1</v>
      </c>
      <c r="B292">
        <f>HYPERLINK("#Components!A1","71-43-2")</f>
      </c>
      <c r="C292" t="s">
        <v>0</v>
      </c>
    </row>
    <row r="293">
      <c r="A293" s="3" t="s">
        <v>50</v>
      </c>
      <c r="B293" s="0"/>
      <c r="C293" s="0"/>
      <c r="D293" s="0"/>
    </row>
    <row r="294">
      <c r="A294" s="2" t="s">
        <v>51</v>
      </c>
      <c r="B294" t="s">
        <v>78</v>
      </c>
    </row>
    <row r="295">
      <c r="A295" s="2" t="s">
        <v>53</v>
      </c>
      <c r="B295">
        <f>HYPERLINK("#References!A24","DELI-058799")</f>
      </c>
    </row>
    <row r="297">
      <c r="A297" s="1" t="s">
        <v>44</v>
      </c>
      <c r="B297" s="1"/>
      <c r="C297" s="1"/>
      <c r="D297" s="1"/>
      <c r="E297" s="1"/>
    </row>
    <row r="298">
      <c r="A298" s="2" t="s">
        <v>37</v>
      </c>
      <c r="B298" s="2" t="s">
        <v>38</v>
      </c>
      <c r="C298" s="2" t="s">
        <v>40</v>
      </c>
      <c r="D298" s="2" t="s">
        <v>42</v>
      </c>
      <c r="E298" s="2" t="s">
        <v>89</v>
      </c>
    </row>
    <row r="299">
      <c r="A299" s="2"/>
      <c r="B299" s="2"/>
      <c r="C299" s="2"/>
      <c r="D299" s="2"/>
      <c r="E299" s="2"/>
    </row>
    <row r="300">
      <c r="A300" s="2"/>
      <c r="B300" s="2" t="s">
        <v>39</v>
      </c>
      <c r="C300" s="2" t="s">
        <v>41</v>
      </c>
      <c r="D300" s="2" t="s">
        <v>43</v>
      </c>
      <c r="E300" s="2" t="s">
        <v>90</v>
      </c>
    </row>
    <row r="301">
      <c r="A301" s="2"/>
      <c r="B301" s="2">
        <v>1</v>
      </c>
      <c r="C301" s="2">
        <v>2</v>
      </c>
      <c r="D301" s="2">
        <v>3</v>
      </c>
      <c r="E301" s="2">
        <v>4</v>
      </c>
    </row>
    <row r="302">
      <c r="A302" s="2">
        <v>1</v>
      </c>
      <c r="B302">
        <v>303.14999999999998</v>
      </c>
      <c r="C302">
        <v>100000</v>
      </c>
      <c r="D302">
        <v>0.00055900000000000004</v>
      </c>
      <c r="E302">
        <v>868</v>
      </c>
    </row>
    <row r="303">
      <c r="A303" s="2">
        <v>2</v>
      </c>
      <c r="B303">
        <v>303.14999999999998</v>
      </c>
      <c r="C303">
        <v>6100000</v>
      </c>
      <c r="D303">
        <v>0.00059199999999999997</v>
      </c>
      <c r="E303">
        <v>881.5</v>
      </c>
    </row>
    <row r="304">
      <c r="A304" s="2">
        <v>3</v>
      </c>
      <c r="B304">
        <v>318.14999999999998</v>
      </c>
      <c r="C304">
        <v>100000</v>
      </c>
      <c r="D304">
        <v>0.00045800000000000002</v>
      </c>
      <c r="E304">
        <v>852.29999999999995</v>
      </c>
    </row>
    <row r="305">
      <c r="A305" s="2">
        <v>4</v>
      </c>
      <c r="B305">
        <v>318.14999999999998</v>
      </c>
      <c r="C305">
        <v>6100000</v>
      </c>
      <c r="D305">
        <v>0.00049399999999999997</v>
      </c>
      <c r="E305">
        <v>856.20000000000005</v>
      </c>
    </row>
    <row r="306">
      <c r="A306" s="2">
        <v>5</v>
      </c>
      <c r="B306">
        <v>333.14999999999998</v>
      </c>
      <c r="C306">
        <v>100000</v>
      </c>
      <c r="D306">
        <v>0.00038999999999999999</v>
      </c>
      <c r="E306">
        <v>834.5</v>
      </c>
    </row>
    <row r="307">
      <c r="A307" s="2">
        <v>6</v>
      </c>
      <c r="B307">
        <v>333.14999999999998</v>
      </c>
      <c r="C307">
        <v>6100000</v>
      </c>
      <c r="D307">
        <v>0.00041199999999999999</v>
      </c>
      <c r="E307">
        <v>840</v>
      </c>
    </row>
    <row r="308">
      <c r="A308" s="2">
        <v>7</v>
      </c>
      <c r="B308">
        <v>343.14999999999998</v>
      </c>
      <c r="C308">
        <v>250000</v>
      </c>
      <c r="D308">
        <v>0.00034299999999999999</v>
      </c>
      <c r="E308">
        <v>823.39999999999998</v>
      </c>
    </row>
    <row r="309">
      <c r="A309" s="2">
        <v>8</v>
      </c>
      <c r="B309">
        <v>343.14999999999998</v>
      </c>
      <c r="C309">
        <v>6100000</v>
      </c>
      <c r="D309">
        <v>0.000368</v>
      </c>
      <c r="E309">
        <v>829.10000000000002</v>
      </c>
    </row>
    <row r="310">
      <c r="A310" s="2">
        <v>9</v>
      </c>
      <c r="B310">
        <v>363.14999999999998</v>
      </c>
      <c r="C310">
        <v>350000</v>
      </c>
      <c r="D310">
        <v>0.00028800000000000001</v>
      </c>
      <c r="E310">
        <v>802</v>
      </c>
    </row>
    <row r="311">
      <c r="A311" s="2">
        <v>10</v>
      </c>
      <c r="B311">
        <v>363.14999999999998</v>
      </c>
      <c r="C311">
        <v>6100000</v>
      </c>
      <c r="D311">
        <v>0.00030899999999999998</v>
      </c>
      <c r="E311">
        <v>809.89999999999998</v>
      </c>
    </row>
    <row r="312">
      <c r="A312" s="2">
        <v>11</v>
      </c>
      <c r="B312">
        <v>373.14999999999998</v>
      </c>
      <c r="C312">
        <v>350000</v>
      </c>
      <c r="D312">
        <v>0.00026200000000000003</v>
      </c>
      <c r="E312">
        <v>790.60000000000002</v>
      </c>
    </row>
    <row r="313">
      <c r="A313" s="2">
        <v>12</v>
      </c>
      <c r="B313">
        <v>373.14999999999998</v>
      </c>
      <c r="C313">
        <v>6100000</v>
      </c>
      <c r="D313">
        <v>0.00028400000000000002</v>
      </c>
      <c r="E313">
        <v>799</v>
      </c>
    </row>
    <row r="314">
      <c r="A314" s="2">
        <v>13</v>
      </c>
      <c r="B314">
        <v>383.14999999999998</v>
      </c>
      <c r="C314">
        <v>350000</v>
      </c>
      <c r="D314">
        <v>0.00023900000000000001</v>
      </c>
      <c r="E314">
        <v>780.89999999999998</v>
      </c>
    </row>
    <row r="315">
      <c r="A315" s="2">
        <v>14</v>
      </c>
      <c r="B315">
        <v>383.14999999999998</v>
      </c>
      <c r="C315">
        <v>6100000</v>
      </c>
      <c r="D315">
        <v>0.00025799999999999998</v>
      </c>
      <c r="E315">
        <v>789.39999999999998</v>
      </c>
    </row>
    <row r="316">
      <c r="A316" s="2">
        <v>15</v>
      </c>
      <c r="B316">
        <v>393.14999999999998</v>
      </c>
      <c r="C316">
        <v>400000</v>
      </c>
      <c r="D316">
        <v>0.000223</v>
      </c>
      <c r="E316">
        <v>770.10000000000002</v>
      </c>
    </row>
    <row r="317">
      <c r="A317" s="2">
        <v>16</v>
      </c>
      <c r="B317">
        <v>393.14999999999998</v>
      </c>
      <c r="C317">
        <v>6100000</v>
      </c>
      <c r="D317">
        <v>0.00024000000000000001</v>
      </c>
      <c r="E317">
        <v>779.70000000000005</v>
      </c>
    </row>
    <row r="318">
      <c r="A318" s="2">
        <v>17</v>
      </c>
      <c r="B318">
        <v>403.14999999999998</v>
      </c>
      <c r="C318">
        <v>700000</v>
      </c>
      <c r="D318">
        <v>0.00020100000000000001</v>
      </c>
      <c r="E318">
        <v>760.5</v>
      </c>
    </row>
    <row r="319">
      <c r="A319" s="2">
        <v>18</v>
      </c>
      <c r="B319">
        <v>403.14999999999998</v>
      </c>
      <c r="C319">
        <v>6100000</v>
      </c>
      <c r="D319">
        <v>0.000222</v>
      </c>
      <c r="E319">
        <v>772.5</v>
      </c>
    </row>
    <row r="320">
      <c r="A320" s="2">
        <v>19</v>
      </c>
      <c r="B320">
        <v>423.14999999999998</v>
      </c>
      <c r="C320">
        <v>800000</v>
      </c>
      <c r="D320">
        <v>0.00017200000000000001</v>
      </c>
      <c r="E320">
        <v>736.39999999999998</v>
      </c>
    </row>
    <row r="321">
      <c r="A321" s="2">
        <v>20</v>
      </c>
      <c r="B321">
        <v>423.14999999999998</v>
      </c>
      <c r="C321">
        <v>6100000</v>
      </c>
      <c r="D321">
        <v>0.000192</v>
      </c>
      <c r="E321">
        <v>746</v>
      </c>
    </row>
    <row r="322">
      <c r="A322" s="2">
        <v>21</v>
      </c>
      <c r="B322">
        <v>445.14999999999998</v>
      </c>
      <c r="C322">
        <v>900000</v>
      </c>
      <c r="D322">
        <v>0.00015300000000000001</v>
      </c>
      <c r="E322">
        <v>719.5</v>
      </c>
    </row>
    <row r="323">
      <c r="A323" s="2">
        <v>22</v>
      </c>
      <c r="B323">
        <v>445.14999999999998</v>
      </c>
      <c r="C323">
        <v>6100000</v>
      </c>
      <c r="D323">
        <v>0.00017000000000000001</v>
      </c>
      <c r="E323">
        <v>731.60000000000002</v>
      </c>
    </row>
    <row r="324">
      <c r="A324" s="3" t="s">
        <v>45</v>
      </c>
      <c r="B324" s="3"/>
      <c r="C324" s="3"/>
      <c r="D324" s="3"/>
      <c r="E324" s="3"/>
    </row>
    <row r="325">
      <c r="A325" s="2">
        <v>1</v>
      </c>
      <c r="B325" t="s">
        <v>38</v>
      </c>
      <c r="C325" t="s">
        <v>46</v>
      </c>
    </row>
    <row r="326">
      <c r="A326" s="2">
        <v>2</v>
      </c>
      <c r="B326" t="s">
        <v>40</v>
      </c>
      <c r="C326" t="s">
        <v>47</v>
      </c>
    </row>
    <row r="327">
      <c r="A327" s="2">
        <v>3</v>
      </c>
      <c r="B327" t="s">
        <v>42</v>
      </c>
      <c r="C327" t="s">
        <v>91</v>
      </c>
    </row>
    <row r="328">
      <c r="A328" s="2">
        <v>4</v>
      </c>
      <c r="B328" t="s">
        <v>89</v>
      </c>
      <c r="C328" t="s">
        <v>92</v>
      </c>
    </row>
    <row r="329">
      <c r="A329" s="3" t="s">
        <v>49</v>
      </c>
      <c r="B329" s="0"/>
      <c r="C329" s="0"/>
      <c r="D329" s="0"/>
      <c r="E329" s="0"/>
    </row>
    <row r="330">
      <c r="A330" s="2">
        <v>1</v>
      </c>
      <c r="B330">
        <f>HYPERLINK("#Components!A1","71-43-2")</f>
      </c>
      <c r="C330" t="s">
        <v>0</v>
      </c>
    </row>
    <row r="331">
      <c r="A331" s="3" t="s">
        <v>50</v>
      </c>
      <c r="B331" s="0"/>
      <c r="C331" s="0"/>
      <c r="D331" s="0"/>
      <c r="E331" s="0"/>
    </row>
    <row r="332">
      <c r="A332" s="2" t="s">
        <v>51</v>
      </c>
      <c r="B332" t="s">
        <v>93</v>
      </c>
    </row>
    <row r="333">
      <c r="A333" s="2" t="s">
        <v>53</v>
      </c>
      <c r="B333">
        <f>HYPERLINK("#References!A36","DELI-105167")</f>
      </c>
    </row>
  </sheetData>
  <mergeCells count="16">
    <mergeCell ref="A2:A5"/>
    <mergeCell ref="A152:D152"/>
    <mergeCell ref="A156:D156"/>
    <mergeCell ref="A158:D158"/>
    <mergeCell ref="A163:A166"/>
    <mergeCell ref="A232:D232"/>
    <mergeCell ref="A236:D236"/>
    <mergeCell ref="A238:D238"/>
    <mergeCell ref="A243:A246"/>
    <mergeCell ref="A287:D287"/>
    <mergeCell ref="A291:D291"/>
    <mergeCell ref="A293:D293"/>
    <mergeCell ref="A298:A301"/>
    <mergeCell ref="A324:E324"/>
    <mergeCell ref="A329:E329"/>
    <mergeCell ref="A331:E33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  <row r="9">
      <c r="B9" t="s">
        <v>11</v>
      </c>
    </row>
    <row r="10">
      <c r="B10" t="s">
        <v>12</v>
      </c>
    </row>
    <row r="11">
      <c r="B11" t="s">
        <v>13</v>
      </c>
    </row>
    <row r="12">
      <c r="B12" t="s">
        <v>14</v>
      </c>
    </row>
    <row r="13">
      <c r="B13" t="s">
        <v>15</v>
      </c>
    </row>
    <row r="14">
      <c r="B14" t="s">
        <v>16</v>
      </c>
    </row>
    <row r="15">
      <c r="B15" t="s">
        <v>17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46"/>
  <sheetFormatPr defaultRowHeight="15"/>
  <cols>
    <col min="1" max="2" width="20.7109375" customWidth="true"/>
  </cols>
  <sheetData>
    <row r="1">
      <c r="A1" s="1" t="s">
        <v>18</v>
      </c>
      <c r="B1" s="1"/>
      <c r="C1" s="1"/>
      <c r="D1" s="1"/>
      <c r="E1" s="1"/>
      <c r="F1" s="1"/>
      <c r="G1" s="1"/>
    </row>
    <row r="2">
      <c r="A2" t="s">
        <v>19</v>
      </c>
      <c r="B2" t="s">
        <v>20</v>
      </c>
    </row>
    <row r="3">
      <c r="A3" t="s">
        <v>21</v>
      </c>
      <c r="B3" t="s">
        <v>22</v>
      </c>
    </row>
    <row r="4">
      <c r="A4" t="s">
        <v>23</v>
      </c>
      <c r="B4" t="s">
        <v>24</v>
      </c>
    </row>
    <row r="5">
      <c r="A5" t="s">
        <v>25</v>
      </c>
      <c r="B5" t="s">
        <v>26</v>
      </c>
    </row>
    <row r="6">
      <c r="A6" t="s">
        <v>27</v>
      </c>
      <c r="B6" t="s">
        <v>28</v>
      </c>
    </row>
    <row r="7">
      <c r="A7" t="s">
        <v>29</v>
      </c>
      <c r="B7" t="s">
        <v>30</v>
      </c>
    </row>
    <row r="8">
      <c r="A8" t="s">
        <v>31</v>
      </c>
      <c r="B8" t="s">
        <v>32</v>
      </c>
    </row>
    <row r="9">
      <c r="A9" t="s">
        <v>33</v>
      </c>
      <c r="B9" t="s">
        <v>34</v>
      </c>
    </row>
    <row r="10">
      <c r="A10" t="s">
        <v>35</v>
      </c>
      <c r="B10" t="s">
        <v>36</v>
      </c>
    </row>
    <row r="12">
      <c r="A12" s="1" t="s">
        <v>54</v>
      </c>
      <c r="B12" s="1"/>
      <c r="C12" s="1"/>
      <c r="D12" s="1"/>
      <c r="E12" s="1"/>
      <c r="F12" s="1"/>
      <c r="G12" s="1"/>
    </row>
    <row r="13">
      <c r="A13" t="s">
        <v>19</v>
      </c>
      <c r="B13" t="s">
        <v>55</v>
      </c>
    </row>
    <row r="14">
      <c r="A14" t="s">
        <v>21</v>
      </c>
      <c r="B14" t="s">
        <v>56</v>
      </c>
    </row>
    <row r="15">
      <c r="A15" t="s">
        <v>23</v>
      </c>
      <c r="B15" t="s">
        <v>57</v>
      </c>
    </row>
    <row r="16">
      <c r="A16" t="s">
        <v>25</v>
      </c>
      <c r="B16" t="s">
        <v>58</v>
      </c>
    </row>
    <row r="17">
      <c r="A17" t="s">
        <v>59</v>
      </c>
      <c r="B17" t="s">
        <v>60</v>
      </c>
    </row>
    <row r="18">
      <c r="A18" t="s">
        <v>27</v>
      </c>
      <c r="B18" t="s">
        <v>61</v>
      </c>
    </row>
    <row r="19">
      <c r="A19" t="s">
        <v>29</v>
      </c>
      <c r="B19" t="s">
        <v>62</v>
      </c>
    </row>
    <row r="20">
      <c r="A20" t="s">
        <v>31</v>
      </c>
      <c r="B20" t="s">
        <v>63</v>
      </c>
    </row>
    <row r="21">
      <c r="A21" t="s">
        <v>33</v>
      </c>
      <c r="B21" t="s">
        <v>34</v>
      </c>
    </row>
    <row r="22">
      <c r="A22" t="s">
        <v>35</v>
      </c>
      <c r="B22" t="s">
        <v>64</v>
      </c>
    </row>
    <row r="24">
      <c r="A24" s="1" t="s">
        <v>66</v>
      </c>
      <c r="B24" s="1"/>
      <c r="C24" s="1"/>
      <c r="D24" s="1"/>
      <c r="E24" s="1"/>
      <c r="F24" s="1"/>
      <c r="G24" s="1"/>
    </row>
    <row r="25">
      <c r="A25" t="s">
        <v>19</v>
      </c>
      <c r="B25" t="s">
        <v>67</v>
      </c>
    </row>
    <row r="26">
      <c r="A26" t="s">
        <v>21</v>
      </c>
      <c r="B26" t="s">
        <v>68</v>
      </c>
    </row>
    <row r="27">
      <c r="A27" t="s">
        <v>23</v>
      </c>
      <c r="B27" t="s">
        <v>69</v>
      </c>
    </row>
    <row r="28">
      <c r="A28" t="s">
        <v>25</v>
      </c>
      <c r="B28" t="s">
        <v>70</v>
      </c>
    </row>
    <row r="29">
      <c r="A29" t="s">
        <v>59</v>
      </c>
      <c r="B29" t="s">
        <v>71</v>
      </c>
    </row>
    <row r="30">
      <c r="A30" t="s">
        <v>27</v>
      </c>
      <c r="B30" t="s">
        <v>72</v>
      </c>
    </row>
    <row r="31">
      <c r="A31" t="s">
        <v>29</v>
      </c>
      <c r="B31" t="s">
        <v>73</v>
      </c>
    </row>
    <row r="32">
      <c r="A32" t="s">
        <v>31</v>
      </c>
      <c r="B32" t="s">
        <v>74</v>
      </c>
    </row>
    <row r="33">
      <c r="A33" t="s">
        <v>35</v>
      </c>
      <c r="B33" t="s">
        <v>75</v>
      </c>
    </row>
    <row r="34">
      <c r="A34" t="s">
        <v>76</v>
      </c>
      <c r="B34">
        <f>HYPERLINK("http://dx.doi.org/10.1016/j.fluid.2007.08.010","10.1016/j.fluid.2007.08.010")</f>
      </c>
    </row>
    <row r="36">
      <c r="A36" s="1" t="s">
        <v>79</v>
      </c>
      <c r="B36" s="1"/>
      <c r="C36" s="1"/>
      <c r="D36" s="1"/>
      <c r="E36" s="1"/>
      <c r="F36" s="1"/>
      <c r="G36" s="1"/>
    </row>
    <row r="37">
      <c r="A37" t="s">
        <v>19</v>
      </c>
      <c r="B37" t="s">
        <v>80</v>
      </c>
    </row>
    <row r="38">
      <c r="A38" t="s">
        <v>21</v>
      </c>
      <c r="B38" t="s">
        <v>81</v>
      </c>
    </row>
    <row r="39">
      <c r="A39" t="s">
        <v>23</v>
      </c>
      <c r="B39" t="s">
        <v>82</v>
      </c>
    </row>
    <row r="40">
      <c r="A40" t="s">
        <v>25</v>
      </c>
      <c r="B40" t="s">
        <v>83</v>
      </c>
    </row>
    <row r="41">
      <c r="A41" t="s">
        <v>59</v>
      </c>
      <c r="B41" t="s">
        <v>84</v>
      </c>
    </row>
    <row r="42">
      <c r="A42" t="s">
        <v>27</v>
      </c>
      <c r="B42" t="s">
        <v>61</v>
      </c>
    </row>
    <row r="43">
      <c r="A43" t="s">
        <v>29</v>
      </c>
      <c r="B43" t="s">
        <v>85</v>
      </c>
    </row>
    <row r="44">
      <c r="A44" t="s">
        <v>31</v>
      </c>
      <c r="B44" t="s">
        <v>86</v>
      </c>
    </row>
    <row r="45">
      <c r="A45" t="s">
        <v>33</v>
      </c>
      <c r="B45" t="s">
        <v>87</v>
      </c>
    </row>
    <row r="46">
      <c r="A46" t="s">
        <v>35</v>
      </c>
      <c r="B46" t="s">
        <v>88</v>
      </c>
    </row>
  </sheetData>
</worksheet>
</file>