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<sst xmlns="http://schemas.openxmlformats.org/spreadsheetml/2006/main" count="142" uniqueCount="87">
  <si>
    <t>benzene</t>
  </si>
  <si>
    <t>SYSTEMATICAL NAME</t>
  </si>
  <si>
    <t>SUM FORMULA</t>
  </si>
  <si>
    <t>C6H6</t>
  </si>
  <si>
    <t>CAS NO.</t>
  </si>
  <si>
    <t>71-43-2</t>
  </si>
  <si>
    <t>SYNONYMS</t>
  </si>
  <si>
    <t>pyrobenzol</t>
  </si>
  <si>
    <t>benzolene</t>
  </si>
  <si>
    <t>benzole</t>
  </si>
  <si>
    <t>bicarburet of hydrogen</t>
  </si>
  <si>
    <t>carbon oil</t>
  </si>
  <si>
    <t>coal naphtha</t>
  </si>
  <si>
    <t>cyclohexatriene</t>
  </si>
  <si>
    <t>mineral naphtha</t>
  </si>
  <si>
    <t>motor benzol</t>
  </si>
  <si>
    <t>phenyl hydride</t>
  </si>
  <si>
    <t>pyrobenzole</t>
  </si>
  <si>
    <t>DELI-104963</t>
  </si>
  <si>
    <t>AUTHOR</t>
  </si>
  <si>
    <t>Vargaftik,N.B.</t>
  </si>
  <si>
    <t>CORPORATE SOURCE</t>
  </si>
  <si>
    <t>Moskva</t>
  </si>
  <si>
    <t>TITLE</t>
  </si>
  <si>
    <t>Dictionary of thermophysical properties of gases and liquids</t>
  </si>
  <si>
    <t>PAGE</t>
  </si>
  <si>
    <t>342</t>
  </si>
  <si>
    <t>YEAR</t>
  </si>
  <si>
    <t>1972</t>
  </si>
  <si>
    <t>LANGUAGE</t>
  </si>
  <si>
    <t>RUSS</t>
  </si>
  <si>
    <t>No.</t>
  </si>
  <si>
    <t>T</t>
  </si>
  <si>
    <t>K</t>
  </si>
  <si>
    <t>p</t>
  </si>
  <si>
    <t>Pa</t>
  </si>
  <si>
    <t>dynamic viscosity/L</t>
  </si>
  <si>
    <t>Pa.s</t>
  </si>
  <si>
    <t>benzene - viscosity, dynamic</t>
  </si>
  <si>
    <t>Column-Description</t>
  </si>
  <si>
    <t>temperature</t>
  </si>
  <si>
    <t>pressure</t>
  </si>
  <si>
    <t>viscosity, dynamic, liquid, isobaric</t>
  </si>
  <si>
    <t>Component</t>
  </si>
  <si>
    <t>References</t>
  </si>
  <si>
    <t>UTI</t>
  </si>
  <si>
    <t>VARGA7200342_1/54</t>
  </si>
  <si>
    <t>Literature</t>
  </si>
  <si>
    <t>DELI-112500</t>
  </si>
  <si>
    <t>Anton,V.;Artigas,H.;Munoz-Embid,J.;Artal,M.;Lafuente,C.</t>
  </si>
  <si>
    <t>Thermophysical study of 2-acetylthiophene: Experimental and modelled results</t>
  </si>
  <si>
    <t>JOURNAL</t>
  </si>
  <si>
    <t>Fluid Phase Equilib.</t>
  </si>
  <si>
    <t>CODEN</t>
  </si>
  <si>
    <t>FPEQDT</t>
  </si>
  <si>
    <t>VOLUME</t>
  </si>
  <si>
    <t>433</t>
  </si>
  <si>
    <t>126-134</t>
  </si>
  <si>
    <t>2017</t>
  </si>
  <si>
    <t>ISSN/ISBN</t>
  </si>
  <si>
    <t>0378-3812</t>
  </si>
  <si>
    <t>DOI</t>
  </si>
  <si>
    <t>density/L</t>
  </si>
  <si>
    <t>kg/m3</t>
  </si>
  <si>
    <t>surface tension/L</t>
  </si>
  <si>
    <t>N/m</t>
  </si>
  <si>
    <t>sound velocity/L</t>
  </si>
  <si>
    <t>m/s</t>
  </si>
  <si>
    <t>benzene - Dynamic viscosity</t>
  </si>
  <si>
    <t>viscosity, dynamic, liquid</t>
  </si>
  <si>
    <t>density, liquid</t>
  </si>
  <si>
    <t>surface tension, liquid</t>
  </si>
  <si>
    <t>sound velocity, liquid</t>
  </si>
  <si>
    <t>DDB-PCP:2018/317486</t>
  </si>
  <si>
    <t>DELI-105167</t>
  </si>
  <si>
    <t>Ma,P.;Zhou,Q.;Yang,C.;Xia,S.</t>
  </si>
  <si>
    <t>Measurement of viscosities and densities of liquids by vibrating-wire method</t>
  </si>
  <si>
    <t>Huagong Xuebao</t>
  </si>
  <si>
    <t>HUKHAI</t>
  </si>
  <si>
    <t>55</t>
  </si>
  <si>
    <t>ISSUE</t>
  </si>
  <si>
    <t>10</t>
  </si>
  <si>
    <t>1608-1613</t>
  </si>
  <si>
    <t>2004</t>
  </si>
  <si>
    <t>CHIN</t>
  </si>
  <si>
    <t>0438-1157</t>
  </si>
  <si>
    <t>MA_P_0401608_101/3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</si>
</sst>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FormatPr defaultRowHeight="15"/>
  <cols>
    <col min="1" max="1" width="20.7109375" customWidth="true"/>
  </cols>
  <sheetData>
    <row r="1">
      <c r="A1" s="1" t="s">
        <v>38</v>
      </c>
      <c r="B1" s="1"/>
      <c r="C1" s="1"/>
      <c r="D1" s="1"/>
    </row>
    <row r="2">
      <c r="A2" s="2" t="s">
        <v>31</v>
      </c>
      <c r="B2" s="2" t="s">
        <v>32</v>
      </c>
      <c r="C2" s="2" t="s">
        <v>34</v>
      </c>
      <c r="D2" s="2" t="s">
        <v>36</v>
      </c>
    </row>
    <row r="3">
      <c r="A3" s="2"/>
      <c r="B3" s="2"/>
      <c r="C3" s="2"/>
      <c r="D3" s="2"/>
    </row>
    <row r="4">
      <c r="A4" s="2"/>
      <c r="B4" s="2" t="s">
        <v>33</v>
      </c>
      <c r="C4" s="2" t="s">
        <v>35</v>
      </c>
      <c r="D4" s="2" t="s">
        <v>37</v>
      </c>
    </row>
    <row r="5">
      <c r="A5" s="2"/>
      <c r="B5" s="2">
        <v>1</v>
      </c>
      <c r="C5" s="2">
        <v>2</v>
      </c>
      <c r="D5" s="2">
        <v>3</v>
      </c>
    </row>
    <row r="6">
      <c r="A6" s="2">
        <v>1</v>
      </c>
      <c r="B6">
        <v>325</v>
      </c>
      <c r="C6">
        <v>200000</v>
      </c>
      <c r="D6">
        <v>0.00042700000000000002</v>
      </c>
    </row>
    <row r="7">
      <c r="A7" s="2">
        <v>2</v>
      </c>
      <c r="B7">
        <v>350</v>
      </c>
      <c r="C7">
        <v>200000</v>
      </c>
      <c r="D7">
        <v>0.00033100000000000002</v>
      </c>
    </row>
    <row r="8">
      <c r="A8" s="2">
        <v>3</v>
      </c>
      <c r="B8">
        <v>375</v>
      </c>
      <c r="C8">
        <v>200000</v>
      </c>
      <c r="D8">
        <v>0.00025799999999999998</v>
      </c>
    </row>
    <row r="9">
      <c r="A9" s="2">
        <v>4</v>
      </c>
      <c r="B9">
        <v>325</v>
      </c>
      <c r="C9">
        <v>400000</v>
      </c>
      <c r="D9">
        <v>0.00042700000000000002</v>
      </c>
    </row>
    <row r="10">
      <c r="A10" s="2">
        <v>5</v>
      </c>
      <c r="B10">
        <v>350</v>
      </c>
      <c r="C10">
        <v>400000</v>
      </c>
      <c r="D10">
        <v>0.00033199999999999999</v>
      </c>
    </row>
    <row r="11">
      <c r="A11" s="2">
        <v>6</v>
      </c>
      <c r="B11">
        <v>375</v>
      </c>
      <c r="C11">
        <v>400000</v>
      </c>
      <c r="D11">
        <v>0.00025900000000000001</v>
      </c>
    </row>
    <row r="12">
      <c r="A12" s="2">
        <v>7</v>
      </c>
      <c r="B12">
        <v>400</v>
      </c>
      <c r="C12">
        <v>400000</v>
      </c>
      <c r="D12">
        <v>0.000205</v>
      </c>
    </row>
    <row r="13">
      <c r="A13" s="2">
        <v>8</v>
      </c>
      <c r="B13">
        <v>325</v>
      </c>
      <c r="C13">
        <v>600000</v>
      </c>
      <c r="D13">
        <v>0.000428</v>
      </c>
    </row>
    <row r="14">
      <c r="A14" s="2">
        <v>9</v>
      </c>
      <c r="B14">
        <v>350</v>
      </c>
      <c r="C14">
        <v>600000</v>
      </c>
      <c r="D14">
        <v>0.00033199999999999999</v>
      </c>
    </row>
    <row r="15">
      <c r="A15" s="2">
        <v>10</v>
      </c>
      <c r="B15">
        <v>375</v>
      </c>
      <c r="C15">
        <v>600000</v>
      </c>
      <c r="D15">
        <v>0.00025900000000000001</v>
      </c>
    </row>
    <row r="16">
      <c r="A16" s="2">
        <v>11</v>
      </c>
      <c r="B16">
        <v>400</v>
      </c>
      <c r="C16">
        <v>600000</v>
      </c>
      <c r="D16">
        <v>0.000205</v>
      </c>
    </row>
    <row r="17">
      <c r="A17" s="2">
        <v>12</v>
      </c>
      <c r="B17">
        <v>325</v>
      </c>
      <c r="C17">
        <v>800000</v>
      </c>
      <c r="D17">
        <v>0.00042900000000000002</v>
      </c>
    </row>
    <row r="18">
      <c r="A18" s="2">
        <v>13</v>
      </c>
      <c r="B18">
        <v>350</v>
      </c>
      <c r="C18">
        <v>800000</v>
      </c>
      <c r="D18">
        <v>0.00033300000000000002</v>
      </c>
    </row>
    <row r="19">
      <c r="A19" s="2">
        <v>14</v>
      </c>
      <c r="B19">
        <v>375</v>
      </c>
      <c r="C19">
        <v>800000</v>
      </c>
      <c r="D19">
        <v>0.00025999999999999998</v>
      </c>
    </row>
    <row r="20">
      <c r="A20" s="2">
        <v>15</v>
      </c>
      <c r="B20">
        <v>400</v>
      </c>
      <c r="C20">
        <v>800000</v>
      </c>
      <c r="D20">
        <v>0.00020599999999999999</v>
      </c>
    </row>
    <row r="21">
      <c r="A21" s="2">
        <v>16</v>
      </c>
      <c r="B21">
        <v>425</v>
      </c>
      <c r="C21">
        <v>800000</v>
      </c>
      <c r="D21">
        <v>0.000166</v>
      </c>
    </row>
    <row r="22">
      <c r="A22" s="2">
        <v>17</v>
      </c>
      <c r="B22">
        <v>325</v>
      </c>
      <c r="C22">
        <v>1000000</v>
      </c>
      <c r="D22">
        <v>0.00042999999999999999</v>
      </c>
    </row>
    <row r="23">
      <c r="A23" s="2">
        <v>18</v>
      </c>
      <c r="B23">
        <v>350</v>
      </c>
      <c r="C23">
        <v>1000000</v>
      </c>
      <c r="D23">
        <v>0.00033399999999999999</v>
      </c>
    </row>
    <row r="24">
      <c r="A24" s="2">
        <v>19</v>
      </c>
      <c r="B24">
        <v>375</v>
      </c>
      <c r="C24">
        <v>1000000</v>
      </c>
      <c r="D24">
        <v>0.00025999999999999998</v>
      </c>
    </row>
    <row r="25">
      <c r="A25" s="2">
        <v>20</v>
      </c>
      <c r="B25">
        <v>400</v>
      </c>
      <c r="C25">
        <v>1000000</v>
      </c>
      <c r="D25">
        <v>0.00020599999999999999</v>
      </c>
    </row>
    <row r="26">
      <c r="A26" s="2">
        <v>21</v>
      </c>
      <c r="B26">
        <v>425</v>
      </c>
      <c r="C26">
        <v>1000000</v>
      </c>
      <c r="D26">
        <v>0.00016699999999999999</v>
      </c>
    </row>
    <row r="27">
      <c r="A27" s="2">
        <v>22</v>
      </c>
      <c r="B27">
        <v>450</v>
      </c>
      <c r="C27">
        <v>1000000</v>
      </c>
      <c r="D27">
        <v>0.00013799999999999999</v>
      </c>
    </row>
    <row r="28">
      <c r="A28" s="2">
        <v>23</v>
      </c>
      <c r="B28">
        <v>325</v>
      </c>
      <c r="C28">
        <v>1500000</v>
      </c>
      <c r="D28">
        <v>0.00043100000000000001</v>
      </c>
    </row>
    <row r="29">
      <c r="A29" s="2">
        <v>24</v>
      </c>
      <c r="B29">
        <v>350</v>
      </c>
      <c r="C29">
        <v>1500000</v>
      </c>
      <c r="D29">
        <v>0.00033500000000000001</v>
      </c>
    </row>
    <row r="30">
      <c r="A30" s="2">
        <v>25</v>
      </c>
      <c r="B30">
        <v>375</v>
      </c>
      <c r="C30">
        <v>1500000</v>
      </c>
      <c r="D30">
        <v>0.00026200000000000003</v>
      </c>
    </row>
    <row r="31">
      <c r="A31" s="2">
        <v>26</v>
      </c>
      <c r="B31">
        <v>400</v>
      </c>
      <c r="C31">
        <v>1500000</v>
      </c>
      <c r="D31">
        <v>0.00020699999999999999</v>
      </c>
    </row>
    <row r="32">
      <c r="A32" s="2">
        <v>27</v>
      </c>
      <c r="B32">
        <v>425</v>
      </c>
      <c r="C32">
        <v>1500000</v>
      </c>
      <c r="D32">
        <v>0.00016799999999999999</v>
      </c>
    </row>
    <row r="33">
      <c r="A33" s="2">
        <v>28</v>
      </c>
      <c r="B33">
        <v>450</v>
      </c>
      <c r="C33">
        <v>1500000</v>
      </c>
      <c r="D33">
        <v>0.00013899999999999999</v>
      </c>
    </row>
    <row r="34">
      <c r="A34" s="2">
        <v>29</v>
      </c>
      <c r="B34">
        <v>325</v>
      </c>
      <c r="C34">
        <v>2000000</v>
      </c>
      <c r="D34">
        <v>0.00043199999999999998</v>
      </c>
    </row>
    <row r="35">
      <c r="A35" s="2">
        <v>30</v>
      </c>
      <c r="B35">
        <v>350</v>
      </c>
      <c r="C35">
        <v>2000000</v>
      </c>
      <c r="D35">
        <v>0.00033599999999999998</v>
      </c>
    </row>
    <row r="36">
      <c r="A36" s="2">
        <v>31</v>
      </c>
      <c r="B36">
        <v>375</v>
      </c>
      <c r="C36">
        <v>2000000</v>
      </c>
      <c r="D36">
        <v>0.000263</v>
      </c>
    </row>
    <row r="37">
      <c r="A37" s="2">
        <v>32</v>
      </c>
      <c r="B37">
        <v>400</v>
      </c>
      <c r="C37">
        <v>2000000</v>
      </c>
      <c r="D37">
        <v>0.00020799999999999999</v>
      </c>
    </row>
    <row r="38">
      <c r="A38" s="2">
        <v>33</v>
      </c>
      <c r="B38">
        <v>425</v>
      </c>
      <c r="C38">
        <v>2000000</v>
      </c>
      <c r="D38">
        <v>0.00016899999999999999</v>
      </c>
    </row>
    <row r="39">
      <c r="A39" s="2">
        <v>34</v>
      </c>
      <c r="B39">
        <v>450</v>
      </c>
      <c r="C39">
        <v>2000000</v>
      </c>
      <c r="D39">
        <v>0.00013899999999999999</v>
      </c>
    </row>
    <row r="40">
      <c r="A40" s="2">
        <v>35</v>
      </c>
      <c r="B40">
        <v>325</v>
      </c>
      <c r="C40">
        <v>2500000</v>
      </c>
      <c r="D40">
        <v>0.00043399999999999998</v>
      </c>
    </row>
    <row r="41">
      <c r="A41" s="2">
        <v>36</v>
      </c>
      <c r="B41">
        <v>350</v>
      </c>
      <c r="C41">
        <v>2500000</v>
      </c>
      <c r="D41">
        <v>0.00033799999999999998</v>
      </c>
    </row>
    <row r="42">
      <c r="A42" s="2">
        <v>37</v>
      </c>
      <c r="B42">
        <v>375</v>
      </c>
      <c r="C42">
        <v>2500000</v>
      </c>
      <c r="D42">
        <v>0.00026400000000000002</v>
      </c>
    </row>
    <row r="43">
      <c r="A43" s="2">
        <v>38</v>
      </c>
      <c r="B43">
        <v>400</v>
      </c>
      <c r="C43">
        <v>2500000</v>
      </c>
      <c r="D43">
        <v>0.00020900000000000001</v>
      </c>
    </row>
    <row r="44">
      <c r="A44" s="2">
        <v>39</v>
      </c>
      <c r="B44">
        <v>425</v>
      </c>
      <c r="C44">
        <v>2500000</v>
      </c>
      <c r="D44">
        <v>0.00017000000000000001</v>
      </c>
    </row>
    <row r="45">
      <c r="A45" s="2">
        <v>40</v>
      </c>
      <c r="B45">
        <v>450</v>
      </c>
      <c r="C45">
        <v>2500000</v>
      </c>
      <c r="D45">
        <v>0.00013999999999999999</v>
      </c>
    </row>
    <row r="46">
      <c r="A46" s="2">
        <v>41</v>
      </c>
      <c r="B46">
        <v>325</v>
      </c>
      <c r="C46">
        <v>3000000</v>
      </c>
      <c r="D46">
        <v>0.000435</v>
      </c>
    </row>
    <row r="47">
      <c r="A47" s="2">
        <v>42</v>
      </c>
      <c r="B47">
        <v>350</v>
      </c>
      <c r="C47">
        <v>3000000</v>
      </c>
      <c r="D47">
        <v>0.000339</v>
      </c>
    </row>
    <row r="48">
      <c r="A48" s="2">
        <v>43</v>
      </c>
      <c r="B48">
        <v>375</v>
      </c>
      <c r="C48">
        <v>3000000</v>
      </c>
      <c r="D48">
        <v>0.00026499999999999999</v>
      </c>
    </row>
    <row r="49">
      <c r="A49" s="2">
        <v>44</v>
      </c>
      <c r="B49">
        <v>400</v>
      </c>
      <c r="C49">
        <v>3000000</v>
      </c>
      <c r="D49">
        <v>0.00021000000000000001</v>
      </c>
    </row>
    <row r="50">
      <c r="A50" s="2">
        <v>45</v>
      </c>
      <c r="B50">
        <v>425</v>
      </c>
      <c r="C50">
        <v>3000000</v>
      </c>
      <c r="D50">
        <v>0.00017100000000000001</v>
      </c>
    </row>
    <row r="51">
      <c r="A51" s="2">
        <v>46</v>
      </c>
      <c r="B51">
        <v>450</v>
      </c>
      <c r="C51">
        <v>3000000</v>
      </c>
      <c r="D51">
        <v>0.00014100000000000001</v>
      </c>
    </row>
    <row r="52">
      <c r="A52" s="2">
        <v>47</v>
      </c>
      <c r="B52">
        <v>325</v>
      </c>
      <c r="C52">
        <v>3500000</v>
      </c>
      <c r="D52">
        <v>0.000437</v>
      </c>
    </row>
    <row r="53">
      <c r="A53" s="2">
        <v>48</v>
      </c>
      <c r="B53">
        <v>350</v>
      </c>
      <c r="C53">
        <v>3500000</v>
      </c>
      <c r="D53">
        <v>0.00034000000000000002</v>
      </c>
    </row>
    <row r="54">
      <c r="A54" s="2">
        <v>49</v>
      </c>
      <c r="B54">
        <v>375</v>
      </c>
      <c r="C54">
        <v>3500000</v>
      </c>
      <c r="D54">
        <v>0.00026600000000000001</v>
      </c>
    </row>
    <row r="55">
      <c r="A55" s="2">
        <v>50</v>
      </c>
      <c r="B55">
        <v>400</v>
      </c>
      <c r="C55">
        <v>3500000</v>
      </c>
      <c r="D55">
        <v>0.00021100000000000001</v>
      </c>
    </row>
    <row r="56">
      <c r="A56" s="2">
        <v>51</v>
      </c>
      <c r="B56">
        <v>425</v>
      </c>
      <c r="C56">
        <v>3500000</v>
      </c>
      <c r="D56">
        <v>0.00017100000000000001</v>
      </c>
    </row>
    <row r="57">
      <c r="A57" s="2">
        <v>52</v>
      </c>
      <c r="B57">
        <v>450</v>
      </c>
      <c r="C57">
        <v>3500000</v>
      </c>
      <c r="D57">
        <v>0.00014200000000000001</v>
      </c>
    </row>
    <row r="58">
      <c r="A58" s="2">
        <v>53</v>
      </c>
      <c r="B58">
        <v>325</v>
      </c>
      <c r="C58">
        <v>4000000</v>
      </c>
      <c r="D58">
        <v>0.00043800000000000002</v>
      </c>
    </row>
    <row r="59">
      <c r="A59" s="2">
        <v>54</v>
      </c>
      <c r="B59">
        <v>350</v>
      </c>
      <c r="C59">
        <v>4000000</v>
      </c>
      <c r="D59">
        <v>0.00034200000000000002</v>
      </c>
    </row>
    <row r="60">
      <c r="A60" s="2">
        <v>55</v>
      </c>
      <c r="B60">
        <v>375</v>
      </c>
      <c r="C60">
        <v>4000000</v>
      </c>
      <c r="D60">
        <v>0.00026800000000000001</v>
      </c>
    </row>
    <row r="61">
      <c r="A61" s="2">
        <v>56</v>
      </c>
      <c r="B61">
        <v>400</v>
      </c>
      <c r="C61">
        <v>4000000</v>
      </c>
      <c r="D61">
        <v>0.000213</v>
      </c>
    </row>
    <row r="62">
      <c r="A62" s="2">
        <v>57</v>
      </c>
      <c r="B62">
        <v>425</v>
      </c>
      <c r="C62">
        <v>4000000</v>
      </c>
      <c r="D62">
        <v>0.00017200000000000001</v>
      </c>
    </row>
    <row r="63">
      <c r="A63" s="2">
        <v>58</v>
      </c>
      <c r="B63">
        <v>450</v>
      </c>
      <c r="C63">
        <v>4000000</v>
      </c>
      <c r="D63">
        <v>0.00014300000000000001</v>
      </c>
    </row>
    <row r="64">
      <c r="A64" s="2">
        <v>59</v>
      </c>
      <c r="B64">
        <v>325</v>
      </c>
      <c r="C64">
        <v>4500000</v>
      </c>
      <c r="D64">
        <v>0.00044000000000000002</v>
      </c>
    </row>
    <row r="65">
      <c r="A65" s="2">
        <v>60</v>
      </c>
      <c r="B65">
        <v>350</v>
      </c>
      <c r="C65">
        <v>4500000</v>
      </c>
      <c r="D65">
        <v>0.00034299999999999999</v>
      </c>
    </row>
    <row r="66">
      <c r="A66" s="2">
        <v>61</v>
      </c>
      <c r="B66">
        <v>375</v>
      </c>
      <c r="C66">
        <v>4500000</v>
      </c>
      <c r="D66">
        <v>0.00026899999999999998</v>
      </c>
    </row>
    <row r="67">
      <c r="A67" s="2">
        <v>62</v>
      </c>
      <c r="B67">
        <v>400</v>
      </c>
      <c r="C67">
        <v>4500000</v>
      </c>
      <c r="D67">
        <v>0.000214</v>
      </c>
    </row>
    <row r="68">
      <c r="A68" s="2">
        <v>63</v>
      </c>
      <c r="B68">
        <v>425</v>
      </c>
      <c r="C68">
        <v>4500000</v>
      </c>
      <c r="D68">
        <v>0.000173</v>
      </c>
    </row>
    <row r="69">
      <c r="A69" s="2">
        <v>64</v>
      </c>
      <c r="B69">
        <v>450</v>
      </c>
      <c r="C69">
        <v>4500000</v>
      </c>
      <c r="D69">
        <v>0.000144</v>
      </c>
    </row>
    <row r="70">
      <c r="A70" s="2">
        <v>65</v>
      </c>
      <c r="B70">
        <v>325</v>
      </c>
      <c r="C70">
        <v>5000000</v>
      </c>
      <c r="D70">
        <v>0.00044200000000000001</v>
      </c>
    </row>
    <row r="71">
      <c r="A71" s="2">
        <v>66</v>
      </c>
      <c r="B71">
        <v>350</v>
      </c>
      <c r="C71">
        <v>5000000</v>
      </c>
      <c r="D71">
        <v>0.00034499999999999998</v>
      </c>
    </row>
    <row r="72">
      <c r="A72" s="2">
        <v>67</v>
      </c>
      <c r="B72">
        <v>375</v>
      </c>
      <c r="C72">
        <v>5000000</v>
      </c>
      <c r="D72">
        <v>0.00027</v>
      </c>
    </row>
    <row r="73">
      <c r="A73" s="2">
        <v>68</v>
      </c>
      <c r="B73">
        <v>400</v>
      </c>
      <c r="C73">
        <v>5000000</v>
      </c>
      <c r="D73">
        <v>0.00021499999999999999</v>
      </c>
    </row>
    <row r="74">
      <c r="A74" s="2">
        <v>69</v>
      </c>
      <c r="B74">
        <v>425</v>
      </c>
      <c r="C74">
        <v>5000000</v>
      </c>
      <c r="D74">
        <v>0.000174</v>
      </c>
    </row>
    <row r="75">
      <c r="A75" s="2">
        <v>70</v>
      </c>
      <c r="B75">
        <v>450</v>
      </c>
      <c r="C75">
        <v>5000000</v>
      </c>
      <c r="D75">
        <v>0.000145</v>
      </c>
    </row>
    <row r="76">
      <c r="A76" s="3" t="s">
        <v>39</v>
      </c>
      <c r="B76" s="3"/>
      <c r="C76" s="3"/>
      <c r="D76" s="3"/>
    </row>
    <row r="77">
      <c r="A77" s="2">
        <v>1</v>
      </c>
      <c r="B77" t="s">
        <v>32</v>
      </c>
      <c r="C77" t="s">
        <v>40</v>
      </c>
    </row>
    <row r="78">
      <c r="A78" s="2">
        <v>2</v>
      </c>
      <c r="B78" t="s">
        <v>34</v>
      </c>
      <c r="C78" t="s">
        <v>41</v>
      </c>
    </row>
    <row r="79">
      <c r="A79" s="2">
        <v>3</v>
      </c>
      <c r="B79" t="s">
        <v>36</v>
      </c>
      <c r="C79" t="s">
        <v>42</v>
      </c>
    </row>
    <row r="80">
      <c r="A80" s="3" t="s">
        <v>43</v>
      </c>
      <c r="B80" s="0"/>
      <c r="C80" s="0"/>
      <c r="D80" s="0"/>
    </row>
    <row r="81">
      <c r="A81" s="2">
        <v>1</v>
      </c>
      <c r="B81">
        <f>HYPERLINK("#Components!A1","71-43-2")</f>
      </c>
      <c r="C81" t="s">
        <v>0</v>
      </c>
    </row>
    <row r="82">
      <c r="A82" s="3" t="s">
        <v>44</v>
      </c>
      <c r="B82" s="0"/>
      <c r="C82" s="0"/>
      <c r="D82" s="0"/>
    </row>
    <row r="83">
      <c r="A83" s="2" t="s">
        <v>45</v>
      </c>
      <c r="B83" t="s">
        <v>46</v>
      </c>
    </row>
    <row r="84">
      <c r="A84" s="2" t="s">
        <v>47</v>
      </c>
      <c r="B84">
        <f>HYPERLINK("#References!A1","DELI-104963")</f>
      </c>
    </row>
    <row r="86">
      <c r="A86" s="1" t="s">
        <v>68</v>
      </c>
      <c r="B86" s="1"/>
      <c r="C86" s="1"/>
      <c r="D86" s="1"/>
      <c r="E86" s="1"/>
      <c r="F86" s="1"/>
    </row>
    <row r="87">
      <c r="A87" s="2" t="s">
        <v>31</v>
      </c>
      <c r="B87" s="2" t="s">
        <v>32</v>
      </c>
      <c r="C87" s="2" t="s">
        <v>36</v>
      </c>
      <c r="D87" s="2" t="s">
        <v>62</v>
      </c>
      <c r="E87" s="2" t="s">
        <v>64</v>
      </c>
      <c r="F87" s="2" t="s">
        <v>66</v>
      </c>
    </row>
    <row r="88">
      <c r="A88" s="2"/>
      <c r="B88" s="2"/>
      <c r="C88" s="2"/>
      <c r="D88" s="2"/>
      <c r="E88" s="2"/>
      <c r="F88" s="2"/>
    </row>
    <row r="89">
      <c r="A89" s="2"/>
      <c r="B89" s="2" t="s">
        <v>33</v>
      </c>
      <c r="C89" s="2" t="s">
        <v>37</v>
      </c>
      <c r="D89" s="2" t="s">
        <v>63</v>
      </c>
      <c r="E89" s="2" t="s">
        <v>65</v>
      </c>
      <c r="F89" s="2" t="s">
        <v>67</v>
      </c>
    </row>
    <row r="90">
      <c r="A90" s="2"/>
      <c r="B90" s="2">
        <v>1</v>
      </c>
      <c r="C90" s="2">
        <v>2</v>
      </c>
      <c r="D90" s="2">
        <v>3</v>
      </c>
      <c r="E90" s="2">
        <v>4</v>
      </c>
      <c r="F90" s="2">
        <v>5</v>
      </c>
    </row>
    <row r="91">
      <c r="A91" s="2">
        <v>1</v>
      </c>
      <c r="B91">
        <v>283.14999999999998</v>
      </c>
      <c r="C91">
        <v>0.00075900010000000005</v>
      </c>
      <c r="D91">
        <v>889.60000000000002</v>
      </c>
      <c r="E91">
        <v>0.030130000000000001</v>
      </c>
      <c r="F91">
        <v>1371.72</v>
      </c>
    </row>
    <row r="92">
      <c r="A92" s="2">
        <v>2</v>
      </c>
      <c r="B92">
        <v>293.14999999999998</v>
      </c>
      <c r="C92">
        <v>0.00064899999999999995</v>
      </c>
      <c r="D92">
        <v>878.97000000000003</v>
      </c>
      <c r="E92">
        <v>0.028799999999999999</v>
      </c>
      <c r="F92">
        <v>1323.71</v>
      </c>
    </row>
    <row r="93">
      <c r="A93" s="2">
        <v>3</v>
      </c>
      <c r="B93">
        <v>298.14999999999998</v>
      </c>
      <c r="C93">
        <v>0.00059999999999999995</v>
      </c>
      <c r="D93">
        <v>873.60000000000002</v>
      </c>
      <c r="E93">
        <v>0.028129999999999999</v>
      </c>
      <c r="F93">
        <v>1299.9300000000001</v>
      </c>
    </row>
    <row r="94">
      <c r="A94" s="2">
        <v>4</v>
      </c>
      <c r="B94">
        <v>303.14999999999998</v>
      </c>
      <c r="C94">
        <v>0.00055999999999999995</v>
      </c>
      <c r="D94">
        <v>868.25999999999999</v>
      </c>
      <c r="E94">
        <v>0.027519999999999999</v>
      </c>
      <c r="F94">
        <v>1276.45</v>
      </c>
    </row>
    <row r="95">
      <c r="A95" s="2">
        <v>5</v>
      </c>
      <c r="B95">
        <v>313.14999999999998</v>
      </c>
      <c r="C95">
        <v>0.00048999999999999998</v>
      </c>
      <c r="D95">
        <v>857.46000000000004</v>
      </c>
      <c r="E95">
        <v>0.026349999999999998</v>
      </c>
      <c r="F95">
        <v>1230.52</v>
      </c>
    </row>
    <row r="96">
      <c r="A96" s="2">
        <v>6</v>
      </c>
      <c r="B96">
        <v>323.14999999999998</v>
      </c>
      <c r="C96">
        <v>0.000437</v>
      </c>
      <c r="D96">
        <v>846.70000000000005</v>
      </c>
      <c r="E96">
        <v>0.025049999999999999</v>
      </c>
      <c r="F96">
        <v>1184.8499999999999</v>
      </c>
    </row>
    <row r="97">
      <c r="A97" s="2">
        <v>7</v>
      </c>
      <c r="B97">
        <v>333.14999999999998</v>
      </c>
      <c r="C97">
        <v>0.00039100000000000002</v>
      </c>
      <c r="D97">
        <v>835.80999999999995</v>
      </c>
      <c r="E97">
        <v>0.023619999999999999</v>
      </c>
      <c r="F97">
        <v>1139.5599999999999</v>
      </c>
    </row>
    <row r="98">
      <c r="A98" s="3" t="s">
        <v>39</v>
      </c>
      <c r="B98" s="3"/>
      <c r="C98" s="3"/>
      <c r="D98" s="3"/>
      <c r="E98" s="3"/>
      <c r="F98" s="3"/>
    </row>
    <row r="99">
      <c r="A99" s="2">
        <v>1</v>
      </c>
      <c r="B99" t="s">
        <v>32</v>
      </c>
      <c r="C99" t="s">
        <v>40</v>
      </c>
    </row>
    <row r="100">
      <c r="A100" s="2">
        <v>2</v>
      </c>
      <c r="B100" t="s">
        <v>36</v>
      </c>
      <c r="C100" t="s">
        <v>69</v>
      </c>
    </row>
    <row r="101">
      <c r="A101" s="2">
        <v>3</v>
      </c>
      <c r="B101" t="s">
        <v>62</v>
      </c>
      <c r="C101" t="s">
        <v>70</v>
      </c>
    </row>
    <row r="102">
      <c r="A102" s="2">
        <v>4</v>
      </c>
      <c r="B102" t="s">
        <v>64</v>
      </c>
      <c r="C102" t="s">
        <v>71</v>
      </c>
    </row>
    <row r="103">
      <c r="A103" s="2">
        <v>5</v>
      </c>
      <c r="B103" t="s">
        <v>66</v>
      </c>
      <c r="C103" t="s">
        <v>72</v>
      </c>
    </row>
    <row r="104">
      <c r="A104" s="3" t="s">
        <v>43</v>
      </c>
      <c r="B104" s="0"/>
      <c r="C104" s="0"/>
      <c r="D104" s="0"/>
      <c r="E104" s="0"/>
      <c r="F104" s="0"/>
    </row>
    <row r="105">
      <c r="A105" s="2">
        <v>1</v>
      </c>
      <c r="B105">
        <f>HYPERLINK("#Components!A1","71-43-2")</f>
      </c>
      <c r="C105" t="s">
        <v>0</v>
      </c>
    </row>
    <row r="106">
      <c r="A106" s="3" t="s">
        <v>44</v>
      </c>
      <c r="B106" s="0"/>
      <c r="C106" s="0"/>
      <c r="D106" s="0"/>
      <c r="E106" s="0"/>
      <c r="F106" s="0"/>
    </row>
    <row r="107">
      <c r="A107" s="2" t="s">
        <v>45</v>
      </c>
      <c r="B107" t="s">
        <v>73</v>
      </c>
    </row>
    <row r="108">
      <c r="A108" s="2" t="s">
        <v>47</v>
      </c>
      <c r="B108">
        <f>HYPERLINK("#References!A9","DELI-112500")</f>
      </c>
    </row>
    <row r="110">
      <c r="A110" s="1" t="s">
        <v>38</v>
      </c>
      <c r="B110" s="1"/>
      <c r="C110" s="1"/>
      <c r="D110" s="1"/>
    </row>
    <row r="111">
      <c r="A111" s="2" t="s">
        <v>31</v>
      </c>
      <c r="B111" s="2" t="s">
        <v>32</v>
      </c>
      <c r="C111" s="2" t="s">
        <v>34</v>
      </c>
      <c r="D111" s="2" t="s">
        <v>36</v>
      </c>
    </row>
    <row r="112">
      <c r="A112" s="2"/>
      <c r="B112" s="2"/>
      <c r="C112" s="2"/>
      <c r="D112" s="2"/>
    </row>
    <row r="113">
      <c r="A113" s="2"/>
      <c r="B113" s="2" t="s">
        <v>33</v>
      </c>
      <c r="C113" s="2" t="s">
        <v>35</v>
      </c>
      <c r="D113" s="2" t="s">
        <v>37</v>
      </c>
    </row>
    <row r="114">
      <c r="A114" s="2"/>
      <c r="B114" s="2">
        <v>1</v>
      </c>
      <c r="C114" s="2">
        <v>2</v>
      </c>
      <c r="D114" s="2">
        <v>3</v>
      </c>
    </row>
    <row r="115">
      <c r="A115" s="2">
        <v>1</v>
      </c>
      <c r="B115">
        <v>303.14999999999998</v>
      </c>
      <c r="C115">
        <v>100000</v>
      </c>
      <c r="D115">
        <v>0.00055900000000000004</v>
      </c>
    </row>
    <row r="116">
      <c r="A116" s="2">
        <v>2</v>
      </c>
      <c r="B116">
        <v>318.14999999999998</v>
      </c>
      <c r="C116">
        <v>100000</v>
      </c>
      <c r="D116">
        <v>0.00045800000000000002</v>
      </c>
    </row>
    <row r="117">
      <c r="A117" s="2">
        <v>3</v>
      </c>
      <c r="B117">
        <v>333.14999999999998</v>
      </c>
      <c r="C117">
        <v>100000</v>
      </c>
      <c r="D117">
        <v>0.00038999999999999999</v>
      </c>
    </row>
    <row r="118">
      <c r="A118" s="2">
        <v>4</v>
      </c>
      <c r="B118">
        <v>343.14999999999998</v>
      </c>
      <c r="C118">
        <v>250000</v>
      </c>
      <c r="D118">
        <v>0.00034299999999999999</v>
      </c>
    </row>
    <row r="119">
      <c r="A119" s="2">
        <v>5</v>
      </c>
      <c r="B119">
        <v>363.14999999999998</v>
      </c>
      <c r="C119">
        <v>350000</v>
      </c>
      <c r="D119">
        <v>0.00028800000000000001</v>
      </c>
    </row>
    <row r="120">
      <c r="A120" s="2">
        <v>6</v>
      </c>
      <c r="B120">
        <v>373.14999999999998</v>
      </c>
      <c r="C120">
        <v>350000</v>
      </c>
      <c r="D120">
        <v>0.00026200000000000003</v>
      </c>
    </row>
    <row r="121">
      <c r="A121" s="2">
        <v>7</v>
      </c>
      <c r="B121">
        <v>383.14999999999998</v>
      </c>
      <c r="C121">
        <v>350000</v>
      </c>
      <c r="D121">
        <v>0.00023900000000000001</v>
      </c>
    </row>
    <row r="122">
      <c r="A122" s="2">
        <v>8</v>
      </c>
      <c r="B122">
        <v>393.14999999999998</v>
      </c>
      <c r="C122">
        <v>400000</v>
      </c>
      <c r="D122">
        <v>0.000223</v>
      </c>
    </row>
    <row r="123">
      <c r="A123" s="2">
        <v>9</v>
      </c>
      <c r="B123">
        <v>403.14999999999998</v>
      </c>
      <c r="C123">
        <v>700000</v>
      </c>
      <c r="D123">
        <v>0.00020100000000000001</v>
      </c>
    </row>
    <row r="124">
      <c r="A124" s="2">
        <v>10</v>
      </c>
      <c r="B124">
        <v>423.14999999999998</v>
      </c>
      <c r="C124">
        <v>800000</v>
      </c>
      <c r="D124">
        <v>0.00017200000000000001</v>
      </c>
    </row>
    <row r="125">
      <c r="A125" s="2">
        <v>11</v>
      </c>
      <c r="B125">
        <v>445.14999999999998</v>
      </c>
      <c r="C125">
        <v>900000</v>
      </c>
      <c r="D125">
        <v>0.00015300000000000001</v>
      </c>
    </row>
    <row r="126">
      <c r="A126" s="3" t="s">
        <v>39</v>
      </c>
      <c r="B126" s="3"/>
      <c r="C126" s="3"/>
      <c r="D126" s="3"/>
    </row>
    <row r="127">
      <c r="A127" s="2">
        <v>1</v>
      </c>
      <c r="B127" t="s">
        <v>32</v>
      </c>
      <c r="C127" t="s">
        <v>40</v>
      </c>
    </row>
    <row r="128">
      <c r="A128" s="2">
        <v>2</v>
      </c>
      <c r="B128" t="s">
        <v>34</v>
      </c>
      <c r="C128" t="s">
        <v>41</v>
      </c>
    </row>
    <row r="129">
      <c r="A129" s="2">
        <v>3</v>
      </c>
      <c r="B129" t="s">
        <v>36</v>
      </c>
      <c r="C129" t="s">
        <v>69</v>
      </c>
    </row>
    <row r="130">
      <c r="A130" s="3" t="s">
        <v>43</v>
      </c>
      <c r="B130" s="0"/>
      <c r="C130" s="0"/>
      <c r="D130" s="0"/>
    </row>
    <row r="131">
      <c r="A131" s="2">
        <v>1</v>
      </c>
      <c r="B131">
        <f>HYPERLINK("#Components!A1","71-43-2")</f>
      </c>
      <c r="C131" t="s">
        <v>0</v>
      </c>
    </row>
    <row r="132">
      <c r="A132" s="3" t="s">
        <v>44</v>
      </c>
      <c r="B132" s="0"/>
      <c r="C132" s="0"/>
      <c r="D132" s="0"/>
    </row>
    <row r="133">
      <c r="A133" s="2" t="s">
        <v>45</v>
      </c>
      <c r="B133" t="s">
        <v>86</v>
      </c>
    </row>
    <row r="134">
      <c r="A134" s="2" t="s">
        <v>47</v>
      </c>
      <c r="B134">
        <f>HYPERLINK("#References!A20","DELI-105167")</f>
      </c>
    </row>
  </sheetData>
  <mergeCells count="12">
    <mergeCell ref="A2:A5"/>
    <mergeCell ref="A76:D76"/>
    <mergeCell ref="A80:D80"/>
    <mergeCell ref="A82:D82"/>
    <mergeCell ref="A87:A90"/>
    <mergeCell ref="A98:F98"/>
    <mergeCell ref="A104:F104"/>
    <mergeCell ref="A106:F106"/>
    <mergeCell ref="A111:A114"/>
    <mergeCell ref="A126:D126"/>
    <mergeCell ref="A130:D130"/>
    <mergeCell ref="A132:D13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  <row r="7">
      <c r="B7" t="s">
        <v>9</v>
      </c>
    </row>
    <row r="8">
      <c r="B8" t="s">
        <v>10</v>
      </c>
    </row>
    <row r="9">
      <c r="B9" t="s">
        <v>11</v>
      </c>
    </row>
    <row r="10">
      <c r="B10" t="s">
        <v>12</v>
      </c>
    </row>
    <row r="11">
      <c r="B11" t="s">
        <v>13</v>
      </c>
    </row>
    <row r="12">
      <c r="B12" t="s">
        <v>14</v>
      </c>
    </row>
    <row r="13">
      <c r="B13" t="s">
        <v>15</v>
      </c>
    </row>
    <row r="14">
      <c r="B14" t="s">
        <v>16</v>
      </c>
    </row>
    <row r="15">
      <c r="B15" t="s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2" width="20.7109375" customWidth="true"/>
  </cols>
  <sheetData>
    <row r="1">
      <c r="A1" s="1" t="s">
        <v>18</v>
      </c>
      <c r="B1" s="1"/>
      <c r="C1" s="1"/>
      <c r="D1" s="1"/>
      <c r="E1" s="1"/>
      <c r="F1" s="1"/>
      <c r="G1" s="1"/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9">
      <c r="A9" s="1" t="s">
        <v>48</v>
      </c>
      <c r="B9" s="1"/>
      <c r="C9" s="1"/>
      <c r="D9" s="1"/>
      <c r="E9" s="1"/>
      <c r="F9" s="1"/>
      <c r="G9" s="1"/>
    </row>
    <row r="10">
      <c r="A10" t="s">
        <v>19</v>
      </c>
      <c r="B10" t="s">
        <v>49</v>
      </c>
    </row>
    <row r="11">
      <c r="A11" t="s">
        <v>23</v>
      </c>
      <c r="B11" t="s">
        <v>50</v>
      </c>
    </row>
    <row r="12">
      <c r="A12" t="s">
        <v>51</v>
      </c>
      <c r="B12" t="s">
        <v>52</v>
      </c>
    </row>
    <row r="13">
      <c r="A13" t="s">
        <v>53</v>
      </c>
      <c r="B13" t="s">
        <v>54</v>
      </c>
    </row>
    <row r="14">
      <c r="A14" t="s">
        <v>55</v>
      </c>
      <c r="B14" t="s">
        <v>56</v>
      </c>
    </row>
    <row r="15">
      <c r="A15" t="s">
        <v>25</v>
      </c>
      <c r="B15" t="s">
        <v>57</v>
      </c>
    </row>
    <row r="16">
      <c r="A16" t="s">
        <v>27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>
        <f>HYPERLINK("http://dx.doi.org/10.1016/j.fluid.2016.10.026","10.1016/j.fluid.2016.10.026")</f>
      </c>
    </row>
    <row r="20">
      <c r="A20" s="1" t="s">
        <v>74</v>
      </c>
      <c r="B20" s="1"/>
      <c r="C20" s="1"/>
      <c r="D20" s="1"/>
      <c r="E20" s="1"/>
      <c r="F20" s="1"/>
      <c r="G20" s="1"/>
    </row>
    <row r="21">
      <c r="A21" t="s">
        <v>19</v>
      </c>
      <c r="B21" t="s">
        <v>75</v>
      </c>
    </row>
    <row r="22">
      <c r="A22" t="s">
        <v>23</v>
      </c>
      <c r="B22" t="s">
        <v>76</v>
      </c>
    </row>
    <row r="23">
      <c r="A23" t="s">
        <v>51</v>
      </c>
      <c r="B23" t="s">
        <v>77</v>
      </c>
    </row>
    <row r="24">
      <c r="A24" t="s">
        <v>53</v>
      </c>
      <c r="B24" t="s">
        <v>78</v>
      </c>
    </row>
    <row r="25">
      <c r="A25" t="s">
        <v>55</v>
      </c>
      <c r="B25" t="s">
        <v>79</v>
      </c>
    </row>
    <row r="26">
      <c r="A26" t="s">
        <v>80</v>
      </c>
      <c r="B26" t="s">
        <v>81</v>
      </c>
    </row>
    <row r="27">
      <c r="A27" t="s">
        <v>25</v>
      </c>
      <c r="B27" t="s">
        <v>82</v>
      </c>
    </row>
    <row r="28">
      <c r="A28" t="s">
        <v>27</v>
      </c>
      <c r="B28" t="s">
        <v>83</v>
      </c>
    </row>
    <row r="29">
      <c r="A29" t="s">
        <v>29</v>
      </c>
      <c r="B29" t="s">
        <v>84</v>
      </c>
    </row>
    <row r="30">
      <c r="A30" t="s">
        <v>59</v>
      </c>
      <c r="B30" t="s">
        <v>85</v>
      </c>
    </row>
  </sheetData>
</worksheet>
</file>