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2b5d400e635e1f/2023/XE0156/Documentos/"/>
    </mc:Choice>
  </mc:AlternateContent>
  <xr:revisionPtr revIDLastSave="333" documentId="8_{0C744AC6-4C4A-C240-9B96-E12FE0BA0F26}" xr6:coauthVersionLast="47" xr6:coauthVersionMax="47" xr10:uidLastSave="{B13829C3-D536-4DEC-9FD6-5CCD68951347}"/>
  <bookViews>
    <workbookView xWindow="-108" yWindow="-108" windowWidth="23256" windowHeight="13176" xr2:uid="{B7516E7F-974A-467A-9B3D-7A7766B8886C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B3" i="1"/>
  <c r="B4" i="1"/>
  <c r="B5" i="1"/>
  <c r="B6" i="1"/>
  <c r="B7" i="1"/>
  <c r="B8" i="1"/>
  <c r="B9" i="1"/>
  <c r="B10" i="1"/>
  <c r="B11" i="1"/>
  <c r="B2" i="1"/>
  <c r="C3" i="1"/>
  <c r="C4" i="1" s="1"/>
  <c r="C5" i="1" s="1"/>
  <c r="C6" i="1" s="1"/>
  <c r="C7" i="1" s="1"/>
  <c r="C8" i="1" s="1"/>
  <c r="C9" i="1" s="1"/>
  <c r="C10" i="1" s="1"/>
  <c r="C11" i="1" s="1"/>
  <c r="H3" i="1"/>
  <c r="H4" i="1" s="1"/>
  <c r="H5" i="1" s="1"/>
  <c r="H6" i="1" s="1"/>
  <c r="H7" i="1" s="1"/>
  <c r="H8" i="1" s="1"/>
  <c r="H9" i="1" s="1"/>
  <c r="H10" i="1" s="1"/>
  <c r="H11" i="1" s="1"/>
  <c r="K3" i="1" l="1"/>
  <c r="K4" i="1"/>
  <c r="K5" i="1" l="1"/>
  <c r="K6" i="1" l="1"/>
  <c r="K7" i="1" l="1"/>
  <c r="K8" i="1" l="1"/>
  <c r="K9" i="1" l="1"/>
  <c r="K10" i="1" l="1"/>
  <c r="K11" i="1" l="1"/>
  <c r="K13" i="1" s="1"/>
  <c r="C17" i="1" s="1"/>
  <c r="C13" i="1"/>
  <c r="D11" i="1" l="1"/>
  <c r="D2" i="1"/>
  <c r="D3" i="1"/>
  <c r="D4" i="1"/>
  <c r="D5" i="1"/>
  <c r="D6" i="1"/>
  <c r="D7" i="1"/>
  <c r="D8" i="1"/>
  <c r="D9" i="1"/>
  <c r="D10" i="1"/>
  <c r="E5" i="1" l="1"/>
  <c r="E6" i="1"/>
  <c r="E11" i="1"/>
  <c r="E8" i="1"/>
  <c r="E2" i="1"/>
  <c r="E7" i="1"/>
  <c r="E3" i="1"/>
  <c r="E9" i="1"/>
  <c r="E10" i="1"/>
  <c r="E4" i="1"/>
</calcChain>
</file>

<file path=xl/sharedStrings.xml><?xml version="1.0" encoding="utf-8"?>
<sst xmlns="http://schemas.openxmlformats.org/spreadsheetml/2006/main" count="9" uniqueCount="8">
  <si>
    <t>Ingreso</t>
  </si>
  <si>
    <t>Total</t>
  </si>
  <si>
    <t>Porcentaje del ingreso</t>
  </si>
  <si>
    <t>suma acumulada</t>
  </si>
  <si>
    <t>Distribución equitativa</t>
  </si>
  <si>
    <t>Gini</t>
  </si>
  <si>
    <t>Yi(n+1-i)</t>
  </si>
  <si>
    <t>No. hogar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</si>
</sst>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₡&quot;* #,##0.00_-;\-&quot;₡&quot;* #,##0.00_-;_-&quot;₡&quot;* &quot;-&quot;??_-;_-@_-"/>
    <numFmt numFmtId="43" formatCode="_-* #,##0.00_-;\-* #,##0.00_-;_-* &quot;-&quot;??_-;_-@_-"/>
    <numFmt numFmtId="164" formatCode="_-[$$-45C]* #,##0_-;\-[$$-45C]* #,##0_-;_-[$$-45C]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165" fontId="0" fillId="0" borderId="0" xfId="2" applyNumberFormat="1" applyFont="1"/>
    <xf numFmtId="165" fontId="0" fillId="0" borderId="0" xfId="0" applyNumberFormat="1"/>
    <xf numFmtId="9" fontId="0" fillId="0" borderId="0" xfId="0" applyNumberFormat="1"/>
    <xf numFmtId="43" fontId="0" fillId="0" borderId="0" xfId="3" applyFont="1"/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Curva</a:t>
            </a:r>
            <a:r>
              <a:rPr lang="es-CR" baseline="0"/>
              <a:t> de Lorenz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Hoja1!$B$2:$B$11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Hoja1!$E$2:$E$11</c:f>
              <c:numCache>
                <c:formatCode>0.0%</c:formatCode>
                <c:ptCount val="10"/>
                <c:pt idx="0">
                  <c:v>9.7751710654936461E-4</c:v>
                </c:pt>
                <c:pt idx="1">
                  <c:v>2.9325513196480938E-3</c:v>
                </c:pt>
                <c:pt idx="2">
                  <c:v>6.8426197458455523E-3</c:v>
                </c:pt>
                <c:pt idx="3">
                  <c:v>1.466275659824047E-2</c:v>
                </c:pt>
                <c:pt idx="4">
                  <c:v>3.0303030303030304E-2</c:v>
                </c:pt>
                <c:pt idx="5">
                  <c:v>6.1583577712609971E-2</c:v>
                </c:pt>
                <c:pt idx="6">
                  <c:v>0.12414467253176931</c:v>
                </c:pt>
                <c:pt idx="7">
                  <c:v>0.24926686217008798</c:v>
                </c:pt>
                <c:pt idx="8">
                  <c:v>0.49951124144672532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D0-4489-BD1F-F2860D64303C}"/>
            </c:ext>
          </c:extLst>
        </c:ser>
        <c:ser>
          <c:idx val="4"/>
          <c:order val="4"/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Hoja1!$B$2:$B$11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Hoja1!$H$2:$H$11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D0-4489-BD1F-F2860D643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009119"/>
        <c:axId val="14060049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Hoja1!$B$2:$B$11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CD0-4489-BD1F-F2860D64303C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Hoja1!$B$2:$B$11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Hoja1!$C$2:$C$11</c15:sqref>
                        </c15:formulaRef>
                      </c:ext>
                    </c:extLst>
                    <c:numCache>
                      <c:formatCode>_-[$$-45C]* #\ ##0_-;\-[$$-45C]* #\ ##0_-;_-[$$-45C]* "-"??_-;_-@_-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320</c:v>
                      </c:pt>
                      <c:pt idx="6">
                        <c:v>640</c:v>
                      </c:pt>
                      <c:pt idx="7">
                        <c:v>1280</c:v>
                      </c:pt>
                      <c:pt idx="8">
                        <c:v>2560</c:v>
                      </c:pt>
                      <c:pt idx="9">
                        <c:v>5120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CD0-4489-BD1F-F2860D64303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Hoja1!$B$2:$B$11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Hoja1!$D$2:$D$11</c15:sqref>
                        </c15:formulaRef>
                      </c:ext>
                    </c:extLst>
                    <c:numCache>
                      <c:formatCode>0.0%</c:formatCode>
                      <c:ptCount val="10"/>
                      <c:pt idx="0">
                        <c:v>9.7751710654936461E-4</c:v>
                      </c:pt>
                      <c:pt idx="1">
                        <c:v>1.9550342130987292E-3</c:v>
                      </c:pt>
                      <c:pt idx="2">
                        <c:v>3.9100684261974585E-3</c:v>
                      </c:pt>
                      <c:pt idx="3">
                        <c:v>7.8201368523949169E-3</c:v>
                      </c:pt>
                      <c:pt idx="4">
                        <c:v>1.5640273704789834E-2</c:v>
                      </c:pt>
                      <c:pt idx="5">
                        <c:v>3.1280547409579668E-2</c:v>
                      </c:pt>
                      <c:pt idx="6">
                        <c:v>6.2561094819159335E-2</c:v>
                      </c:pt>
                      <c:pt idx="7">
                        <c:v>0.12512218963831867</c:v>
                      </c:pt>
                      <c:pt idx="8">
                        <c:v>0.25024437927663734</c:v>
                      </c:pt>
                      <c:pt idx="9">
                        <c:v>0.50048875855327468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CD0-4489-BD1F-F2860D64303C}"/>
                  </c:ext>
                </c:extLst>
              </c15:ser>
            </c15:filteredLineSeries>
          </c:ext>
        </c:extLst>
      </c:lineChart>
      <c:catAx>
        <c:axId val="140600911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06004959"/>
        <c:crosses val="autoZero"/>
        <c:auto val="1"/>
        <c:lblAlgn val="ctr"/>
        <c:lblOffset val="100"/>
        <c:noMultiLvlLbl val="0"/>
      </c:catAx>
      <c:valAx>
        <c:axId val="1406004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0600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502567</xdr:colOff>
      <xdr:row>0</xdr:row>
      <xdr:rowOff>0</xdr:rowOff>
    </xdr:from>
    <xdr:to>
      <xdr:col>11</xdr:col>
      <xdr:colOff>373599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96D41B-4643-1440-495A-C387F913D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817A6-C590-4C96-8B58-EBA9C48E0883}">
  <dimension ref="A1:K17"/>
  <sheetViews>
    <sheetView tabSelected="1" zoomScale="110" zoomScaleNormal="300" workbookViewId="0">
      <selection activeCell="D22" sqref="D22"/>
    </sheetView>
  </sheetViews>
  <sheetFormatPr baseColWidth="10" defaultColWidth="10.77734375" defaultRowHeight="14.4" x14ac:dyDescent="0.3"/>
  <cols>
    <col min="2" max="2" width="19.5546875" bestFit="1" customWidth="1"/>
    <col min="4" max="4" width="19.109375" bestFit="1" customWidth="1"/>
    <col min="5" max="5" width="14.88671875" bestFit="1" customWidth="1"/>
  </cols>
  <sheetData>
    <row r="1" spans="1:11" x14ac:dyDescent="0.3">
      <c r="A1" t="s">
        <v>7</v>
      </c>
      <c r="B1" t="s">
        <v>3</v>
      </c>
      <c r="C1" t="s">
        <v>0</v>
      </c>
      <c r="D1" t="s">
        <v>2</v>
      </c>
      <c r="E1" t="s">
        <v>3</v>
      </c>
      <c r="H1" t="s">
        <v>4</v>
      </c>
      <c r="K1" t="s">
        <v>6</v>
      </c>
    </row>
    <row r="2" spans="1:11" x14ac:dyDescent="0.3">
      <c r="A2">
        <v>1</v>
      </c>
      <c r="B2" s="3">
        <f>A2/$A$11</f>
        <v>0.1</v>
      </c>
      <c r="C2" s="1">
        <v>10</v>
      </c>
      <c r="D2" s="4">
        <f t="shared" ref="D2:D11" si="0">C2/$C$13</f>
        <v>9.7751710654936461E-4</v>
      </c>
      <c r="E2" s="5">
        <f>SUM($D$2:D2)</f>
        <v>9.7751710654936461E-4</v>
      </c>
      <c r="G2" s="3">
        <v>0.1</v>
      </c>
      <c r="H2" s="3">
        <v>0.1</v>
      </c>
      <c r="K2" s="2">
        <f>C2*($A$11+1-A2)</f>
        <v>100</v>
      </c>
    </row>
    <row r="3" spans="1:11" x14ac:dyDescent="0.3">
      <c r="A3">
        <v>2</v>
      </c>
      <c r="B3" s="3">
        <f t="shared" ref="B3:B11" si="1">A3/$A$11</f>
        <v>0.2</v>
      </c>
      <c r="C3" s="1">
        <f>C2*2</f>
        <v>20</v>
      </c>
      <c r="D3" s="4">
        <f t="shared" si="0"/>
        <v>1.9550342130987292E-3</v>
      </c>
      <c r="E3" s="5">
        <f>SUM($D$2:D3)</f>
        <v>2.9325513196480938E-3</v>
      </c>
      <c r="G3" s="3">
        <v>0.1</v>
      </c>
      <c r="H3" s="6">
        <f>H2+0.1</f>
        <v>0.2</v>
      </c>
      <c r="K3" s="2">
        <f>C3*($A$11+1-A3)</f>
        <v>180</v>
      </c>
    </row>
    <row r="4" spans="1:11" x14ac:dyDescent="0.3">
      <c r="A4">
        <v>3</v>
      </c>
      <c r="B4" s="3">
        <f t="shared" si="1"/>
        <v>0.3</v>
      </c>
      <c r="C4" s="1">
        <f t="shared" ref="C4:C11" si="2">C3*2</f>
        <v>40</v>
      </c>
      <c r="D4" s="4">
        <f t="shared" si="0"/>
        <v>3.9100684261974585E-3</v>
      </c>
      <c r="E4" s="5">
        <f>SUM($D$2:D4)</f>
        <v>6.8426197458455523E-3</v>
      </c>
      <c r="G4" s="3">
        <v>0.1</v>
      </c>
      <c r="H4" s="6">
        <f t="shared" ref="H4:H11" si="3">H3+0.1</f>
        <v>0.30000000000000004</v>
      </c>
      <c r="K4" s="2">
        <f>C4*($A$11+1-A4)</f>
        <v>320</v>
      </c>
    </row>
    <row r="5" spans="1:11" x14ac:dyDescent="0.3">
      <c r="A5">
        <v>4</v>
      </c>
      <c r="B5" s="3">
        <f t="shared" si="1"/>
        <v>0.4</v>
      </c>
      <c r="C5" s="1">
        <f t="shared" si="2"/>
        <v>80</v>
      </c>
      <c r="D5" s="4">
        <f t="shared" si="0"/>
        <v>7.8201368523949169E-3</v>
      </c>
      <c r="E5" s="5">
        <f>SUM($D$2:D5)</f>
        <v>1.466275659824047E-2</v>
      </c>
      <c r="G5" s="3">
        <v>0.1</v>
      </c>
      <c r="H5" s="6">
        <f t="shared" si="3"/>
        <v>0.4</v>
      </c>
      <c r="K5" s="2">
        <f>C5*($A$11+1-A5)</f>
        <v>560</v>
      </c>
    </row>
    <row r="6" spans="1:11" x14ac:dyDescent="0.3">
      <c r="A6">
        <v>5</v>
      </c>
      <c r="B6" s="3">
        <f t="shared" si="1"/>
        <v>0.5</v>
      </c>
      <c r="C6" s="1">
        <f t="shared" si="2"/>
        <v>160</v>
      </c>
      <c r="D6" s="4">
        <f t="shared" si="0"/>
        <v>1.5640273704789834E-2</v>
      </c>
      <c r="E6" s="5">
        <f>SUM($D$2:D6)</f>
        <v>3.0303030303030304E-2</v>
      </c>
      <c r="G6" s="3">
        <v>0.1</v>
      </c>
      <c r="H6" s="6">
        <f t="shared" si="3"/>
        <v>0.5</v>
      </c>
      <c r="K6" s="2">
        <f>C6*($A$11+1-A6)</f>
        <v>960</v>
      </c>
    </row>
    <row r="7" spans="1:11" x14ac:dyDescent="0.3">
      <c r="A7">
        <v>6</v>
      </c>
      <c r="B7" s="3">
        <f t="shared" si="1"/>
        <v>0.6</v>
      </c>
      <c r="C7" s="1">
        <f t="shared" si="2"/>
        <v>320</v>
      </c>
      <c r="D7" s="4">
        <f t="shared" si="0"/>
        <v>3.1280547409579668E-2</v>
      </c>
      <c r="E7" s="5">
        <f>SUM($D$2:D7)</f>
        <v>6.1583577712609971E-2</v>
      </c>
      <c r="G7" s="3">
        <v>0.1</v>
      </c>
      <c r="H7" s="6">
        <f t="shared" si="3"/>
        <v>0.6</v>
      </c>
      <c r="K7" s="2">
        <f>C7*($A$11+1-A7)</f>
        <v>1600</v>
      </c>
    </row>
    <row r="8" spans="1:11" x14ac:dyDescent="0.3">
      <c r="A8">
        <v>7</v>
      </c>
      <c r="B8" s="3">
        <f t="shared" si="1"/>
        <v>0.7</v>
      </c>
      <c r="C8" s="1">
        <f t="shared" si="2"/>
        <v>640</v>
      </c>
      <c r="D8" s="4">
        <f t="shared" si="0"/>
        <v>6.2561094819159335E-2</v>
      </c>
      <c r="E8" s="5">
        <f>SUM($D$2:D8)</f>
        <v>0.12414467253176931</v>
      </c>
      <c r="G8" s="3">
        <v>0.1</v>
      </c>
      <c r="H8" s="6">
        <f t="shared" si="3"/>
        <v>0.7</v>
      </c>
      <c r="K8" s="2">
        <f>C8*($A$11+1-A8)</f>
        <v>2560</v>
      </c>
    </row>
    <row r="9" spans="1:11" x14ac:dyDescent="0.3">
      <c r="A9">
        <v>8</v>
      </c>
      <c r="B9" s="3">
        <f t="shared" si="1"/>
        <v>0.8</v>
      </c>
      <c r="C9" s="1">
        <f t="shared" si="2"/>
        <v>1280</v>
      </c>
      <c r="D9" s="4">
        <f t="shared" si="0"/>
        <v>0.12512218963831867</v>
      </c>
      <c r="E9" s="5">
        <f>SUM($D$2:D9)</f>
        <v>0.24926686217008798</v>
      </c>
      <c r="G9" s="3">
        <v>0.1</v>
      </c>
      <c r="H9" s="6">
        <f t="shared" si="3"/>
        <v>0.79999999999999993</v>
      </c>
      <c r="K9" s="2">
        <f>C9*($A$11+1-A9)</f>
        <v>3840</v>
      </c>
    </row>
    <row r="10" spans="1:11" x14ac:dyDescent="0.3">
      <c r="A10">
        <v>9</v>
      </c>
      <c r="B10" s="3">
        <f t="shared" si="1"/>
        <v>0.9</v>
      </c>
      <c r="C10" s="1">
        <f t="shared" si="2"/>
        <v>2560</v>
      </c>
      <c r="D10" s="4">
        <f t="shared" si="0"/>
        <v>0.25024437927663734</v>
      </c>
      <c r="E10" s="5">
        <f>SUM($D$2:D10)</f>
        <v>0.49951124144672532</v>
      </c>
      <c r="G10" s="3">
        <v>0.1</v>
      </c>
      <c r="H10" s="6">
        <f t="shared" si="3"/>
        <v>0.89999999999999991</v>
      </c>
      <c r="K10" s="2">
        <f>C10*($A$11+1-A10)</f>
        <v>5120</v>
      </c>
    </row>
    <row r="11" spans="1:11" x14ac:dyDescent="0.3">
      <c r="A11">
        <v>10</v>
      </c>
      <c r="B11" s="3">
        <f t="shared" si="1"/>
        <v>1</v>
      </c>
      <c r="C11" s="1">
        <f t="shared" si="2"/>
        <v>5120</v>
      </c>
      <c r="D11" s="4">
        <f t="shared" si="0"/>
        <v>0.50048875855327468</v>
      </c>
      <c r="E11" s="5">
        <f>SUM($D$2:D11)</f>
        <v>1</v>
      </c>
      <c r="G11" s="3">
        <v>0.1</v>
      </c>
      <c r="H11" s="6">
        <f t="shared" si="3"/>
        <v>0.99999999999999989</v>
      </c>
      <c r="K11" s="2">
        <f>C11*($A$11+1-A11)</f>
        <v>5120</v>
      </c>
    </row>
    <row r="12" spans="1:11" x14ac:dyDescent="0.3">
      <c r="C12" s="2"/>
    </row>
    <row r="13" spans="1:11" x14ac:dyDescent="0.3">
      <c r="A13" t="s">
        <v>1</v>
      </c>
      <c r="C13" s="1">
        <f>SUM(C2:C11)</f>
        <v>10230</v>
      </c>
      <c r="K13" s="2">
        <f>SUM(K2:K11)</f>
        <v>20360</v>
      </c>
    </row>
    <row r="17" spans="1:3" x14ac:dyDescent="0.3">
      <c r="A17" t="s">
        <v>5</v>
      </c>
      <c r="C17" s="7">
        <f>1+1/A11-2/(A11^2*AVERAGE(C2:C11))*K13</f>
        <v>0.70195503421309879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Sequeira</dc:creator>
  <cp:lastModifiedBy>Erick Sequeira</cp:lastModifiedBy>
  <dcterms:created xsi:type="dcterms:W3CDTF">2022-05-19T17:52:47Z</dcterms:created>
  <dcterms:modified xsi:type="dcterms:W3CDTF">2023-05-19T04:19:56Z</dcterms:modified>
</cp:coreProperties>
</file>