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1075" windowHeight="9855" activeTab="2"/>
  </bookViews>
  <sheets>
    <sheet name="Input data" sheetId="1" r:id="rId1"/>
    <sheet name="2050 timeslices" sheetId="2" r:id="rId2"/>
    <sheet name="Charts" sheetId="3" r:id="rId3"/>
  </sheets>
  <calcPr calcId="144525"/>
</workbook>
</file>

<file path=xl/calcChain.xml><?xml version="1.0" encoding="utf-8"?>
<calcChain xmlns="http://schemas.openxmlformats.org/spreadsheetml/2006/main">
  <c r="AT35" i="1" l="1"/>
  <c r="AS35" i="1"/>
  <c r="AR35" i="1"/>
  <c r="AQ35" i="1"/>
  <c r="AP35" i="1"/>
  <c r="AO35" i="1"/>
  <c r="AN35" i="1"/>
  <c r="AM35" i="1"/>
  <c r="AL35" i="1"/>
  <c r="AK35" i="1"/>
  <c r="B25" i="2" s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T34" i="1"/>
  <c r="AS34" i="1"/>
  <c r="AR34" i="1"/>
  <c r="AQ34" i="1"/>
  <c r="AP34" i="1"/>
  <c r="AO34" i="1"/>
  <c r="AN34" i="1"/>
  <c r="AM34" i="1"/>
  <c r="AL34" i="1"/>
  <c r="AK34" i="1"/>
  <c r="B24" i="2" s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T33" i="1"/>
  <c r="AS33" i="1"/>
  <c r="AR33" i="1"/>
  <c r="AQ33" i="1"/>
  <c r="AP33" i="1"/>
  <c r="AO33" i="1"/>
  <c r="AN33" i="1"/>
  <c r="AM33" i="1"/>
  <c r="AL33" i="1"/>
  <c r="AK33" i="1"/>
  <c r="B23" i="2" s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T32" i="1"/>
  <c r="AS32" i="1"/>
  <c r="AR32" i="1"/>
  <c r="AQ32" i="1"/>
  <c r="AP32" i="1"/>
  <c r="AO32" i="1"/>
  <c r="AN32" i="1"/>
  <c r="AM32" i="1"/>
  <c r="AL32" i="1"/>
  <c r="AK32" i="1"/>
  <c r="B22" i="2" s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9" i="1"/>
  <c r="B28" i="1"/>
  <c r="B27" i="1"/>
  <c r="B26" i="1"/>
  <c r="B19" i="2" l="1"/>
  <c r="B18" i="2"/>
  <c r="B17" i="2"/>
  <c r="B16" i="2"/>
  <c r="B13" i="2"/>
  <c r="B12" i="2"/>
  <c r="B11" i="2"/>
  <c r="B10" i="2"/>
  <c r="B7" i="2"/>
  <c r="B6" i="2"/>
  <c r="B5" i="2"/>
  <c r="B4" i="2"/>
  <c r="B28" i="2" l="1"/>
  <c r="B30" i="2"/>
  <c r="B29" i="2"/>
  <c r="B31" i="2"/>
</calcChain>
</file>

<file path=xl/sharedStrings.xml><?xml version="1.0" encoding="utf-8"?>
<sst xmlns="http://schemas.openxmlformats.org/spreadsheetml/2006/main" count="59" uniqueCount="32">
  <si>
    <t>Time (Year)</t>
  </si>
  <si>
    <t>Selected Variables Runs:</t>
  </si>
  <si>
    <t>Scenario stochastic</t>
  </si>
  <si>
    <t>debt to gdp ratio</t>
  </si>
  <si>
    <t>[CS1]</t>
  </si>
  <si>
    <t>debt to gdp ratio[CS2]</t>
  </si>
  <si>
    <t>debt to gdp ratio[CS3]</t>
  </si>
  <si>
    <t>debt to gdp ratio[CS4]</t>
  </si>
  <si>
    <t>gdp</t>
  </si>
  <si>
    <t>gdp[CS2]</t>
  </si>
  <si>
    <t>gdp[CS3]</t>
  </si>
  <si>
    <t>gdp[CS4]</t>
  </si>
  <si>
    <t>X</t>
  </si>
  <si>
    <t>X[CS2]</t>
  </si>
  <si>
    <t>X[CS3]</t>
  </si>
  <si>
    <t>X[CS4]</t>
  </si>
  <si>
    <t>Debt-to-GDP</t>
  </si>
  <si>
    <t>GDP</t>
  </si>
  <si>
    <t>Exports</t>
  </si>
  <si>
    <t>Cool Runnings</t>
  </si>
  <si>
    <t>Island in the Sun</t>
  </si>
  <si>
    <t>The Harder they come</t>
  </si>
  <si>
    <t>Pirates of the Caribbean</t>
  </si>
  <si>
    <t>Exports/GDP</t>
  </si>
  <si>
    <t>2050 timeslice</t>
  </si>
  <si>
    <t>Population</t>
  </si>
  <si>
    <t>GDP per capita</t>
  </si>
  <si>
    <t>CS1</t>
  </si>
  <si>
    <t>CS2</t>
  </si>
  <si>
    <t>CS3</t>
  </si>
  <si>
    <t>CS4</t>
  </si>
  <si>
    <t>Exports per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</si>
</sst>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Debt-to-GDP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data'!$B$4:$AT$4</c:f>
              <c:numCache>
                <c:formatCode>General</c:formatCode>
                <c:ptCount val="45"/>
                <c:pt idx="0">
                  <c:v>8.906E-2</c:v>
                </c:pt>
                <c:pt idx="1">
                  <c:v>8.7190000000000004E-2</c:v>
                </c:pt>
                <c:pt idx="2">
                  <c:v>9.1209999999999999E-2</c:v>
                </c:pt>
                <c:pt idx="3">
                  <c:v>9.4810000000000005E-2</c:v>
                </c:pt>
                <c:pt idx="4">
                  <c:v>9.851E-2</c:v>
                </c:pt>
                <c:pt idx="5">
                  <c:v>9.6790000000000001E-2</c:v>
                </c:pt>
                <c:pt idx="6">
                  <c:v>0.1011</c:v>
                </c:pt>
                <c:pt idx="7">
                  <c:v>0.10249999999999999</c:v>
                </c:pt>
                <c:pt idx="8">
                  <c:v>0.1032</c:v>
                </c:pt>
                <c:pt idx="9">
                  <c:v>0.10199999999999999</c:v>
                </c:pt>
                <c:pt idx="10">
                  <c:v>0.10489999999999999</c:v>
                </c:pt>
                <c:pt idx="11">
                  <c:v>0.1091</c:v>
                </c:pt>
                <c:pt idx="12">
                  <c:v>0.1109</c:v>
                </c:pt>
                <c:pt idx="13">
                  <c:v>0.10979999999999999</c:v>
                </c:pt>
                <c:pt idx="14">
                  <c:v>0.1085</c:v>
                </c:pt>
                <c:pt idx="15">
                  <c:v>0.1085</c:v>
                </c:pt>
                <c:pt idx="16">
                  <c:v>0.11070000000000001</c:v>
                </c:pt>
                <c:pt idx="17">
                  <c:v>0.1143</c:v>
                </c:pt>
                <c:pt idx="18">
                  <c:v>0.1178</c:v>
                </c:pt>
                <c:pt idx="19">
                  <c:v>0.1211</c:v>
                </c:pt>
                <c:pt idx="20">
                  <c:v>0.1132</c:v>
                </c:pt>
                <c:pt idx="21">
                  <c:v>0.1208</c:v>
                </c:pt>
                <c:pt idx="22">
                  <c:v>0.12759999999999999</c:v>
                </c:pt>
                <c:pt idx="23">
                  <c:v>0.13600000000000001</c:v>
                </c:pt>
                <c:pt idx="24">
                  <c:v>0.1457</c:v>
                </c:pt>
                <c:pt idx="25">
                  <c:v>0.1512</c:v>
                </c:pt>
                <c:pt idx="26">
                  <c:v>0.15629999999999999</c:v>
                </c:pt>
                <c:pt idx="27">
                  <c:v>0.17119999999999999</c:v>
                </c:pt>
                <c:pt idx="28">
                  <c:v>0.1777</c:v>
                </c:pt>
                <c:pt idx="29">
                  <c:v>0.17660000000000001</c:v>
                </c:pt>
                <c:pt idx="30">
                  <c:v>0.18529999999999999</c:v>
                </c:pt>
                <c:pt idx="31">
                  <c:v>0.19320000000000001</c:v>
                </c:pt>
                <c:pt idx="32">
                  <c:v>0.1958</c:v>
                </c:pt>
                <c:pt idx="33">
                  <c:v>0.20130000000000001</c:v>
                </c:pt>
                <c:pt idx="34">
                  <c:v>0.20069999999999999</c:v>
                </c:pt>
                <c:pt idx="35">
                  <c:v>0.20630000000000001</c:v>
                </c:pt>
                <c:pt idx="36">
                  <c:v>0.22570000000000001</c:v>
                </c:pt>
                <c:pt idx="37">
                  <c:v>0.22670000000000001</c:v>
                </c:pt>
                <c:pt idx="38">
                  <c:v>0.2283</c:v>
                </c:pt>
                <c:pt idx="39">
                  <c:v>0.25740000000000002</c:v>
                </c:pt>
                <c:pt idx="40">
                  <c:v>0.26129999999999998</c:v>
                </c:pt>
                <c:pt idx="41">
                  <c:v>0.26590000000000003</c:v>
                </c:pt>
                <c:pt idx="42">
                  <c:v>0.27110000000000001</c:v>
                </c:pt>
                <c:pt idx="43">
                  <c:v>0.28199999999999997</c:v>
                </c:pt>
                <c:pt idx="44">
                  <c:v>0.31230000000000002</c:v>
                </c:pt>
              </c:numCache>
            </c:numRef>
          </c:val>
          <c:smooth val="0"/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data'!$B$5:$AT$5</c:f>
              <c:numCache>
                <c:formatCode>General</c:formatCode>
                <c:ptCount val="45"/>
                <c:pt idx="0">
                  <c:v>8.906E-2</c:v>
                </c:pt>
                <c:pt idx="1">
                  <c:v>8.9039999999999994E-2</c:v>
                </c:pt>
                <c:pt idx="2">
                  <c:v>8.7559999999999999E-2</c:v>
                </c:pt>
                <c:pt idx="3">
                  <c:v>9.4829999999999998E-2</c:v>
                </c:pt>
                <c:pt idx="4">
                  <c:v>9.8650000000000002E-2</c:v>
                </c:pt>
                <c:pt idx="5">
                  <c:v>0.1103</c:v>
                </c:pt>
                <c:pt idx="6">
                  <c:v>0.1193</c:v>
                </c:pt>
                <c:pt idx="7">
                  <c:v>0.1235</c:v>
                </c:pt>
                <c:pt idx="8">
                  <c:v>0.12690000000000001</c:v>
                </c:pt>
                <c:pt idx="9">
                  <c:v>0.14069999999999999</c:v>
                </c:pt>
                <c:pt idx="10">
                  <c:v>0.1477</c:v>
                </c:pt>
                <c:pt idx="11">
                  <c:v>0.151</c:v>
                </c:pt>
                <c:pt idx="12">
                  <c:v>0.15540000000000001</c:v>
                </c:pt>
                <c:pt idx="13">
                  <c:v>0.1615</c:v>
                </c:pt>
                <c:pt idx="14">
                  <c:v>0.17480000000000001</c:v>
                </c:pt>
                <c:pt idx="15">
                  <c:v>0.19139999999999999</c:v>
                </c:pt>
                <c:pt idx="16">
                  <c:v>0.2099</c:v>
                </c:pt>
                <c:pt idx="17">
                  <c:v>0.2273</c:v>
                </c:pt>
                <c:pt idx="18">
                  <c:v>0.23430000000000001</c:v>
                </c:pt>
                <c:pt idx="19">
                  <c:v>0.24440000000000001</c:v>
                </c:pt>
                <c:pt idx="20">
                  <c:v>0.25159999999999999</c:v>
                </c:pt>
                <c:pt idx="21">
                  <c:v>0.2666</c:v>
                </c:pt>
                <c:pt idx="22">
                  <c:v>0.28139999999999998</c:v>
                </c:pt>
                <c:pt idx="23">
                  <c:v>0.28649999999999998</c:v>
                </c:pt>
                <c:pt idx="24">
                  <c:v>0.27879999999999999</c:v>
                </c:pt>
                <c:pt idx="25">
                  <c:v>0.28449999999999998</c:v>
                </c:pt>
                <c:pt idx="26">
                  <c:v>0.2944</c:v>
                </c:pt>
                <c:pt idx="27">
                  <c:v>0.30130000000000001</c:v>
                </c:pt>
                <c:pt idx="28">
                  <c:v>0.31909999999999999</c:v>
                </c:pt>
                <c:pt idx="29">
                  <c:v>0.33600000000000002</c:v>
                </c:pt>
                <c:pt idx="30">
                  <c:v>0.34389999999999998</c:v>
                </c:pt>
                <c:pt idx="31">
                  <c:v>0.3377</c:v>
                </c:pt>
                <c:pt idx="32">
                  <c:v>0.35089999999999999</c:v>
                </c:pt>
                <c:pt idx="33">
                  <c:v>0.38500000000000001</c:v>
                </c:pt>
                <c:pt idx="34">
                  <c:v>0.40200000000000002</c:v>
                </c:pt>
                <c:pt idx="35">
                  <c:v>0.43340000000000001</c:v>
                </c:pt>
                <c:pt idx="36">
                  <c:v>0.48110000000000003</c:v>
                </c:pt>
                <c:pt idx="37">
                  <c:v>0.52010000000000001</c:v>
                </c:pt>
                <c:pt idx="38">
                  <c:v>0.58130000000000004</c:v>
                </c:pt>
                <c:pt idx="39">
                  <c:v>0.64790000000000003</c:v>
                </c:pt>
                <c:pt idx="40">
                  <c:v>0.69379999999999997</c:v>
                </c:pt>
                <c:pt idx="41">
                  <c:v>0.74050000000000005</c:v>
                </c:pt>
                <c:pt idx="42">
                  <c:v>0.78449999999999998</c:v>
                </c:pt>
                <c:pt idx="43">
                  <c:v>0.83420000000000005</c:v>
                </c:pt>
                <c:pt idx="44">
                  <c:v>0.85370000000000001</c:v>
                </c:pt>
              </c:numCache>
            </c:numRef>
          </c:val>
          <c:smooth val="0"/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data'!$B$6:$AT$6</c:f>
              <c:numCache>
                <c:formatCode>General</c:formatCode>
                <c:ptCount val="45"/>
                <c:pt idx="0">
                  <c:v>8.906E-2</c:v>
                </c:pt>
                <c:pt idx="1">
                  <c:v>9.3609999999999999E-2</c:v>
                </c:pt>
                <c:pt idx="2">
                  <c:v>9.7509999999999999E-2</c:v>
                </c:pt>
                <c:pt idx="3">
                  <c:v>9.8570000000000005E-2</c:v>
                </c:pt>
                <c:pt idx="4">
                  <c:v>0.1052</c:v>
                </c:pt>
                <c:pt idx="5">
                  <c:v>0.1108</c:v>
                </c:pt>
                <c:pt idx="6">
                  <c:v>0.1149</c:v>
                </c:pt>
                <c:pt idx="7">
                  <c:v>0.1183</c:v>
                </c:pt>
                <c:pt idx="8">
                  <c:v>0.12330000000000001</c:v>
                </c:pt>
                <c:pt idx="9">
                  <c:v>0.1283</c:v>
                </c:pt>
                <c:pt idx="10">
                  <c:v>0.1363</c:v>
                </c:pt>
                <c:pt idx="11">
                  <c:v>0.14000000000000001</c:v>
                </c:pt>
                <c:pt idx="12">
                  <c:v>0.1565</c:v>
                </c:pt>
                <c:pt idx="13">
                  <c:v>0.15620000000000001</c:v>
                </c:pt>
                <c:pt idx="14">
                  <c:v>0.15570000000000001</c:v>
                </c:pt>
                <c:pt idx="15">
                  <c:v>0.1525</c:v>
                </c:pt>
                <c:pt idx="16">
                  <c:v>0.16400000000000001</c:v>
                </c:pt>
                <c:pt idx="17">
                  <c:v>0.17649999999999999</c:v>
                </c:pt>
                <c:pt idx="18">
                  <c:v>0.18909999999999999</c:v>
                </c:pt>
                <c:pt idx="19">
                  <c:v>0.19209999999999999</c:v>
                </c:pt>
                <c:pt idx="20">
                  <c:v>0.19919999999999999</c:v>
                </c:pt>
                <c:pt idx="21">
                  <c:v>0.2074</c:v>
                </c:pt>
                <c:pt idx="22">
                  <c:v>0.2142</c:v>
                </c:pt>
                <c:pt idx="23">
                  <c:v>0.22</c:v>
                </c:pt>
                <c:pt idx="24">
                  <c:v>0.2356</c:v>
                </c:pt>
                <c:pt idx="25">
                  <c:v>0.24199999999999999</c:v>
                </c:pt>
                <c:pt idx="26">
                  <c:v>0.2666</c:v>
                </c:pt>
                <c:pt idx="27">
                  <c:v>0.2737</c:v>
                </c:pt>
                <c:pt idx="28">
                  <c:v>0.29630000000000001</c:v>
                </c:pt>
                <c:pt idx="29">
                  <c:v>0.32769999999999999</c:v>
                </c:pt>
                <c:pt idx="30">
                  <c:v>0.34039999999999998</c:v>
                </c:pt>
                <c:pt idx="31">
                  <c:v>0.33729999999999999</c:v>
                </c:pt>
                <c:pt idx="32">
                  <c:v>0.35239999999999999</c:v>
                </c:pt>
                <c:pt idx="33">
                  <c:v>0.37490000000000001</c:v>
                </c:pt>
                <c:pt idx="34">
                  <c:v>0.41189999999999999</c:v>
                </c:pt>
                <c:pt idx="35">
                  <c:v>0.4264</c:v>
                </c:pt>
                <c:pt idx="36">
                  <c:v>0.47249999999999998</c:v>
                </c:pt>
                <c:pt idx="37">
                  <c:v>0.53129999999999999</c:v>
                </c:pt>
                <c:pt idx="38">
                  <c:v>0.57310000000000005</c:v>
                </c:pt>
                <c:pt idx="39">
                  <c:v>0.63129999999999997</c:v>
                </c:pt>
                <c:pt idx="40">
                  <c:v>0.70220000000000005</c:v>
                </c:pt>
                <c:pt idx="41">
                  <c:v>0.75609999999999999</c:v>
                </c:pt>
                <c:pt idx="42">
                  <c:v>0.76829999999999998</c:v>
                </c:pt>
                <c:pt idx="43">
                  <c:v>0.82450000000000001</c:v>
                </c:pt>
                <c:pt idx="44">
                  <c:v>0.93840000000000001</c:v>
                </c:pt>
              </c:numCache>
            </c:numRef>
          </c:val>
          <c:smooth val="0"/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data'!$B$7:$AT$7</c:f>
              <c:numCache>
                <c:formatCode>General</c:formatCode>
                <c:ptCount val="45"/>
                <c:pt idx="0">
                  <c:v>8.906E-2</c:v>
                </c:pt>
                <c:pt idx="1">
                  <c:v>9.1340000000000005E-2</c:v>
                </c:pt>
                <c:pt idx="2">
                  <c:v>9.6949999999999995E-2</c:v>
                </c:pt>
                <c:pt idx="3">
                  <c:v>0.11</c:v>
                </c:pt>
                <c:pt idx="4">
                  <c:v>0.1229</c:v>
                </c:pt>
                <c:pt idx="5">
                  <c:v>0.13730000000000001</c:v>
                </c:pt>
                <c:pt idx="6">
                  <c:v>0.15379999999999999</c:v>
                </c:pt>
                <c:pt idx="7">
                  <c:v>0.1618</c:v>
                </c:pt>
                <c:pt idx="8">
                  <c:v>0.17649999999999999</c:v>
                </c:pt>
                <c:pt idx="9">
                  <c:v>0.20830000000000001</c:v>
                </c:pt>
                <c:pt idx="10">
                  <c:v>0.23960000000000001</c:v>
                </c:pt>
                <c:pt idx="11">
                  <c:v>0.2762</c:v>
                </c:pt>
                <c:pt idx="12">
                  <c:v>0.27779999999999999</c:v>
                </c:pt>
                <c:pt idx="13">
                  <c:v>0.30170000000000002</c:v>
                </c:pt>
                <c:pt idx="14">
                  <c:v>0.31009999999999999</c:v>
                </c:pt>
                <c:pt idx="15">
                  <c:v>0.34060000000000001</c:v>
                </c:pt>
                <c:pt idx="16">
                  <c:v>0.37719999999999998</c:v>
                </c:pt>
                <c:pt idx="17">
                  <c:v>0.42009999999999997</c:v>
                </c:pt>
                <c:pt idx="18">
                  <c:v>0.4138</c:v>
                </c:pt>
                <c:pt idx="19">
                  <c:v>0.42949999999999999</c:v>
                </c:pt>
                <c:pt idx="20">
                  <c:v>0.51449999999999996</c:v>
                </c:pt>
                <c:pt idx="21">
                  <c:v>0.59489999999999998</c:v>
                </c:pt>
                <c:pt idx="22">
                  <c:v>0.67710000000000004</c:v>
                </c:pt>
                <c:pt idx="23">
                  <c:v>0.77710000000000001</c:v>
                </c:pt>
                <c:pt idx="24">
                  <c:v>0.85489999999999999</c:v>
                </c:pt>
                <c:pt idx="25">
                  <c:v>0.92920000000000003</c:v>
                </c:pt>
                <c:pt idx="26">
                  <c:v>1.04</c:v>
                </c:pt>
                <c:pt idx="27">
                  <c:v>1.1599999999999999</c:v>
                </c:pt>
                <c:pt idx="28">
                  <c:v>1.28</c:v>
                </c:pt>
                <c:pt idx="29">
                  <c:v>1.3720000000000001</c:v>
                </c:pt>
                <c:pt idx="30">
                  <c:v>1.5169999999999999</c:v>
                </c:pt>
                <c:pt idx="31">
                  <c:v>1.673</c:v>
                </c:pt>
                <c:pt idx="32">
                  <c:v>1.8</c:v>
                </c:pt>
                <c:pt idx="33">
                  <c:v>1.8839999999999999</c:v>
                </c:pt>
                <c:pt idx="34">
                  <c:v>1.954</c:v>
                </c:pt>
                <c:pt idx="35">
                  <c:v>1.978</c:v>
                </c:pt>
                <c:pt idx="36">
                  <c:v>2.226</c:v>
                </c:pt>
                <c:pt idx="37">
                  <c:v>2.3620000000000001</c:v>
                </c:pt>
                <c:pt idx="38">
                  <c:v>2.4910000000000001</c:v>
                </c:pt>
                <c:pt idx="39">
                  <c:v>2.7589999999999999</c:v>
                </c:pt>
                <c:pt idx="40">
                  <c:v>2.919</c:v>
                </c:pt>
                <c:pt idx="41">
                  <c:v>2.903</c:v>
                </c:pt>
                <c:pt idx="42">
                  <c:v>3.0710000000000002</c:v>
                </c:pt>
                <c:pt idx="43">
                  <c:v>3.3319999999999999</c:v>
                </c:pt>
                <c:pt idx="44">
                  <c:v>3.7290000000000001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9408"/>
        <c:axId val="71233536"/>
      </c:lineChart>
      <c:catAx>
        <c:axId val="674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33536"/>
        <c:crosses val="autoZero"/>
        <c:auto val="1"/>
        <c:lblAlgn val="ctr"/>
        <c:lblOffset val="100"/>
        <c:noMultiLvlLbl val="0"/>
      </c:catAx>
      <c:valAx>
        <c:axId val="712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per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data'!$B$26:$AT$26</c:f>
              <c:numCache>
                <c:formatCode>General</c:formatCode>
                <c:ptCount val="45"/>
                <c:pt idx="0">
                  <c:v>0.34473507712944335</c:v>
                </c:pt>
                <c:pt idx="1">
                  <c:v>0.34535552815454174</c:v>
                </c:pt>
                <c:pt idx="2">
                  <c:v>0.33963614063777597</c:v>
                </c:pt>
                <c:pt idx="3">
                  <c:v>0.35349964650035348</c:v>
                </c:pt>
                <c:pt idx="4">
                  <c:v>0.35684315684315682</c:v>
                </c:pt>
                <c:pt idx="5">
                  <c:v>0.37202993451824135</c:v>
                </c:pt>
                <c:pt idx="6">
                  <c:v>0.36771799628942486</c:v>
                </c:pt>
                <c:pt idx="7">
                  <c:v>0.37633928571428571</c:v>
                </c:pt>
                <c:pt idx="8">
                  <c:v>0.39429301533219763</c:v>
                </c:pt>
                <c:pt idx="9">
                  <c:v>0.40015961691939345</c:v>
                </c:pt>
                <c:pt idx="10">
                  <c:v>0.40294117647058825</c:v>
                </c:pt>
                <c:pt idx="11">
                  <c:v>0.40022779043280182</c:v>
                </c:pt>
                <c:pt idx="12">
                  <c:v>0.41263616557734206</c:v>
                </c:pt>
                <c:pt idx="13">
                  <c:v>0.42188346883468836</c:v>
                </c:pt>
                <c:pt idx="14">
                  <c:v>0.42698113207547173</c:v>
                </c:pt>
                <c:pt idx="15">
                  <c:v>0.43211549793753684</c:v>
                </c:pt>
                <c:pt idx="16">
                  <c:v>0.42920652785593699</c:v>
                </c:pt>
                <c:pt idx="17">
                  <c:v>0.43159609120521175</c:v>
                </c:pt>
                <c:pt idx="18">
                  <c:v>0.4346415489272632</c:v>
                </c:pt>
                <c:pt idx="19">
                  <c:v>0.44293614881850174</c:v>
                </c:pt>
                <c:pt idx="20">
                  <c:v>0.46877748460861918</c:v>
                </c:pt>
                <c:pt idx="21">
                  <c:v>0.44021024967148487</c:v>
                </c:pt>
                <c:pt idx="22">
                  <c:v>0.4517241379310345</c:v>
                </c:pt>
                <c:pt idx="23">
                  <c:v>0.4513501928846978</c:v>
                </c:pt>
                <c:pt idx="24">
                  <c:v>0.45910064239828696</c:v>
                </c:pt>
                <c:pt idx="25">
                  <c:v>0.47207281754240793</c:v>
                </c:pt>
                <c:pt idx="26">
                  <c:v>0.47471127041019512</c:v>
                </c:pt>
                <c:pt idx="27">
                  <c:v>0.47547628698824485</c:v>
                </c:pt>
                <c:pt idx="28">
                  <c:v>0.48864526233359434</c:v>
                </c:pt>
                <c:pt idx="29">
                  <c:v>0.50868935553946415</c:v>
                </c:pt>
                <c:pt idx="30">
                  <c:v>0.50088370448921882</c:v>
                </c:pt>
                <c:pt idx="31">
                  <c:v>0.50376970527758735</c:v>
                </c:pt>
                <c:pt idx="32">
                  <c:v>0.52276396512754275</c:v>
                </c:pt>
                <c:pt idx="33">
                  <c:v>0.52283950617283947</c:v>
                </c:pt>
                <c:pt idx="34">
                  <c:v>0.53449756656169478</c:v>
                </c:pt>
                <c:pt idx="35">
                  <c:v>0.54115395132622368</c:v>
                </c:pt>
                <c:pt idx="36">
                  <c:v>0.53405615790936889</c:v>
                </c:pt>
                <c:pt idx="37">
                  <c:v>0.55621916385354453</c:v>
                </c:pt>
                <c:pt idx="38">
                  <c:v>0.55352798053527985</c:v>
                </c:pt>
                <c:pt idx="39">
                  <c:v>0.54712175241976568</c:v>
                </c:pt>
                <c:pt idx="40">
                  <c:v>0.57692307692307687</c:v>
                </c:pt>
                <c:pt idx="41">
                  <c:v>0.57779799818016375</c:v>
                </c:pt>
                <c:pt idx="42">
                  <c:v>0.58439318818710928</c:v>
                </c:pt>
                <c:pt idx="43">
                  <c:v>0.58663057059558521</c:v>
                </c:pt>
                <c:pt idx="44">
                  <c:v>0.57494646680942185</c:v>
                </c:pt>
              </c:numCache>
            </c:numRef>
          </c:val>
          <c:smooth val="0"/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data'!$B$27:$AT$27</c:f>
              <c:numCache>
                <c:formatCode>General</c:formatCode>
                <c:ptCount val="45"/>
                <c:pt idx="0">
                  <c:v>0.34473507712944335</c:v>
                </c:pt>
                <c:pt idx="1">
                  <c:v>0.34514201865632532</c:v>
                </c:pt>
                <c:pt idx="2">
                  <c:v>0.35397448478900884</c:v>
                </c:pt>
                <c:pt idx="3">
                  <c:v>0.34125619500353999</c:v>
                </c:pt>
                <c:pt idx="4">
                  <c:v>0.35824329731892757</c:v>
                </c:pt>
                <c:pt idx="5">
                  <c:v>0.34045266177876954</c:v>
                </c:pt>
                <c:pt idx="6">
                  <c:v>0.35818617833006322</c:v>
                </c:pt>
                <c:pt idx="7">
                  <c:v>0.37077087794432551</c:v>
                </c:pt>
                <c:pt idx="8">
                  <c:v>0.37275761368377136</c:v>
                </c:pt>
                <c:pt idx="9">
                  <c:v>0.37437295528898584</c:v>
                </c:pt>
                <c:pt idx="10">
                  <c:v>0.39010692299384381</c:v>
                </c:pt>
                <c:pt idx="11">
                  <c:v>0.39159384103204326</c:v>
                </c:pt>
                <c:pt idx="12">
                  <c:v>0.40024159452385744</c:v>
                </c:pt>
                <c:pt idx="13">
                  <c:v>0.4067713444553484</c:v>
                </c:pt>
                <c:pt idx="14">
                  <c:v>0.40208747514910537</c:v>
                </c:pt>
                <c:pt idx="15">
                  <c:v>0.40516627682294315</c:v>
                </c:pt>
                <c:pt idx="16">
                  <c:v>0.40147732001664588</c:v>
                </c:pt>
                <c:pt idx="17">
                  <c:v>0.41174616516074808</c:v>
                </c:pt>
                <c:pt idx="18">
                  <c:v>0.4212920837124659</c:v>
                </c:pt>
                <c:pt idx="19">
                  <c:v>0.4204724409448819</c:v>
                </c:pt>
                <c:pt idx="20">
                  <c:v>0.43883129123468428</c:v>
                </c:pt>
                <c:pt idx="21">
                  <c:v>0.4345724907063197</c:v>
                </c:pt>
                <c:pt idx="22">
                  <c:v>0.44266180492251594</c:v>
                </c:pt>
                <c:pt idx="23">
                  <c:v>0.45669835782195334</c:v>
                </c:pt>
                <c:pt idx="24">
                  <c:v>0.46932707355242564</c:v>
                </c:pt>
                <c:pt idx="25">
                  <c:v>0.47494440326167531</c:v>
                </c:pt>
                <c:pt idx="26">
                  <c:v>0.48001422475106686</c:v>
                </c:pt>
                <c:pt idx="27">
                  <c:v>0.48284942606347064</c:v>
                </c:pt>
                <c:pt idx="28">
                  <c:v>0.48268082282680824</c:v>
                </c:pt>
                <c:pt idx="29">
                  <c:v>0.49604409857328147</c:v>
                </c:pt>
                <c:pt idx="30">
                  <c:v>0.50326757090012331</c:v>
                </c:pt>
                <c:pt idx="31">
                  <c:v>0.52478920741989887</c:v>
                </c:pt>
                <c:pt idx="32">
                  <c:v>0.51062330623306229</c:v>
                </c:pt>
                <c:pt idx="33">
                  <c:v>0.50893546607832318</c:v>
                </c:pt>
                <c:pt idx="34">
                  <c:v>0.53097913322632428</c:v>
                </c:pt>
                <c:pt idx="35">
                  <c:v>0.52913765399035884</c:v>
                </c:pt>
                <c:pt idx="36">
                  <c:v>0.52584207620099388</c:v>
                </c:pt>
                <c:pt idx="37">
                  <c:v>0.5440621531631521</c:v>
                </c:pt>
                <c:pt idx="38">
                  <c:v>0.53682997118155618</c:v>
                </c:pt>
                <c:pt idx="39">
                  <c:v>0.54041791044776122</c:v>
                </c:pt>
                <c:pt idx="40">
                  <c:v>0.5639120095124851</c:v>
                </c:pt>
                <c:pt idx="41">
                  <c:v>0.57044247787610625</c:v>
                </c:pt>
                <c:pt idx="42">
                  <c:v>0.57945443993035406</c:v>
                </c:pt>
                <c:pt idx="43">
                  <c:v>0.58452722063037255</c:v>
                </c:pt>
                <c:pt idx="44">
                  <c:v>0.60239651416122009</c:v>
                </c:pt>
              </c:numCache>
            </c:numRef>
          </c:val>
          <c:smooth val="0"/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data'!$B$28:$AT$28</c:f>
              <c:numCache>
                <c:formatCode>General</c:formatCode>
                <c:ptCount val="45"/>
                <c:pt idx="0">
                  <c:v>0.34473507712944335</c:v>
                </c:pt>
                <c:pt idx="1">
                  <c:v>0.32065696649029984</c:v>
                </c:pt>
                <c:pt idx="2">
                  <c:v>0.34393032117583017</c:v>
                </c:pt>
                <c:pt idx="3">
                  <c:v>0.35176248426353335</c:v>
                </c:pt>
                <c:pt idx="4">
                  <c:v>0.34866389864792929</c:v>
                </c:pt>
                <c:pt idx="5">
                  <c:v>0.35522388059701493</c:v>
                </c:pt>
                <c:pt idx="6">
                  <c:v>0.36806211310460601</c:v>
                </c:pt>
                <c:pt idx="7">
                  <c:v>0.38298525798525801</c:v>
                </c:pt>
                <c:pt idx="8">
                  <c:v>0.37775530839231547</c:v>
                </c:pt>
                <c:pt idx="9">
                  <c:v>0.38727634194831012</c:v>
                </c:pt>
                <c:pt idx="10">
                  <c:v>0.39542288557213928</c:v>
                </c:pt>
                <c:pt idx="11">
                  <c:v>0.39759152215799615</c:v>
                </c:pt>
                <c:pt idx="12">
                  <c:v>0.38336365474024664</c:v>
                </c:pt>
                <c:pt idx="13">
                  <c:v>0.41581439393939396</c:v>
                </c:pt>
                <c:pt idx="14">
                  <c:v>0.41702127659574467</c:v>
                </c:pt>
                <c:pt idx="15">
                  <c:v>0.42956945572705119</c:v>
                </c:pt>
                <c:pt idx="16">
                  <c:v>0.41856677524429969</c:v>
                </c:pt>
                <c:pt idx="17">
                  <c:v>0.42228571428571426</c:v>
                </c:pt>
                <c:pt idx="18">
                  <c:v>0.41346938775510206</c:v>
                </c:pt>
                <c:pt idx="19">
                  <c:v>0.44052590873936581</c:v>
                </c:pt>
                <c:pt idx="20">
                  <c:v>0.44615384615384618</c:v>
                </c:pt>
                <c:pt idx="21">
                  <c:v>0.44475018102824043</c:v>
                </c:pt>
                <c:pt idx="22">
                  <c:v>0.45601948503827416</c:v>
                </c:pt>
                <c:pt idx="23">
                  <c:v>0.46320691949434467</c:v>
                </c:pt>
                <c:pt idx="24">
                  <c:v>0.44363395225464192</c:v>
                </c:pt>
                <c:pt idx="25">
                  <c:v>0.47349778621125871</c:v>
                </c:pt>
                <c:pt idx="26">
                  <c:v>0.45420439844760674</c:v>
                </c:pt>
                <c:pt idx="27">
                  <c:v>0.48544108574953732</c:v>
                </c:pt>
                <c:pt idx="28">
                  <c:v>0.47309361438313702</c:v>
                </c:pt>
                <c:pt idx="29">
                  <c:v>0.47899427116486315</c:v>
                </c:pt>
                <c:pt idx="30">
                  <c:v>0.49312039312039313</c:v>
                </c:pt>
                <c:pt idx="31">
                  <c:v>0.51821266968325796</c:v>
                </c:pt>
                <c:pt idx="32">
                  <c:v>0.50318156884256715</c:v>
                </c:pt>
                <c:pt idx="33">
                  <c:v>0.51693722943722942</c:v>
                </c:pt>
                <c:pt idx="34">
                  <c:v>0.5167218543046358</c:v>
                </c:pt>
                <c:pt idx="35">
                  <c:v>0.53397027600849256</c:v>
                </c:pt>
                <c:pt idx="36">
                  <c:v>0.51752183406113539</c:v>
                </c:pt>
                <c:pt idx="37">
                  <c:v>0.52793614595210947</c:v>
                </c:pt>
                <c:pt idx="38">
                  <c:v>0.54314285714285715</c:v>
                </c:pt>
                <c:pt idx="39">
                  <c:v>0.53760233918128653</c:v>
                </c:pt>
                <c:pt idx="40">
                  <c:v>0.55374848851269654</c:v>
                </c:pt>
                <c:pt idx="41">
                  <c:v>0.573502722323049</c:v>
                </c:pt>
                <c:pt idx="42">
                  <c:v>0.58537978298115367</c:v>
                </c:pt>
                <c:pt idx="43">
                  <c:v>0.57362137578169414</c:v>
                </c:pt>
                <c:pt idx="44">
                  <c:v>0.57189189189189193</c:v>
                </c:pt>
              </c:numCache>
            </c:numRef>
          </c:val>
          <c:smooth val="0"/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data'!$B$29:$AT$29</c:f>
              <c:numCache>
                <c:formatCode>General</c:formatCode>
                <c:ptCount val="45"/>
                <c:pt idx="0">
                  <c:v>0.34473507712944335</c:v>
                </c:pt>
                <c:pt idx="1">
                  <c:v>0.33136158313615832</c:v>
                </c:pt>
                <c:pt idx="2">
                  <c:v>0.33517555266579974</c:v>
                </c:pt>
                <c:pt idx="3">
                  <c:v>0.32870316330103888</c:v>
                </c:pt>
                <c:pt idx="4">
                  <c:v>0.3322176769554977</c:v>
                </c:pt>
                <c:pt idx="5">
                  <c:v>0.33837255159721308</c:v>
                </c:pt>
                <c:pt idx="6">
                  <c:v>0.3428810954310465</c:v>
                </c:pt>
                <c:pt idx="7">
                  <c:v>0.36260978670012545</c:v>
                </c:pt>
                <c:pt idx="8">
                  <c:v>0.35631026046913222</c:v>
                </c:pt>
                <c:pt idx="9">
                  <c:v>0.3501041499759654</c:v>
                </c:pt>
                <c:pt idx="10">
                  <c:v>0.33600000000000002</c:v>
                </c:pt>
                <c:pt idx="11">
                  <c:v>0.34685789771655029</c:v>
                </c:pt>
                <c:pt idx="12">
                  <c:v>0.39142091152815012</c:v>
                </c:pt>
                <c:pt idx="13">
                  <c:v>0.36673346693386771</c:v>
                </c:pt>
                <c:pt idx="14">
                  <c:v>0.36590071917207506</c:v>
                </c:pt>
                <c:pt idx="15">
                  <c:v>0.37340521114106018</c:v>
                </c:pt>
                <c:pt idx="16">
                  <c:v>0.3639569413511507</c:v>
                </c:pt>
                <c:pt idx="17">
                  <c:v>0.38319198149575945</c:v>
                </c:pt>
                <c:pt idx="18">
                  <c:v>0.40227030862007807</c:v>
                </c:pt>
                <c:pt idx="19">
                  <c:v>0.40171526586620926</c:v>
                </c:pt>
                <c:pt idx="20">
                  <c:v>0.36721436759648451</c:v>
                </c:pt>
                <c:pt idx="21">
                  <c:v>0.36936380481778874</c:v>
                </c:pt>
                <c:pt idx="22">
                  <c:v>0.36767279090113736</c:v>
                </c:pt>
                <c:pt idx="23">
                  <c:v>0.37382739212007504</c:v>
                </c:pt>
                <c:pt idx="24">
                  <c:v>0.36749457439112609</c:v>
                </c:pt>
                <c:pt idx="25">
                  <c:v>0.37781036168132942</c:v>
                </c:pt>
                <c:pt idx="26">
                  <c:v>0.37844036697247707</c:v>
                </c:pt>
                <c:pt idx="27">
                  <c:v>0.37920975868469903</c:v>
                </c:pt>
                <c:pt idx="28">
                  <c:v>0.38847938847938845</c:v>
                </c:pt>
                <c:pt idx="29">
                  <c:v>0.39274017467248906</c:v>
                </c:pt>
                <c:pt idx="30">
                  <c:v>0.37310073157006191</c:v>
                </c:pt>
                <c:pt idx="31">
                  <c:v>0.3921852387843705</c:v>
                </c:pt>
                <c:pt idx="32">
                  <c:v>0.39994191112401978</c:v>
                </c:pt>
                <c:pt idx="33">
                  <c:v>0.42427680090754394</c:v>
                </c:pt>
                <c:pt idx="34">
                  <c:v>0.44145873320537427</c:v>
                </c:pt>
                <c:pt idx="35">
                  <c:v>0.4591731266149871</c:v>
                </c:pt>
                <c:pt idx="36">
                  <c:v>0.4392422192151556</c:v>
                </c:pt>
                <c:pt idx="37">
                  <c:v>0.45542168674698796</c:v>
                </c:pt>
                <c:pt idx="38">
                  <c:v>0.47078947368421054</c:v>
                </c:pt>
                <c:pt idx="39">
                  <c:v>0.44483695652173916</c:v>
                </c:pt>
                <c:pt idx="40">
                  <c:v>0.48297130598015553</c:v>
                </c:pt>
                <c:pt idx="41">
                  <c:v>0.51180710912254535</c:v>
                </c:pt>
                <c:pt idx="42">
                  <c:v>0.51970624235006124</c:v>
                </c:pt>
                <c:pt idx="43">
                  <c:v>0.50148367952522255</c:v>
                </c:pt>
                <c:pt idx="44">
                  <c:v>0.49703378901212275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8880"/>
        <c:axId val="71740416"/>
      </c:lineChart>
      <c:catAx>
        <c:axId val="717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40416"/>
        <c:crosses val="autoZero"/>
        <c:auto val="1"/>
        <c:lblAlgn val="ctr"/>
        <c:lblOffset val="100"/>
        <c:noMultiLvlLbl val="0"/>
      </c:catAx>
      <c:valAx>
        <c:axId val="717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data'!$B$32:$AT$32</c:f>
              <c:numCache>
                <c:formatCode>General</c:formatCode>
                <c:ptCount val="45"/>
                <c:pt idx="0">
                  <c:v>31.95</c:v>
                </c:pt>
                <c:pt idx="1">
                  <c:v>34.744734023563012</c:v>
                </c:pt>
                <c:pt idx="2">
                  <c:v>34.905458437388511</c:v>
                </c:pt>
                <c:pt idx="3">
                  <c:v>35.310271041369475</c:v>
                </c:pt>
                <c:pt idx="4">
                  <c:v>35.6735566642908</c:v>
                </c:pt>
                <c:pt idx="5">
                  <c:v>38.083363021018883</c:v>
                </c:pt>
                <c:pt idx="6">
                  <c:v>38.390313390313388</c:v>
                </c:pt>
                <c:pt idx="7">
                  <c:v>39.857651245551601</c:v>
                </c:pt>
                <c:pt idx="8">
                  <c:v>41.779359430604984</c:v>
                </c:pt>
                <c:pt idx="9">
                  <c:v>44.590747330960852</c:v>
                </c:pt>
                <c:pt idx="10">
                  <c:v>45.978647686832737</c:v>
                </c:pt>
                <c:pt idx="11">
                  <c:v>46.885012459950161</c:v>
                </c:pt>
                <c:pt idx="12">
                  <c:v>49.038461538461533</c:v>
                </c:pt>
                <c:pt idx="13">
                  <c:v>52.62032085561497</c:v>
                </c:pt>
                <c:pt idx="14">
                  <c:v>56.724937566892613</c:v>
                </c:pt>
                <c:pt idx="15">
                  <c:v>60.628795998570922</c:v>
                </c:pt>
                <c:pt idx="16">
                  <c:v>63.577817531305904</c:v>
                </c:pt>
                <c:pt idx="17">
                  <c:v>66.021505376344081</c:v>
                </c:pt>
                <c:pt idx="18">
                  <c:v>68.642241379310349</c:v>
                </c:pt>
                <c:pt idx="19">
                  <c:v>71.598272138228936</c:v>
                </c:pt>
                <c:pt idx="20">
                  <c:v>82.064236737639831</c:v>
                </c:pt>
                <c:pt idx="21">
                  <c:v>82.627578718783923</c:v>
                </c:pt>
                <c:pt idx="22">
                  <c:v>84.21052631578948</c:v>
                </c:pt>
                <c:pt idx="23">
                  <c:v>84.990892531876142</c:v>
                </c:pt>
                <c:pt idx="24">
                  <c:v>85.374771480804384</c:v>
                </c:pt>
                <c:pt idx="25">
                  <c:v>88.762394417921413</c:v>
                </c:pt>
                <c:pt idx="26">
                  <c:v>92.622648469199547</c:v>
                </c:pt>
                <c:pt idx="27">
                  <c:v>91.438102297998512</c:v>
                </c:pt>
                <c:pt idx="28">
                  <c:v>95.191949310473348</c:v>
                </c:pt>
                <c:pt idx="29">
                  <c:v>103.52323838080959</c:v>
                </c:pt>
                <c:pt idx="30">
                  <c:v>106.67420814479638</c:v>
                </c:pt>
                <c:pt idx="31">
                  <c:v>110.74003795066413</c:v>
                </c:pt>
                <c:pt idx="32">
                  <c:v>118.29640947288006</c:v>
                </c:pt>
                <c:pt idx="33">
                  <c:v>124.61538461538461</c:v>
                </c:pt>
                <c:pt idx="34">
                  <c:v>135.335141418055</c:v>
                </c:pt>
                <c:pt idx="35">
                  <c:v>142.74004683840749</c:v>
                </c:pt>
                <c:pt idx="36">
                  <c:v>141.44710971293748</c:v>
                </c:pt>
                <c:pt idx="37">
                  <c:v>152.63575108997225</c:v>
                </c:pt>
                <c:pt idx="38">
                  <c:v>164.2685851318945</c:v>
                </c:pt>
                <c:pt idx="39">
                  <c:v>158.17888799355359</c:v>
                </c:pt>
                <c:pt idx="40">
                  <c:v>169.03697683868347</c:v>
                </c:pt>
                <c:pt idx="41">
                  <c:v>180.1639344262295</c:v>
                </c:pt>
                <c:pt idx="42">
                  <c:v>191.85277088502895</c:v>
                </c:pt>
                <c:pt idx="43">
                  <c:v>200.3337505214852</c:v>
                </c:pt>
                <c:pt idx="44">
                  <c:v>196.63157894736841</c:v>
                </c:pt>
              </c:numCache>
            </c:numRef>
          </c:val>
          <c:smooth val="0"/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data'!$B$33:$AT$33</c:f>
              <c:numCache>
                <c:formatCode>General</c:formatCode>
                <c:ptCount val="45"/>
                <c:pt idx="0">
                  <c:v>31.95</c:v>
                </c:pt>
                <c:pt idx="1">
                  <c:v>34.062834701892179</c:v>
                </c:pt>
                <c:pt idx="2">
                  <c:v>36.379864334166363</c:v>
                </c:pt>
                <c:pt idx="3">
                  <c:v>35.285510349750183</c:v>
                </c:pt>
                <c:pt idx="4">
                  <c:v>35.674518201284798</c:v>
                </c:pt>
                <c:pt idx="5">
                  <c:v>33.598714744734018</c:v>
                </c:pt>
                <c:pt idx="6">
                  <c:v>32.75258836129953</c:v>
                </c:pt>
                <c:pt idx="7">
                  <c:v>33.357142857142854</c:v>
                </c:pt>
                <c:pt idx="8">
                  <c:v>34.267333809864191</c:v>
                </c:pt>
                <c:pt idx="9">
                  <c:v>32.796852646638051</c:v>
                </c:pt>
                <c:pt idx="10">
                  <c:v>33.13886900501074</c:v>
                </c:pt>
                <c:pt idx="11">
                  <c:v>34.451612903225808</c:v>
                </c:pt>
                <c:pt idx="12">
                  <c:v>35.656855707106963</c:v>
                </c:pt>
                <c:pt idx="13">
                  <c:v>36.641495864796831</c:v>
                </c:pt>
                <c:pt idx="14">
                  <c:v>36.239193083573483</c:v>
                </c:pt>
                <c:pt idx="15">
                  <c:v>35.511014806789454</c:v>
                </c:pt>
                <c:pt idx="16">
                  <c:v>34.80086893555395</c:v>
                </c:pt>
                <c:pt idx="17">
                  <c:v>34.560639070442996</c:v>
                </c:pt>
                <c:pt idx="18">
                  <c:v>36.032786885245905</c:v>
                </c:pt>
                <c:pt idx="19">
                  <c:v>37.134502923976605</c:v>
                </c:pt>
                <c:pt idx="20">
                  <c:v>38.935779816513758</c:v>
                </c:pt>
                <c:pt idx="21">
                  <c:v>39.631675874769797</c:v>
                </c:pt>
                <c:pt idx="22">
                  <c:v>40.58453570107288</c:v>
                </c:pt>
                <c:pt idx="23">
                  <c:v>42.995169082125599</c:v>
                </c:pt>
                <c:pt idx="24">
                  <c:v>47.740007471049687</c:v>
                </c:pt>
                <c:pt idx="25">
                  <c:v>50.657153586180996</c:v>
                </c:pt>
                <c:pt idx="26">
                  <c:v>53.096676737160116</c:v>
                </c:pt>
                <c:pt idx="27">
                  <c:v>56.247626281807818</c:v>
                </c:pt>
                <c:pt idx="28">
                  <c:v>57.607033639143722</c:v>
                </c:pt>
                <c:pt idx="29">
                  <c:v>59.353348729792145</c:v>
                </c:pt>
                <c:pt idx="30">
                  <c:v>62.868217054263567</c:v>
                </c:pt>
                <c:pt idx="31">
                  <c:v>69.465052713783678</c:v>
                </c:pt>
                <c:pt idx="32">
                  <c:v>72.609208972845337</c:v>
                </c:pt>
                <c:pt idx="33">
                  <c:v>71.915906386354621</c:v>
                </c:pt>
                <c:pt idx="34">
                  <c:v>74.789915966386559</c:v>
                </c:pt>
                <c:pt idx="35">
                  <c:v>75.373435607589826</c:v>
                </c:pt>
                <c:pt idx="36">
                  <c:v>73.767820773930751</c:v>
                </c:pt>
                <c:pt idx="37">
                  <c:v>74.125874125874134</c:v>
                </c:pt>
                <c:pt idx="38">
                  <c:v>72.081429164935614</c:v>
                </c:pt>
                <c:pt idx="39">
                  <c:v>70.289550986151909</c:v>
                </c:pt>
                <c:pt idx="40">
                  <c:v>71.331636980491936</c:v>
                </c:pt>
                <c:pt idx="41">
                  <c:v>72.65323617659665</c:v>
                </c:pt>
                <c:pt idx="42">
                  <c:v>74.685739055049851</c:v>
                </c:pt>
                <c:pt idx="43">
                  <c:v>76.501534414730386</c:v>
                </c:pt>
                <c:pt idx="44">
                  <c:v>81.419068736141909</c:v>
                </c:pt>
              </c:numCache>
            </c:numRef>
          </c:val>
          <c:smooth val="0"/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data'!$B$34:$AT$34</c:f>
              <c:numCache>
                <c:formatCode>General</c:formatCode>
                <c:ptCount val="45"/>
                <c:pt idx="0">
                  <c:v>31.95</c:v>
                </c:pt>
                <c:pt idx="1">
                  <c:v>32.38843270260621</c:v>
                </c:pt>
                <c:pt idx="2">
                  <c:v>32.780157030692365</c:v>
                </c:pt>
                <c:pt idx="3">
                  <c:v>33.994293865905853</c:v>
                </c:pt>
                <c:pt idx="4">
                  <c:v>33.486631016042779</c:v>
                </c:pt>
                <c:pt idx="5">
                  <c:v>33.416458852867834</c:v>
                </c:pt>
                <c:pt idx="6">
                  <c:v>33.930224279102887</c:v>
                </c:pt>
                <c:pt idx="7">
                  <c:v>34.761565836298935</c:v>
                </c:pt>
                <c:pt idx="8">
                  <c:v>35.170697012802279</c:v>
                </c:pt>
                <c:pt idx="9">
                  <c:v>35.762531105581232</c:v>
                </c:pt>
                <c:pt idx="10">
                  <c:v>35.714285714285715</c:v>
                </c:pt>
                <c:pt idx="11">
                  <c:v>36.886993603411518</c:v>
                </c:pt>
                <c:pt idx="12">
                  <c:v>35.159914712153522</c:v>
                </c:pt>
                <c:pt idx="13">
                  <c:v>37.526652452025587</c:v>
                </c:pt>
                <c:pt idx="14">
                  <c:v>40.099537859936007</c:v>
                </c:pt>
                <c:pt idx="15">
                  <c:v>43.792244752757021</c:v>
                </c:pt>
                <c:pt idx="16">
                  <c:v>43.71662513349947</c:v>
                </c:pt>
                <c:pt idx="17">
                  <c:v>43.656450463292941</c:v>
                </c:pt>
                <c:pt idx="18">
                  <c:v>43.718772305496074</c:v>
                </c:pt>
                <c:pt idx="19">
                  <c:v>46.228101537361461</c:v>
                </c:pt>
                <c:pt idx="20">
                  <c:v>47.975635972769609</c:v>
                </c:pt>
                <c:pt idx="21">
                  <c:v>49.622709306503772</c:v>
                </c:pt>
                <c:pt idx="22">
                  <c:v>51.783783783783782</c:v>
                </c:pt>
                <c:pt idx="23">
                  <c:v>54.338394793926241</c:v>
                </c:pt>
                <c:pt idx="24">
                  <c:v>54.736842105263158</c:v>
                </c:pt>
                <c:pt idx="25">
                  <c:v>57.616618075801753</c:v>
                </c:pt>
                <c:pt idx="26">
                  <c:v>56.588579795021964</c:v>
                </c:pt>
                <c:pt idx="27">
                  <c:v>59.639440765268574</c:v>
                </c:pt>
                <c:pt idx="28">
                  <c:v>59.652366863905328</c:v>
                </c:pt>
                <c:pt idx="29">
                  <c:v>58.423205652658986</c:v>
                </c:pt>
                <c:pt idx="30">
                  <c:v>60.882572924457747</c:v>
                </c:pt>
                <c:pt idx="31">
                  <c:v>66.541211893112532</c:v>
                </c:pt>
                <c:pt idx="32">
                  <c:v>69.026883756152969</c:v>
                </c:pt>
                <c:pt idx="33">
                  <c:v>70.453678993518864</c:v>
                </c:pt>
                <c:pt idx="34">
                  <c:v>69.531849577897148</c:v>
                </c:pt>
                <c:pt idx="35">
                  <c:v>72.797527047913448</c:v>
                </c:pt>
                <c:pt idx="36">
                  <c:v>71.284046692607006</c:v>
                </c:pt>
                <c:pt idx="37">
                  <c:v>68.730407523510976</c:v>
                </c:pt>
                <c:pt idx="38">
                  <c:v>69.060773480662988</c:v>
                </c:pt>
                <c:pt idx="39">
                  <c:v>67.965023847376784</c:v>
                </c:pt>
                <c:pt idx="40">
                  <c:v>66.239487384861832</c:v>
                </c:pt>
                <c:pt idx="41">
                  <c:v>66.680112948769661</c:v>
                </c:pt>
                <c:pt idx="42">
                  <c:v>71.12103980503656</c:v>
                </c:pt>
                <c:pt idx="43">
                  <c:v>71.9721767594108</c:v>
                </c:pt>
                <c:pt idx="44">
                  <c:v>68.603213844252167</c:v>
                </c:pt>
              </c:numCache>
            </c:numRef>
          </c:val>
          <c:smooth val="0"/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data'!$B$1:$AT$1</c:f>
              <c:numCache>
                <c:formatCode>General</c:formatCode>
                <c:ptCount val="4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</c:numCache>
            </c:numRef>
          </c:cat>
          <c:val>
            <c:numRef>
              <c:f>'Input data'!$B$35:$AT$35</c:f>
              <c:numCache>
                <c:formatCode>General</c:formatCode>
                <c:ptCount val="45"/>
                <c:pt idx="0">
                  <c:v>31.95</c:v>
                </c:pt>
                <c:pt idx="1">
                  <c:v>33.195287397358086</c:v>
                </c:pt>
                <c:pt idx="2">
                  <c:v>32.945376651196</c:v>
                </c:pt>
                <c:pt idx="3">
                  <c:v>30.585505176722595</c:v>
                </c:pt>
                <c:pt idx="4">
                  <c:v>28.800428418421991</c:v>
                </c:pt>
                <c:pt idx="5">
                  <c:v>27.158157800785432</c:v>
                </c:pt>
                <c:pt idx="6">
                  <c:v>25.560714285714287</c:v>
                </c:pt>
                <c:pt idx="7">
                  <c:v>25.627009646302252</c:v>
                </c:pt>
                <c:pt idx="8">
                  <c:v>24.844476224526279</c:v>
                </c:pt>
                <c:pt idx="9">
                  <c:v>22.33715103793844</c:v>
                </c:pt>
                <c:pt idx="10">
                  <c:v>20.601934790397706</c:v>
                </c:pt>
                <c:pt idx="11">
                  <c:v>19.013275923932543</c:v>
                </c:pt>
                <c:pt idx="12">
                  <c:v>20.111430625449319</c:v>
                </c:pt>
                <c:pt idx="13">
                  <c:v>19.765934461649262</c:v>
                </c:pt>
                <c:pt idx="14">
                  <c:v>20.581227436823106</c:v>
                </c:pt>
                <c:pt idx="15">
                  <c:v>20.14115092290988</c:v>
                </c:pt>
                <c:pt idx="16">
                  <c:v>19.564270152505447</c:v>
                </c:pt>
                <c:pt idx="17">
                  <c:v>18.899817850637522</c:v>
                </c:pt>
                <c:pt idx="18">
                  <c:v>20.614259597806214</c:v>
                </c:pt>
                <c:pt idx="19">
                  <c:v>21.410209327947115</c:v>
                </c:pt>
                <c:pt idx="20">
                  <c:v>19.306528956104756</c:v>
                </c:pt>
                <c:pt idx="21">
                  <c:v>18.002223869532987</c:v>
                </c:pt>
                <c:pt idx="22">
                  <c:v>17.034277198211626</c:v>
                </c:pt>
                <c:pt idx="23">
                  <c:v>15.970037453183521</c:v>
                </c:pt>
                <c:pt idx="24">
                  <c:v>15.62547098718915</c:v>
                </c:pt>
                <c:pt idx="25">
                  <c:v>15.517633674630263</c:v>
                </c:pt>
                <c:pt idx="26">
                  <c:v>14.982817869415809</c:v>
                </c:pt>
                <c:pt idx="27">
                  <c:v>14.503846153846155</c:v>
                </c:pt>
                <c:pt idx="28">
                  <c:v>14.197674418604651</c:v>
                </c:pt>
                <c:pt idx="29">
                  <c:v>14.31809300508011</c:v>
                </c:pt>
                <c:pt idx="30">
                  <c:v>14.008671659440285</c:v>
                </c:pt>
                <c:pt idx="31">
                  <c:v>13.737574552683897</c:v>
                </c:pt>
                <c:pt idx="32">
                  <c:v>13.821758329987958</c:v>
                </c:pt>
                <c:pt idx="33">
                  <c:v>14.292663153627888</c:v>
                </c:pt>
                <c:pt idx="34">
                  <c:v>14.934479934479935</c:v>
                </c:pt>
                <c:pt idx="35">
                  <c:v>16.011584609019447</c:v>
                </c:pt>
                <c:pt idx="36">
                  <c:v>15.460251046025105</c:v>
                </c:pt>
                <c:pt idx="37">
                  <c:v>15.799492385786802</c:v>
                </c:pt>
                <c:pt idx="38">
                  <c:v>16.267123287671232</c:v>
                </c:pt>
                <c:pt idx="39">
                  <c:v>15.937635339974014</c:v>
                </c:pt>
                <c:pt idx="40">
                  <c:v>16.34809294169224</c:v>
                </c:pt>
                <c:pt idx="41">
                  <c:v>17.85619174434088</c:v>
                </c:pt>
                <c:pt idx="42">
                  <c:v>18.367805755395683</c:v>
                </c:pt>
                <c:pt idx="43">
                  <c:v>18.415300546448087</c:v>
                </c:pt>
                <c:pt idx="44">
                  <c:v>17.891093677895711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4960"/>
        <c:axId val="79866496"/>
      </c:lineChart>
      <c:catAx>
        <c:axId val="79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66496"/>
        <c:crosses val="autoZero"/>
        <c:auto val="1"/>
        <c:lblAlgn val="ctr"/>
        <c:lblOffset val="100"/>
        <c:noMultiLvlLbl val="0"/>
      </c:catAx>
      <c:valAx>
        <c:axId val="798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152400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20</xdr:col>
      <xdr:colOff>142875</xdr:colOff>
      <xdr:row>19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20</xdr:row>
      <xdr:rowOff>76200</xdr:rowOff>
    </xdr:from>
    <xdr:to>
      <xdr:col>10</xdr:col>
      <xdr:colOff>161924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opLeftCell="AA7" workbookViewId="0">
      <selection activeCell="AT32" sqref="AT32"/>
    </sheetView>
  </sheetViews>
  <sheetFormatPr defaultRowHeight="15" x14ac:dyDescent="0.25"/>
  <sheetData>
    <row r="1" spans="1:46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P1">
        <v>2051</v>
      </c>
      <c r="AQ1">
        <v>2052</v>
      </c>
      <c r="AR1">
        <v>2053</v>
      </c>
      <c r="AS1">
        <v>2054</v>
      </c>
      <c r="AT1">
        <v>2055</v>
      </c>
    </row>
    <row r="2" spans="1:46" x14ac:dyDescent="0.25">
      <c r="A2" t="s">
        <v>1</v>
      </c>
      <c r="B2" t="s">
        <v>2</v>
      </c>
    </row>
    <row r="3" spans="1:46" x14ac:dyDescent="0.25">
      <c r="A3" t="s">
        <v>3</v>
      </c>
    </row>
    <row r="4" spans="1:46" x14ac:dyDescent="0.25">
      <c r="A4" t="s">
        <v>4</v>
      </c>
      <c r="B4">
        <v>8.906E-2</v>
      </c>
      <c r="C4">
        <v>8.7190000000000004E-2</v>
      </c>
      <c r="D4">
        <v>9.1209999999999999E-2</v>
      </c>
      <c r="E4">
        <v>9.4810000000000005E-2</v>
      </c>
      <c r="F4">
        <v>9.851E-2</v>
      </c>
      <c r="G4">
        <v>9.6790000000000001E-2</v>
      </c>
      <c r="H4">
        <v>0.1011</v>
      </c>
      <c r="I4">
        <v>0.10249999999999999</v>
      </c>
      <c r="J4">
        <v>0.1032</v>
      </c>
      <c r="K4">
        <v>0.10199999999999999</v>
      </c>
      <c r="L4">
        <v>0.10489999999999999</v>
      </c>
      <c r="M4">
        <v>0.1091</v>
      </c>
      <c r="N4">
        <v>0.1109</v>
      </c>
      <c r="O4">
        <v>0.10979999999999999</v>
      </c>
      <c r="P4">
        <v>0.1085</v>
      </c>
      <c r="Q4">
        <v>0.1085</v>
      </c>
      <c r="R4">
        <v>0.11070000000000001</v>
      </c>
      <c r="S4">
        <v>0.1143</v>
      </c>
      <c r="T4">
        <v>0.1178</v>
      </c>
      <c r="U4">
        <v>0.1211</v>
      </c>
      <c r="V4">
        <v>0.1132</v>
      </c>
      <c r="W4">
        <v>0.1208</v>
      </c>
      <c r="X4">
        <v>0.12759999999999999</v>
      </c>
      <c r="Y4">
        <v>0.13600000000000001</v>
      </c>
      <c r="Z4">
        <v>0.1457</v>
      </c>
      <c r="AA4">
        <v>0.1512</v>
      </c>
      <c r="AB4">
        <v>0.15629999999999999</v>
      </c>
      <c r="AC4">
        <v>0.17119999999999999</v>
      </c>
      <c r="AD4">
        <v>0.1777</v>
      </c>
      <c r="AE4">
        <v>0.17660000000000001</v>
      </c>
      <c r="AF4">
        <v>0.18529999999999999</v>
      </c>
      <c r="AG4">
        <v>0.19320000000000001</v>
      </c>
      <c r="AH4">
        <v>0.1958</v>
      </c>
      <c r="AI4">
        <v>0.20130000000000001</v>
      </c>
      <c r="AJ4">
        <v>0.20069999999999999</v>
      </c>
      <c r="AK4">
        <v>0.20630000000000001</v>
      </c>
      <c r="AL4">
        <v>0.22570000000000001</v>
      </c>
      <c r="AM4">
        <v>0.22670000000000001</v>
      </c>
      <c r="AN4">
        <v>0.2283</v>
      </c>
      <c r="AO4">
        <v>0.25740000000000002</v>
      </c>
      <c r="AP4">
        <v>0.26129999999999998</v>
      </c>
      <c r="AQ4">
        <v>0.26590000000000003</v>
      </c>
      <c r="AR4">
        <v>0.27110000000000001</v>
      </c>
      <c r="AS4">
        <v>0.28199999999999997</v>
      </c>
      <c r="AT4">
        <v>0.31230000000000002</v>
      </c>
    </row>
    <row r="5" spans="1:46" x14ac:dyDescent="0.25">
      <c r="A5" t="s">
        <v>5</v>
      </c>
      <c r="B5">
        <v>8.906E-2</v>
      </c>
      <c r="C5">
        <v>8.9039999999999994E-2</v>
      </c>
      <c r="D5">
        <v>8.7559999999999999E-2</v>
      </c>
      <c r="E5">
        <v>9.4829999999999998E-2</v>
      </c>
      <c r="F5">
        <v>9.8650000000000002E-2</v>
      </c>
      <c r="G5">
        <v>0.1103</v>
      </c>
      <c r="H5">
        <v>0.1193</v>
      </c>
      <c r="I5">
        <v>0.1235</v>
      </c>
      <c r="J5">
        <v>0.12690000000000001</v>
      </c>
      <c r="K5">
        <v>0.14069999999999999</v>
      </c>
      <c r="L5">
        <v>0.1477</v>
      </c>
      <c r="M5">
        <v>0.151</v>
      </c>
      <c r="N5">
        <v>0.15540000000000001</v>
      </c>
      <c r="O5">
        <v>0.1615</v>
      </c>
      <c r="P5">
        <v>0.17480000000000001</v>
      </c>
      <c r="Q5">
        <v>0.19139999999999999</v>
      </c>
      <c r="R5">
        <v>0.2099</v>
      </c>
      <c r="S5">
        <v>0.2273</v>
      </c>
      <c r="T5">
        <v>0.23430000000000001</v>
      </c>
      <c r="U5">
        <v>0.24440000000000001</v>
      </c>
      <c r="V5">
        <v>0.25159999999999999</v>
      </c>
      <c r="W5">
        <v>0.2666</v>
      </c>
      <c r="X5">
        <v>0.28139999999999998</v>
      </c>
      <c r="Y5">
        <v>0.28649999999999998</v>
      </c>
      <c r="Z5">
        <v>0.27879999999999999</v>
      </c>
      <c r="AA5">
        <v>0.28449999999999998</v>
      </c>
      <c r="AB5">
        <v>0.2944</v>
      </c>
      <c r="AC5">
        <v>0.30130000000000001</v>
      </c>
      <c r="AD5">
        <v>0.31909999999999999</v>
      </c>
      <c r="AE5">
        <v>0.33600000000000002</v>
      </c>
      <c r="AF5">
        <v>0.34389999999999998</v>
      </c>
      <c r="AG5">
        <v>0.3377</v>
      </c>
      <c r="AH5">
        <v>0.35089999999999999</v>
      </c>
      <c r="AI5">
        <v>0.38500000000000001</v>
      </c>
      <c r="AJ5">
        <v>0.40200000000000002</v>
      </c>
      <c r="AK5">
        <v>0.43340000000000001</v>
      </c>
      <c r="AL5">
        <v>0.48110000000000003</v>
      </c>
      <c r="AM5">
        <v>0.52010000000000001</v>
      </c>
      <c r="AN5">
        <v>0.58130000000000004</v>
      </c>
      <c r="AO5">
        <v>0.64790000000000003</v>
      </c>
      <c r="AP5">
        <v>0.69379999999999997</v>
      </c>
      <c r="AQ5">
        <v>0.74050000000000005</v>
      </c>
      <c r="AR5">
        <v>0.78449999999999998</v>
      </c>
      <c r="AS5">
        <v>0.83420000000000005</v>
      </c>
      <c r="AT5">
        <v>0.85370000000000001</v>
      </c>
    </row>
    <row r="6" spans="1:46" x14ac:dyDescent="0.25">
      <c r="A6" t="s">
        <v>6</v>
      </c>
      <c r="B6">
        <v>8.906E-2</v>
      </c>
      <c r="C6">
        <v>9.3609999999999999E-2</v>
      </c>
      <c r="D6">
        <v>9.7509999999999999E-2</v>
      </c>
      <c r="E6">
        <v>9.8570000000000005E-2</v>
      </c>
      <c r="F6">
        <v>0.1052</v>
      </c>
      <c r="G6">
        <v>0.1108</v>
      </c>
      <c r="H6">
        <v>0.1149</v>
      </c>
      <c r="I6">
        <v>0.1183</v>
      </c>
      <c r="J6">
        <v>0.12330000000000001</v>
      </c>
      <c r="K6">
        <v>0.1283</v>
      </c>
      <c r="L6">
        <v>0.1363</v>
      </c>
      <c r="M6">
        <v>0.14000000000000001</v>
      </c>
      <c r="N6">
        <v>0.1565</v>
      </c>
      <c r="O6">
        <v>0.15620000000000001</v>
      </c>
      <c r="P6">
        <v>0.15570000000000001</v>
      </c>
      <c r="Q6">
        <v>0.1525</v>
      </c>
      <c r="R6">
        <v>0.16400000000000001</v>
      </c>
      <c r="S6">
        <v>0.17649999999999999</v>
      </c>
      <c r="T6">
        <v>0.18909999999999999</v>
      </c>
      <c r="U6">
        <v>0.19209999999999999</v>
      </c>
      <c r="V6">
        <v>0.19919999999999999</v>
      </c>
      <c r="W6">
        <v>0.2074</v>
      </c>
      <c r="X6">
        <v>0.2142</v>
      </c>
      <c r="Y6">
        <v>0.22</v>
      </c>
      <c r="Z6">
        <v>0.2356</v>
      </c>
      <c r="AA6">
        <v>0.24199999999999999</v>
      </c>
      <c r="AB6">
        <v>0.2666</v>
      </c>
      <c r="AC6">
        <v>0.2737</v>
      </c>
      <c r="AD6">
        <v>0.29630000000000001</v>
      </c>
      <c r="AE6">
        <v>0.32769999999999999</v>
      </c>
      <c r="AF6">
        <v>0.34039999999999998</v>
      </c>
      <c r="AG6">
        <v>0.33729999999999999</v>
      </c>
      <c r="AH6">
        <v>0.35239999999999999</v>
      </c>
      <c r="AI6">
        <v>0.37490000000000001</v>
      </c>
      <c r="AJ6">
        <v>0.41189999999999999</v>
      </c>
      <c r="AK6">
        <v>0.4264</v>
      </c>
      <c r="AL6">
        <v>0.47249999999999998</v>
      </c>
      <c r="AM6">
        <v>0.53129999999999999</v>
      </c>
      <c r="AN6">
        <v>0.57310000000000005</v>
      </c>
      <c r="AO6">
        <v>0.63129999999999997</v>
      </c>
      <c r="AP6">
        <v>0.70220000000000005</v>
      </c>
      <c r="AQ6">
        <v>0.75609999999999999</v>
      </c>
      <c r="AR6">
        <v>0.76829999999999998</v>
      </c>
      <c r="AS6">
        <v>0.82450000000000001</v>
      </c>
      <c r="AT6">
        <v>0.93840000000000001</v>
      </c>
    </row>
    <row r="7" spans="1:46" x14ac:dyDescent="0.25">
      <c r="A7" t="s">
        <v>7</v>
      </c>
      <c r="B7">
        <v>8.906E-2</v>
      </c>
      <c r="C7">
        <v>9.1340000000000005E-2</v>
      </c>
      <c r="D7">
        <v>9.6949999999999995E-2</v>
      </c>
      <c r="E7">
        <v>0.11</v>
      </c>
      <c r="F7">
        <v>0.1229</v>
      </c>
      <c r="G7">
        <v>0.13730000000000001</v>
      </c>
      <c r="H7">
        <v>0.15379999999999999</v>
      </c>
      <c r="I7">
        <v>0.1618</v>
      </c>
      <c r="J7">
        <v>0.17649999999999999</v>
      </c>
      <c r="K7">
        <v>0.20830000000000001</v>
      </c>
      <c r="L7">
        <v>0.23960000000000001</v>
      </c>
      <c r="M7">
        <v>0.2762</v>
      </c>
      <c r="N7">
        <v>0.27779999999999999</v>
      </c>
      <c r="O7">
        <v>0.30170000000000002</v>
      </c>
      <c r="P7">
        <v>0.31009999999999999</v>
      </c>
      <c r="Q7">
        <v>0.34060000000000001</v>
      </c>
      <c r="R7">
        <v>0.37719999999999998</v>
      </c>
      <c r="S7">
        <v>0.42009999999999997</v>
      </c>
      <c r="T7">
        <v>0.4138</v>
      </c>
      <c r="U7">
        <v>0.42949999999999999</v>
      </c>
      <c r="V7">
        <v>0.51449999999999996</v>
      </c>
      <c r="W7">
        <v>0.59489999999999998</v>
      </c>
      <c r="X7">
        <v>0.67710000000000004</v>
      </c>
      <c r="Y7">
        <v>0.77710000000000001</v>
      </c>
      <c r="Z7">
        <v>0.85489999999999999</v>
      </c>
      <c r="AA7">
        <v>0.92920000000000003</v>
      </c>
      <c r="AB7">
        <v>1.04</v>
      </c>
      <c r="AC7">
        <v>1.1599999999999999</v>
      </c>
      <c r="AD7">
        <v>1.28</v>
      </c>
      <c r="AE7">
        <v>1.3720000000000001</v>
      </c>
      <c r="AF7">
        <v>1.5169999999999999</v>
      </c>
      <c r="AG7">
        <v>1.673</v>
      </c>
      <c r="AH7">
        <v>1.8</v>
      </c>
      <c r="AI7">
        <v>1.8839999999999999</v>
      </c>
      <c r="AJ7">
        <v>1.954</v>
      </c>
      <c r="AK7">
        <v>1.978</v>
      </c>
      <c r="AL7">
        <v>2.226</v>
      </c>
      <c r="AM7">
        <v>2.3620000000000001</v>
      </c>
      <c r="AN7">
        <v>2.4910000000000001</v>
      </c>
      <c r="AO7">
        <v>2.7589999999999999</v>
      </c>
      <c r="AP7">
        <v>2.919</v>
      </c>
      <c r="AQ7">
        <v>2.903</v>
      </c>
      <c r="AR7">
        <v>3.0710000000000002</v>
      </c>
      <c r="AS7">
        <v>3.3319999999999999</v>
      </c>
      <c r="AT7">
        <v>3.7290000000000001</v>
      </c>
    </row>
    <row r="8" spans="1:46" x14ac:dyDescent="0.25">
      <c r="A8" t="s">
        <v>8</v>
      </c>
    </row>
    <row r="9" spans="1:46" x14ac:dyDescent="0.25">
      <c r="A9" t="s">
        <v>4</v>
      </c>
      <c r="B9">
        <v>8946</v>
      </c>
      <c r="C9">
        <v>9732</v>
      </c>
      <c r="D9" s="1">
        <v>9784</v>
      </c>
      <c r="E9" s="1">
        <v>9901</v>
      </c>
      <c r="F9" s="1">
        <v>10010</v>
      </c>
      <c r="G9" s="1">
        <v>10690</v>
      </c>
      <c r="H9" s="1">
        <v>10780</v>
      </c>
      <c r="I9" s="1">
        <v>11200</v>
      </c>
      <c r="J9" s="1">
        <v>11740</v>
      </c>
      <c r="K9" s="1">
        <v>12530</v>
      </c>
      <c r="L9" s="1">
        <v>12920</v>
      </c>
      <c r="M9" s="1">
        <v>13170</v>
      </c>
      <c r="N9" s="1">
        <v>13770</v>
      </c>
      <c r="O9" s="1">
        <v>14760</v>
      </c>
      <c r="P9" s="1">
        <v>15900</v>
      </c>
      <c r="Q9" s="1">
        <v>16970</v>
      </c>
      <c r="R9" s="1">
        <v>17770</v>
      </c>
      <c r="S9" s="1">
        <v>18420</v>
      </c>
      <c r="T9" s="1">
        <v>19110</v>
      </c>
      <c r="U9" s="1">
        <v>19890</v>
      </c>
      <c r="V9" s="1">
        <v>22740</v>
      </c>
      <c r="W9" s="1">
        <v>22830</v>
      </c>
      <c r="X9" s="1">
        <v>23200</v>
      </c>
      <c r="Y9" s="1">
        <v>23330</v>
      </c>
      <c r="Z9" s="1">
        <v>23350</v>
      </c>
      <c r="AA9" s="1">
        <v>24170</v>
      </c>
      <c r="AB9" s="1">
        <v>25110</v>
      </c>
      <c r="AC9" s="1">
        <v>24670</v>
      </c>
      <c r="AD9" s="1">
        <v>25540</v>
      </c>
      <c r="AE9" s="1">
        <v>27620</v>
      </c>
      <c r="AF9" s="1">
        <v>28290</v>
      </c>
      <c r="AG9" s="1">
        <v>29180</v>
      </c>
      <c r="AH9" s="1">
        <v>30970</v>
      </c>
      <c r="AI9" s="1">
        <v>32400</v>
      </c>
      <c r="AJ9" s="1">
        <v>34930</v>
      </c>
      <c r="AK9" s="1">
        <v>36570</v>
      </c>
      <c r="AL9" s="1">
        <v>35970</v>
      </c>
      <c r="AM9" s="1">
        <v>38510</v>
      </c>
      <c r="AN9" s="1">
        <v>41100</v>
      </c>
      <c r="AO9" s="1">
        <v>39260</v>
      </c>
      <c r="AP9" s="1">
        <v>41600</v>
      </c>
      <c r="AQ9" s="1">
        <v>43960</v>
      </c>
      <c r="AR9" s="1">
        <v>46390</v>
      </c>
      <c r="AS9" s="1">
        <v>48020</v>
      </c>
      <c r="AT9" s="1">
        <v>46700</v>
      </c>
    </row>
    <row r="10" spans="1:46" x14ac:dyDescent="0.25">
      <c r="A10" t="s">
        <v>9</v>
      </c>
      <c r="B10">
        <v>8946</v>
      </c>
      <c r="C10">
        <v>9541</v>
      </c>
      <c r="D10" s="1">
        <v>10190</v>
      </c>
      <c r="E10" s="1">
        <v>9887</v>
      </c>
      <c r="F10" s="1">
        <v>9996</v>
      </c>
      <c r="G10" s="1">
        <v>9411</v>
      </c>
      <c r="H10" s="1">
        <v>9174</v>
      </c>
      <c r="I10" s="1">
        <v>9340</v>
      </c>
      <c r="J10" s="1">
        <v>9588</v>
      </c>
      <c r="K10" s="1">
        <v>9170</v>
      </c>
      <c r="L10" s="1">
        <v>9259</v>
      </c>
      <c r="M10" s="1">
        <v>9612</v>
      </c>
      <c r="N10" s="1">
        <v>9934</v>
      </c>
      <c r="O10" s="1">
        <v>10190</v>
      </c>
      <c r="P10" s="1">
        <v>10060</v>
      </c>
      <c r="Q10">
        <v>9833</v>
      </c>
      <c r="R10">
        <v>9612</v>
      </c>
      <c r="S10">
        <v>9518</v>
      </c>
      <c r="T10">
        <v>9891</v>
      </c>
      <c r="U10" s="1">
        <v>10160</v>
      </c>
      <c r="V10" s="1">
        <v>10610</v>
      </c>
      <c r="W10" s="1">
        <v>10760</v>
      </c>
      <c r="X10" s="1">
        <v>10970</v>
      </c>
      <c r="Y10" s="1">
        <v>11570</v>
      </c>
      <c r="Z10" s="1">
        <v>12780</v>
      </c>
      <c r="AA10" s="1">
        <v>13490</v>
      </c>
      <c r="AB10" s="1">
        <v>14060</v>
      </c>
      <c r="AC10" s="1">
        <v>14810</v>
      </c>
      <c r="AD10" s="1">
        <v>15070</v>
      </c>
      <c r="AE10" s="1">
        <v>15420</v>
      </c>
      <c r="AF10" s="1">
        <v>16220</v>
      </c>
      <c r="AG10" s="1">
        <v>17790</v>
      </c>
      <c r="AH10" s="1">
        <v>18450</v>
      </c>
      <c r="AI10" s="1">
        <v>18130</v>
      </c>
      <c r="AJ10" s="1">
        <v>18690</v>
      </c>
      <c r="AK10" s="1">
        <v>18670</v>
      </c>
      <c r="AL10" s="1">
        <v>18110</v>
      </c>
      <c r="AM10" s="1">
        <v>18020</v>
      </c>
      <c r="AN10" s="1">
        <v>17350</v>
      </c>
      <c r="AO10" s="1">
        <v>16750</v>
      </c>
      <c r="AP10" s="1">
        <v>16820</v>
      </c>
      <c r="AQ10" s="1">
        <v>16950</v>
      </c>
      <c r="AR10" s="1">
        <v>17230</v>
      </c>
      <c r="AS10" s="1">
        <v>17450</v>
      </c>
      <c r="AT10" s="1">
        <v>18360</v>
      </c>
    </row>
    <row r="11" spans="1:46" x14ac:dyDescent="0.25">
      <c r="A11" t="s">
        <v>10</v>
      </c>
      <c r="B11">
        <v>8946</v>
      </c>
      <c r="C11">
        <v>9072</v>
      </c>
      <c r="D11">
        <v>9185</v>
      </c>
      <c r="E11" s="1">
        <v>9532</v>
      </c>
      <c r="F11" s="1">
        <v>9393</v>
      </c>
      <c r="G11" s="1">
        <v>9380</v>
      </c>
      <c r="H11" s="1">
        <v>9531</v>
      </c>
      <c r="I11" s="1">
        <v>9768</v>
      </c>
      <c r="J11" s="1">
        <v>9890</v>
      </c>
      <c r="K11" s="1">
        <v>10060</v>
      </c>
      <c r="L11" s="1">
        <v>10050</v>
      </c>
      <c r="M11" s="1">
        <v>10380</v>
      </c>
      <c r="N11" s="1">
        <v>9894</v>
      </c>
      <c r="O11" s="1">
        <v>10560</v>
      </c>
      <c r="P11" s="1">
        <v>11280</v>
      </c>
      <c r="Q11" s="1">
        <v>12310</v>
      </c>
      <c r="R11" s="1">
        <v>12280</v>
      </c>
      <c r="S11" s="1">
        <v>12250</v>
      </c>
      <c r="T11" s="1">
        <v>12250</v>
      </c>
      <c r="U11" s="1">
        <v>12930</v>
      </c>
      <c r="V11" s="1">
        <v>13390</v>
      </c>
      <c r="W11" s="1">
        <v>13810</v>
      </c>
      <c r="X11" s="1">
        <v>14370</v>
      </c>
      <c r="Y11" s="1">
        <v>15030</v>
      </c>
      <c r="Z11" s="1">
        <v>15080</v>
      </c>
      <c r="AA11" s="1">
        <v>15810</v>
      </c>
      <c r="AB11" s="1">
        <v>15460</v>
      </c>
      <c r="AC11" s="1">
        <v>16210</v>
      </c>
      <c r="AD11" s="1">
        <v>16130</v>
      </c>
      <c r="AE11" s="1">
        <v>15710</v>
      </c>
      <c r="AF11" s="1">
        <v>16280</v>
      </c>
      <c r="AG11" s="1">
        <v>17680</v>
      </c>
      <c r="AH11" s="1">
        <v>18230</v>
      </c>
      <c r="AI11" s="1">
        <v>18480</v>
      </c>
      <c r="AJ11" s="1">
        <v>18120</v>
      </c>
      <c r="AK11" s="1">
        <v>18840</v>
      </c>
      <c r="AL11" s="1">
        <v>18320</v>
      </c>
      <c r="AM11" s="1">
        <v>17540</v>
      </c>
      <c r="AN11" s="1">
        <v>17500</v>
      </c>
      <c r="AO11" s="1">
        <v>17100</v>
      </c>
      <c r="AP11" s="1">
        <v>16540</v>
      </c>
      <c r="AQ11" s="1">
        <v>16530</v>
      </c>
      <c r="AR11" s="1">
        <v>17510</v>
      </c>
      <c r="AS11" s="1">
        <v>17590</v>
      </c>
      <c r="AT11" s="1">
        <v>16650</v>
      </c>
    </row>
    <row r="12" spans="1:46" x14ac:dyDescent="0.25">
      <c r="A12" t="s">
        <v>11</v>
      </c>
      <c r="B12">
        <v>8946</v>
      </c>
      <c r="C12">
        <v>9298</v>
      </c>
      <c r="D12">
        <v>9228</v>
      </c>
      <c r="E12">
        <v>8567</v>
      </c>
      <c r="F12">
        <v>8067</v>
      </c>
      <c r="G12">
        <v>7607</v>
      </c>
      <c r="H12">
        <v>7157</v>
      </c>
      <c r="I12">
        <v>7173</v>
      </c>
      <c r="J12">
        <v>6949</v>
      </c>
      <c r="K12">
        <v>6241</v>
      </c>
      <c r="L12">
        <v>5750</v>
      </c>
      <c r="M12">
        <v>5299</v>
      </c>
      <c r="N12">
        <v>5595</v>
      </c>
      <c r="O12">
        <v>5489</v>
      </c>
      <c r="P12">
        <v>5701</v>
      </c>
      <c r="Q12">
        <v>5565</v>
      </c>
      <c r="R12">
        <v>5388</v>
      </c>
      <c r="S12">
        <v>5188</v>
      </c>
      <c r="T12">
        <v>5638</v>
      </c>
      <c r="U12">
        <v>5830</v>
      </c>
      <c r="V12">
        <v>5234</v>
      </c>
      <c r="W12">
        <v>4857</v>
      </c>
      <c r="X12">
        <v>4572</v>
      </c>
      <c r="Y12">
        <v>4264</v>
      </c>
      <c r="Z12">
        <v>4147</v>
      </c>
      <c r="AA12">
        <v>4092</v>
      </c>
      <c r="AB12">
        <v>3924</v>
      </c>
      <c r="AC12">
        <v>3771</v>
      </c>
      <c r="AD12">
        <v>3663</v>
      </c>
      <c r="AE12">
        <v>3664</v>
      </c>
      <c r="AF12">
        <v>3554</v>
      </c>
      <c r="AG12">
        <v>3455</v>
      </c>
      <c r="AH12">
        <v>3443</v>
      </c>
      <c r="AI12">
        <v>3526</v>
      </c>
      <c r="AJ12">
        <v>3647</v>
      </c>
      <c r="AK12">
        <v>3870</v>
      </c>
      <c r="AL12">
        <v>3695</v>
      </c>
      <c r="AM12">
        <v>3735</v>
      </c>
      <c r="AN12">
        <v>3800</v>
      </c>
      <c r="AO12">
        <v>3680</v>
      </c>
      <c r="AP12">
        <v>3729</v>
      </c>
      <c r="AQ12">
        <v>4023</v>
      </c>
      <c r="AR12" s="1">
        <v>4085</v>
      </c>
      <c r="AS12" s="1">
        <v>4044</v>
      </c>
      <c r="AT12">
        <v>3877</v>
      </c>
    </row>
    <row r="13" spans="1:46" x14ac:dyDescent="0.25">
      <c r="A13" t="s">
        <v>12</v>
      </c>
    </row>
    <row r="14" spans="1:46" x14ac:dyDescent="0.25">
      <c r="A14" t="s">
        <v>4</v>
      </c>
      <c r="B14">
        <v>3084</v>
      </c>
      <c r="C14">
        <v>3361</v>
      </c>
      <c r="D14">
        <v>3323</v>
      </c>
      <c r="E14">
        <v>3500</v>
      </c>
      <c r="F14">
        <v>3572</v>
      </c>
      <c r="G14">
        <v>3977</v>
      </c>
      <c r="H14">
        <v>3964</v>
      </c>
      <c r="I14">
        <v>4215</v>
      </c>
      <c r="J14">
        <v>4629</v>
      </c>
      <c r="K14">
        <v>5014</v>
      </c>
      <c r="L14">
        <v>5206</v>
      </c>
      <c r="M14">
        <v>5271</v>
      </c>
      <c r="N14">
        <v>5682</v>
      </c>
      <c r="O14">
        <v>6227</v>
      </c>
      <c r="P14">
        <v>6789</v>
      </c>
      <c r="Q14">
        <v>7333</v>
      </c>
      <c r="R14">
        <v>7627</v>
      </c>
      <c r="S14">
        <v>7950</v>
      </c>
      <c r="T14">
        <v>8306</v>
      </c>
      <c r="U14">
        <v>8810</v>
      </c>
      <c r="V14" s="1">
        <v>10660</v>
      </c>
      <c r="W14" s="1">
        <v>10050</v>
      </c>
      <c r="X14" s="1">
        <v>10480</v>
      </c>
      <c r="Y14" s="1">
        <v>10530</v>
      </c>
      <c r="Z14" s="1">
        <v>10720</v>
      </c>
      <c r="AA14" s="1">
        <v>11410</v>
      </c>
      <c r="AB14" s="1">
        <v>11920</v>
      </c>
      <c r="AC14" s="1">
        <v>11730</v>
      </c>
      <c r="AD14" s="1">
        <v>12480</v>
      </c>
      <c r="AE14" s="1">
        <v>14050</v>
      </c>
      <c r="AF14" s="1">
        <v>14170</v>
      </c>
      <c r="AG14" s="1">
        <v>14700</v>
      </c>
      <c r="AH14" s="1">
        <v>16190</v>
      </c>
      <c r="AI14" s="1">
        <v>16940</v>
      </c>
      <c r="AJ14" s="1">
        <v>18670</v>
      </c>
      <c r="AK14" s="1">
        <v>19790</v>
      </c>
      <c r="AL14" s="1">
        <v>19210</v>
      </c>
      <c r="AM14" s="1">
        <v>21420</v>
      </c>
      <c r="AN14" s="1">
        <v>22750</v>
      </c>
      <c r="AO14" s="1">
        <v>21480</v>
      </c>
      <c r="AP14" s="1">
        <v>24000</v>
      </c>
      <c r="AQ14" s="1">
        <v>25400</v>
      </c>
      <c r="AR14" s="1">
        <v>27110</v>
      </c>
      <c r="AS14" s="1">
        <v>28170</v>
      </c>
      <c r="AT14" s="1">
        <v>26850</v>
      </c>
    </row>
    <row r="15" spans="1:46" x14ac:dyDescent="0.25">
      <c r="A15" t="s">
        <v>13</v>
      </c>
      <c r="B15">
        <v>3084</v>
      </c>
      <c r="C15">
        <v>3293</v>
      </c>
      <c r="D15">
        <v>3607</v>
      </c>
      <c r="E15">
        <v>3374</v>
      </c>
      <c r="F15">
        <v>3581</v>
      </c>
      <c r="G15">
        <v>3204</v>
      </c>
      <c r="H15">
        <v>3286</v>
      </c>
      <c r="I15">
        <v>3463</v>
      </c>
      <c r="J15">
        <v>3574</v>
      </c>
      <c r="K15">
        <v>3433</v>
      </c>
      <c r="L15">
        <v>3612</v>
      </c>
      <c r="M15">
        <v>3764</v>
      </c>
      <c r="N15">
        <v>3976</v>
      </c>
      <c r="O15">
        <v>4145</v>
      </c>
      <c r="P15">
        <v>4045</v>
      </c>
      <c r="Q15">
        <v>3984</v>
      </c>
      <c r="R15">
        <v>3859</v>
      </c>
      <c r="S15">
        <v>3919</v>
      </c>
      <c r="T15">
        <v>4167</v>
      </c>
      <c r="U15">
        <v>4272</v>
      </c>
      <c r="V15">
        <v>4656</v>
      </c>
      <c r="W15">
        <v>4676</v>
      </c>
      <c r="X15">
        <v>4856</v>
      </c>
      <c r="Y15">
        <v>5284</v>
      </c>
      <c r="Z15">
        <v>5998</v>
      </c>
      <c r="AA15">
        <v>6407</v>
      </c>
      <c r="AB15">
        <v>6749</v>
      </c>
      <c r="AC15">
        <v>7151</v>
      </c>
      <c r="AD15">
        <v>7274</v>
      </c>
      <c r="AE15">
        <v>7649</v>
      </c>
      <c r="AF15">
        <v>8163</v>
      </c>
      <c r="AG15">
        <v>9336</v>
      </c>
      <c r="AH15">
        <v>9421</v>
      </c>
      <c r="AI15">
        <v>9227</v>
      </c>
      <c r="AJ15">
        <v>9924</v>
      </c>
      <c r="AK15">
        <v>9879</v>
      </c>
      <c r="AL15">
        <v>9523</v>
      </c>
      <c r="AM15">
        <v>9804</v>
      </c>
      <c r="AN15">
        <v>9314</v>
      </c>
      <c r="AO15">
        <v>9052</v>
      </c>
      <c r="AP15">
        <v>9485</v>
      </c>
      <c r="AQ15" s="1">
        <v>9669</v>
      </c>
      <c r="AR15" s="1">
        <v>9984</v>
      </c>
      <c r="AS15" s="1">
        <v>10200</v>
      </c>
      <c r="AT15" s="1">
        <v>11060</v>
      </c>
    </row>
    <row r="16" spans="1:46" x14ac:dyDescent="0.25">
      <c r="A16" t="s">
        <v>14</v>
      </c>
      <c r="B16">
        <v>3084</v>
      </c>
      <c r="C16">
        <v>2909</v>
      </c>
      <c r="D16">
        <v>3159</v>
      </c>
      <c r="E16">
        <v>3353</v>
      </c>
      <c r="F16">
        <v>3275</v>
      </c>
      <c r="G16">
        <v>3332</v>
      </c>
      <c r="H16">
        <v>3508</v>
      </c>
      <c r="I16">
        <v>3741</v>
      </c>
      <c r="J16">
        <v>3736</v>
      </c>
      <c r="K16">
        <v>3896</v>
      </c>
      <c r="L16">
        <v>3974</v>
      </c>
      <c r="M16">
        <v>4127</v>
      </c>
      <c r="N16">
        <v>3793</v>
      </c>
      <c r="O16">
        <v>4391</v>
      </c>
      <c r="P16">
        <v>4704</v>
      </c>
      <c r="Q16">
        <v>5288</v>
      </c>
      <c r="R16">
        <v>5140</v>
      </c>
      <c r="S16">
        <v>5173</v>
      </c>
      <c r="T16">
        <v>5065</v>
      </c>
      <c r="U16" s="1">
        <v>5696</v>
      </c>
      <c r="V16" s="1">
        <v>5974</v>
      </c>
      <c r="W16" s="1">
        <v>6142</v>
      </c>
      <c r="X16" s="1">
        <v>6553</v>
      </c>
      <c r="Y16" s="1">
        <v>6962</v>
      </c>
      <c r="Z16" s="1">
        <v>6690</v>
      </c>
      <c r="AA16" s="1">
        <v>7486</v>
      </c>
      <c r="AB16" s="1">
        <v>7022</v>
      </c>
      <c r="AC16" s="1">
        <v>7869</v>
      </c>
      <c r="AD16" s="1">
        <v>7631</v>
      </c>
      <c r="AE16" s="1">
        <v>7525</v>
      </c>
      <c r="AF16" s="1">
        <v>8028</v>
      </c>
      <c r="AG16" s="1">
        <v>9162</v>
      </c>
      <c r="AH16" s="1">
        <v>9173</v>
      </c>
      <c r="AI16" s="1">
        <v>9553</v>
      </c>
      <c r="AJ16" s="1">
        <v>9363</v>
      </c>
      <c r="AK16" s="1">
        <v>10060</v>
      </c>
      <c r="AL16" s="1">
        <v>9481</v>
      </c>
      <c r="AM16" s="1">
        <v>9260</v>
      </c>
      <c r="AN16" s="1">
        <v>9505</v>
      </c>
      <c r="AO16" s="1">
        <v>9193</v>
      </c>
      <c r="AP16" s="1">
        <v>9159</v>
      </c>
      <c r="AQ16" s="1">
        <v>9480</v>
      </c>
      <c r="AR16" s="1">
        <v>10250</v>
      </c>
      <c r="AS16" s="1">
        <v>10090</v>
      </c>
      <c r="AT16" s="1">
        <v>9522</v>
      </c>
    </row>
    <row r="17" spans="1:46" x14ac:dyDescent="0.25">
      <c r="A17" t="s">
        <v>15</v>
      </c>
      <c r="B17">
        <v>3084</v>
      </c>
      <c r="C17">
        <v>3081</v>
      </c>
      <c r="D17">
        <v>3093</v>
      </c>
      <c r="E17">
        <v>2816</v>
      </c>
      <c r="F17">
        <v>2680</v>
      </c>
      <c r="G17">
        <v>2574</v>
      </c>
      <c r="H17">
        <v>2454</v>
      </c>
      <c r="I17">
        <v>2601</v>
      </c>
      <c r="J17">
        <v>2476</v>
      </c>
      <c r="K17">
        <v>2185</v>
      </c>
      <c r="L17">
        <v>1932</v>
      </c>
      <c r="M17">
        <v>1838</v>
      </c>
      <c r="N17">
        <v>2190</v>
      </c>
      <c r="O17">
        <v>2013</v>
      </c>
      <c r="P17">
        <v>2086</v>
      </c>
      <c r="Q17">
        <v>2078</v>
      </c>
      <c r="R17">
        <v>1961</v>
      </c>
      <c r="S17">
        <v>1988</v>
      </c>
      <c r="T17">
        <v>2268</v>
      </c>
      <c r="U17">
        <v>2342</v>
      </c>
      <c r="V17">
        <v>1922</v>
      </c>
      <c r="W17">
        <v>1794</v>
      </c>
      <c r="X17">
        <v>1681</v>
      </c>
      <c r="Y17">
        <v>1594</v>
      </c>
      <c r="Z17">
        <v>1524</v>
      </c>
      <c r="AA17">
        <v>1546</v>
      </c>
      <c r="AB17">
        <v>1485</v>
      </c>
      <c r="AC17">
        <v>1430</v>
      </c>
      <c r="AD17">
        <v>1423</v>
      </c>
      <c r="AE17">
        <v>1439</v>
      </c>
      <c r="AF17">
        <v>1326</v>
      </c>
      <c r="AG17">
        <v>1355</v>
      </c>
      <c r="AH17">
        <v>1377</v>
      </c>
      <c r="AI17">
        <v>1496</v>
      </c>
      <c r="AJ17">
        <v>1610</v>
      </c>
      <c r="AK17">
        <v>1777</v>
      </c>
      <c r="AL17">
        <v>1623</v>
      </c>
      <c r="AM17">
        <v>1701</v>
      </c>
      <c r="AN17">
        <v>1789</v>
      </c>
      <c r="AO17">
        <v>1637</v>
      </c>
      <c r="AP17">
        <v>1801</v>
      </c>
      <c r="AQ17">
        <v>2059</v>
      </c>
      <c r="AR17">
        <v>2123</v>
      </c>
      <c r="AS17">
        <v>2028</v>
      </c>
      <c r="AT17">
        <v>1927</v>
      </c>
    </row>
    <row r="19" spans="1:46" x14ac:dyDescent="0.25">
      <c r="A19" t="s">
        <v>25</v>
      </c>
    </row>
    <row r="20" spans="1:46" ht="15.75" x14ac:dyDescent="0.25">
      <c r="A20" t="s">
        <v>27</v>
      </c>
      <c r="B20" s="3">
        <v>280</v>
      </c>
      <c r="C20" s="3">
        <v>280.10000000000002</v>
      </c>
      <c r="D20" s="3">
        <v>280.3</v>
      </c>
      <c r="E20" s="3">
        <v>280.39999999999998</v>
      </c>
      <c r="F20" s="3">
        <v>280.60000000000002</v>
      </c>
      <c r="G20" s="3">
        <v>280.7</v>
      </c>
      <c r="H20" s="3">
        <v>280.8</v>
      </c>
      <c r="I20" s="3">
        <v>281</v>
      </c>
      <c r="J20" s="3">
        <v>281</v>
      </c>
      <c r="K20" s="3">
        <v>281</v>
      </c>
      <c r="L20" s="3">
        <v>281</v>
      </c>
      <c r="M20" s="3">
        <v>280.89999999999998</v>
      </c>
      <c r="N20" s="3">
        <v>280.8</v>
      </c>
      <c r="O20" s="3">
        <v>280.5</v>
      </c>
      <c r="P20" s="3">
        <v>280.3</v>
      </c>
      <c r="Q20" s="3">
        <v>279.89999999999998</v>
      </c>
      <c r="R20" s="3">
        <v>279.5</v>
      </c>
      <c r="S20" s="3">
        <v>279</v>
      </c>
      <c r="T20" s="3">
        <v>278.39999999999998</v>
      </c>
      <c r="U20" s="3">
        <v>277.8</v>
      </c>
      <c r="V20" s="3">
        <v>277.10000000000002</v>
      </c>
      <c r="W20" s="3">
        <v>276.3</v>
      </c>
      <c r="X20" s="3">
        <v>275.5</v>
      </c>
      <c r="Y20" s="3">
        <v>274.5</v>
      </c>
      <c r="Z20" s="3">
        <v>273.5</v>
      </c>
      <c r="AA20" s="3">
        <v>272.3</v>
      </c>
      <c r="AB20" s="3">
        <v>271.10000000000002</v>
      </c>
      <c r="AC20" s="3">
        <v>269.8</v>
      </c>
      <c r="AD20" s="3">
        <v>268.3</v>
      </c>
      <c r="AE20" s="3">
        <v>266.8</v>
      </c>
      <c r="AF20" s="3">
        <v>265.2</v>
      </c>
      <c r="AG20" s="3">
        <v>263.5</v>
      </c>
      <c r="AH20" s="3">
        <v>261.8</v>
      </c>
      <c r="AI20" s="3">
        <v>260</v>
      </c>
      <c r="AJ20" s="3">
        <v>258.10000000000002</v>
      </c>
      <c r="AK20" s="3">
        <v>256.2</v>
      </c>
      <c r="AL20" s="3">
        <v>254.3</v>
      </c>
      <c r="AM20" s="3">
        <v>252.3</v>
      </c>
      <c r="AN20" s="3">
        <v>250.2</v>
      </c>
      <c r="AO20" s="3">
        <v>248.2</v>
      </c>
      <c r="AP20" s="3">
        <v>246.1</v>
      </c>
      <c r="AQ20" s="3">
        <v>244</v>
      </c>
      <c r="AR20" s="3">
        <v>241.8</v>
      </c>
      <c r="AS20" s="3">
        <v>239.7</v>
      </c>
      <c r="AT20" s="3">
        <v>237.5</v>
      </c>
    </row>
    <row r="21" spans="1:46" ht="15.75" x14ac:dyDescent="0.25">
      <c r="A21" t="s">
        <v>28</v>
      </c>
      <c r="B21" s="3">
        <v>280</v>
      </c>
      <c r="C21" s="3">
        <v>280.10000000000002</v>
      </c>
      <c r="D21" s="3">
        <v>280.10000000000002</v>
      </c>
      <c r="E21" s="3">
        <v>280.2</v>
      </c>
      <c r="F21" s="3">
        <v>280.2</v>
      </c>
      <c r="G21" s="3">
        <v>280.10000000000002</v>
      </c>
      <c r="H21" s="3">
        <v>280.10000000000002</v>
      </c>
      <c r="I21" s="3">
        <v>280</v>
      </c>
      <c r="J21" s="3">
        <v>279.8</v>
      </c>
      <c r="K21" s="3">
        <v>279.60000000000002</v>
      </c>
      <c r="L21" s="3">
        <v>279.39999999999998</v>
      </c>
      <c r="M21" s="3">
        <v>279</v>
      </c>
      <c r="N21" s="3">
        <v>278.60000000000002</v>
      </c>
      <c r="O21" s="3">
        <v>278.10000000000002</v>
      </c>
      <c r="P21" s="3">
        <v>277.60000000000002</v>
      </c>
      <c r="Q21" s="3">
        <v>276.89999999999998</v>
      </c>
      <c r="R21" s="3">
        <v>276.2</v>
      </c>
      <c r="S21" s="3">
        <v>275.39999999999998</v>
      </c>
      <c r="T21" s="3">
        <v>274.5</v>
      </c>
      <c r="U21" s="3">
        <v>273.60000000000002</v>
      </c>
      <c r="V21" s="3">
        <v>272.5</v>
      </c>
      <c r="W21" s="3">
        <v>271.5</v>
      </c>
      <c r="X21" s="3">
        <v>270.3</v>
      </c>
      <c r="Y21" s="3">
        <v>269.10000000000002</v>
      </c>
      <c r="Z21" s="3">
        <v>267.7</v>
      </c>
      <c r="AA21" s="3">
        <v>266.3</v>
      </c>
      <c r="AB21" s="3">
        <v>264.8</v>
      </c>
      <c r="AC21" s="3">
        <v>263.3</v>
      </c>
      <c r="AD21" s="3">
        <v>261.60000000000002</v>
      </c>
      <c r="AE21" s="3">
        <v>259.8</v>
      </c>
      <c r="AF21" s="3">
        <v>258</v>
      </c>
      <c r="AG21" s="3">
        <v>256.10000000000002</v>
      </c>
      <c r="AH21" s="3">
        <v>254.1</v>
      </c>
      <c r="AI21" s="3">
        <v>252.1</v>
      </c>
      <c r="AJ21" s="3">
        <v>249.9</v>
      </c>
      <c r="AK21" s="3">
        <v>247.7</v>
      </c>
      <c r="AL21" s="3">
        <v>245.5</v>
      </c>
      <c r="AM21" s="3">
        <v>243.1</v>
      </c>
      <c r="AN21" s="3">
        <v>240.7</v>
      </c>
      <c r="AO21" s="3">
        <v>238.3</v>
      </c>
      <c r="AP21" s="3">
        <v>235.8</v>
      </c>
      <c r="AQ21" s="3">
        <v>233.3</v>
      </c>
      <c r="AR21" s="3">
        <v>230.7</v>
      </c>
      <c r="AS21" s="3">
        <v>228.1</v>
      </c>
      <c r="AT21" s="3">
        <v>225.5</v>
      </c>
    </row>
    <row r="22" spans="1:46" ht="15.75" x14ac:dyDescent="0.25">
      <c r="A22" t="s">
        <v>29</v>
      </c>
      <c r="B22" s="3">
        <v>280</v>
      </c>
      <c r="C22" s="3">
        <v>280.10000000000002</v>
      </c>
      <c r="D22" s="3">
        <v>280.2</v>
      </c>
      <c r="E22" s="3">
        <v>280.39999999999998</v>
      </c>
      <c r="F22" s="3">
        <v>280.5</v>
      </c>
      <c r="G22" s="3">
        <v>280.7</v>
      </c>
      <c r="H22" s="3">
        <v>280.89999999999998</v>
      </c>
      <c r="I22" s="3">
        <v>281</v>
      </c>
      <c r="J22" s="3">
        <v>281.2</v>
      </c>
      <c r="K22" s="3">
        <v>281.3</v>
      </c>
      <c r="L22" s="3">
        <v>281.39999999999998</v>
      </c>
      <c r="M22" s="3">
        <v>281.39999999999998</v>
      </c>
      <c r="N22" s="3">
        <v>281.39999999999998</v>
      </c>
      <c r="O22" s="3">
        <v>281.39999999999998</v>
      </c>
      <c r="P22" s="3">
        <v>281.3</v>
      </c>
      <c r="Q22" s="3">
        <v>281.10000000000002</v>
      </c>
      <c r="R22" s="3">
        <v>280.89999999999998</v>
      </c>
      <c r="S22" s="3">
        <v>280.60000000000002</v>
      </c>
      <c r="T22" s="3">
        <v>280.2</v>
      </c>
      <c r="U22" s="3">
        <v>279.7</v>
      </c>
      <c r="V22" s="3">
        <v>279.10000000000002</v>
      </c>
      <c r="W22" s="3">
        <v>278.3</v>
      </c>
      <c r="X22" s="3">
        <v>277.5</v>
      </c>
      <c r="Y22" s="3">
        <v>276.60000000000002</v>
      </c>
      <c r="Z22" s="3">
        <v>275.5</v>
      </c>
      <c r="AA22" s="3">
        <v>274.39999999999998</v>
      </c>
      <c r="AB22" s="3">
        <v>273.2</v>
      </c>
      <c r="AC22" s="3">
        <v>271.8</v>
      </c>
      <c r="AD22" s="3">
        <v>270.39999999999998</v>
      </c>
      <c r="AE22" s="3">
        <v>268.89999999999998</v>
      </c>
      <c r="AF22" s="3">
        <v>267.39999999999998</v>
      </c>
      <c r="AG22" s="3">
        <v>265.7</v>
      </c>
      <c r="AH22" s="3">
        <v>264.10000000000002</v>
      </c>
      <c r="AI22" s="3">
        <v>262.3</v>
      </c>
      <c r="AJ22" s="3">
        <v>260.60000000000002</v>
      </c>
      <c r="AK22" s="3">
        <v>258.8</v>
      </c>
      <c r="AL22" s="3">
        <v>257</v>
      </c>
      <c r="AM22" s="3">
        <v>255.2</v>
      </c>
      <c r="AN22" s="3">
        <v>253.4</v>
      </c>
      <c r="AO22" s="3">
        <v>251.6</v>
      </c>
      <c r="AP22" s="3">
        <v>249.7</v>
      </c>
      <c r="AQ22" s="3">
        <v>247.9</v>
      </c>
      <c r="AR22" s="3">
        <v>246.2</v>
      </c>
      <c r="AS22" s="3">
        <v>244.4</v>
      </c>
      <c r="AT22" s="3">
        <v>242.7</v>
      </c>
    </row>
    <row r="23" spans="1:46" ht="15.75" x14ac:dyDescent="0.25">
      <c r="A23" t="s">
        <v>30</v>
      </c>
      <c r="B23" s="3">
        <v>280</v>
      </c>
      <c r="C23" s="3">
        <v>280.10000000000002</v>
      </c>
      <c r="D23" s="3">
        <v>280.10000000000002</v>
      </c>
      <c r="E23" s="3">
        <v>280.10000000000002</v>
      </c>
      <c r="F23" s="3">
        <v>280.10000000000002</v>
      </c>
      <c r="G23" s="3">
        <v>280.10000000000002</v>
      </c>
      <c r="H23" s="3">
        <v>280</v>
      </c>
      <c r="I23" s="3">
        <v>279.89999999999998</v>
      </c>
      <c r="J23" s="3">
        <v>279.7</v>
      </c>
      <c r="K23" s="3">
        <v>279.39999999999998</v>
      </c>
      <c r="L23" s="3">
        <v>279.10000000000002</v>
      </c>
      <c r="M23" s="3">
        <v>278.7</v>
      </c>
      <c r="N23" s="3">
        <v>278.2</v>
      </c>
      <c r="O23" s="3">
        <v>277.7</v>
      </c>
      <c r="P23" s="3">
        <v>277</v>
      </c>
      <c r="Q23" s="3">
        <v>276.3</v>
      </c>
      <c r="R23" s="3">
        <v>275.39999999999998</v>
      </c>
      <c r="S23" s="3">
        <v>274.5</v>
      </c>
      <c r="T23" s="3">
        <v>273.5</v>
      </c>
      <c r="U23" s="3">
        <v>272.3</v>
      </c>
      <c r="V23" s="3">
        <v>271.10000000000002</v>
      </c>
      <c r="W23" s="3">
        <v>269.8</v>
      </c>
      <c r="X23" s="3">
        <v>268.39999999999998</v>
      </c>
      <c r="Y23" s="3">
        <v>267</v>
      </c>
      <c r="Z23" s="3">
        <v>265.39999999999998</v>
      </c>
      <c r="AA23" s="3">
        <v>263.7</v>
      </c>
      <c r="AB23" s="3">
        <v>261.89999999999998</v>
      </c>
      <c r="AC23" s="3">
        <v>260</v>
      </c>
      <c r="AD23" s="3">
        <v>258</v>
      </c>
      <c r="AE23" s="3">
        <v>255.9</v>
      </c>
      <c r="AF23" s="3">
        <v>253.7</v>
      </c>
      <c r="AG23" s="3">
        <v>251.5</v>
      </c>
      <c r="AH23" s="3">
        <v>249.1</v>
      </c>
      <c r="AI23" s="3">
        <v>246.7</v>
      </c>
      <c r="AJ23" s="3">
        <v>244.2</v>
      </c>
      <c r="AK23" s="3">
        <v>241.7</v>
      </c>
      <c r="AL23" s="3">
        <v>239</v>
      </c>
      <c r="AM23" s="3">
        <v>236.4</v>
      </c>
      <c r="AN23" s="3">
        <v>233.6</v>
      </c>
      <c r="AO23" s="3">
        <v>230.9</v>
      </c>
      <c r="AP23" s="3">
        <v>228.1</v>
      </c>
      <c r="AQ23" s="3">
        <v>225.3</v>
      </c>
      <c r="AR23" s="3">
        <v>222.4</v>
      </c>
      <c r="AS23" s="3">
        <v>219.6</v>
      </c>
      <c r="AT23" s="3">
        <v>216.7</v>
      </c>
    </row>
    <row r="25" spans="1:46" x14ac:dyDescent="0.25">
      <c r="A25" t="s">
        <v>31</v>
      </c>
    </row>
    <row r="26" spans="1:46" x14ac:dyDescent="0.25">
      <c r="A26" t="s">
        <v>27</v>
      </c>
      <c r="B26">
        <f>B14/B9</f>
        <v>0.34473507712944335</v>
      </c>
      <c r="C26">
        <f t="shared" ref="C26:AT26" si="0">C14/C9</f>
        <v>0.34535552815454174</v>
      </c>
      <c r="D26">
        <f t="shared" si="0"/>
        <v>0.33963614063777597</v>
      </c>
      <c r="E26">
        <f t="shared" si="0"/>
        <v>0.35349964650035348</v>
      </c>
      <c r="F26">
        <f t="shared" si="0"/>
        <v>0.35684315684315682</v>
      </c>
      <c r="G26">
        <f t="shared" si="0"/>
        <v>0.37202993451824135</v>
      </c>
      <c r="H26">
        <f t="shared" si="0"/>
        <v>0.36771799628942486</v>
      </c>
      <c r="I26">
        <f t="shared" si="0"/>
        <v>0.37633928571428571</v>
      </c>
      <c r="J26">
        <f t="shared" si="0"/>
        <v>0.39429301533219763</v>
      </c>
      <c r="K26">
        <f t="shared" si="0"/>
        <v>0.40015961691939345</v>
      </c>
      <c r="L26">
        <f t="shared" si="0"/>
        <v>0.40294117647058825</v>
      </c>
      <c r="M26">
        <f t="shared" si="0"/>
        <v>0.40022779043280182</v>
      </c>
      <c r="N26">
        <f t="shared" si="0"/>
        <v>0.41263616557734206</v>
      </c>
      <c r="O26">
        <f t="shared" si="0"/>
        <v>0.42188346883468836</v>
      </c>
      <c r="P26">
        <f t="shared" si="0"/>
        <v>0.42698113207547173</v>
      </c>
      <c r="Q26">
        <f t="shared" si="0"/>
        <v>0.43211549793753684</v>
      </c>
      <c r="R26">
        <f t="shared" si="0"/>
        <v>0.42920652785593699</v>
      </c>
      <c r="S26">
        <f t="shared" si="0"/>
        <v>0.43159609120521175</v>
      </c>
      <c r="T26">
        <f t="shared" si="0"/>
        <v>0.4346415489272632</v>
      </c>
      <c r="U26">
        <f t="shared" si="0"/>
        <v>0.44293614881850174</v>
      </c>
      <c r="V26">
        <f t="shared" si="0"/>
        <v>0.46877748460861918</v>
      </c>
      <c r="W26">
        <f t="shared" si="0"/>
        <v>0.44021024967148487</v>
      </c>
      <c r="X26">
        <f t="shared" si="0"/>
        <v>0.4517241379310345</v>
      </c>
      <c r="Y26">
        <f t="shared" si="0"/>
        <v>0.4513501928846978</v>
      </c>
      <c r="Z26">
        <f t="shared" si="0"/>
        <v>0.45910064239828696</v>
      </c>
      <c r="AA26">
        <f t="shared" si="0"/>
        <v>0.47207281754240793</v>
      </c>
      <c r="AB26">
        <f t="shared" si="0"/>
        <v>0.47471127041019512</v>
      </c>
      <c r="AC26">
        <f t="shared" si="0"/>
        <v>0.47547628698824485</v>
      </c>
      <c r="AD26">
        <f t="shared" si="0"/>
        <v>0.48864526233359434</v>
      </c>
      <c r="AE26">
        <f t="shared" si="0"/>
        <v>0.50868935553946415</v>
      </c>
      <c r="AF26">
        <f t="shared" si="0"/>
        <v>0.50088370448921882</v>
      </c>
      <c r="AG26">
        <f t="shared" si="0"/>
        <v>0.50376970527758735</v>
      </c>
      <c r="AH26">
        <f t="shared" si="0"/>
        <v>0.52276396512754275</v>
      </c>
      <c r="AI26">
        <f t="shared" si="0"/>
        <v>0.52283950617283947</v>
      </c>
      <c r="AJ26">
        <f t="shared" si="0"/>
        <v>0.53449756656169478</v>
      </c>
      <c r="AK26">
        <f t="shared" si="0"/>
        <v>0.54115395132622368</v>
      </c>
      <c r="AL26">
        <f t="shared" si="0"/>
        <v>0.53405615790936889</v>
      </c>
      <c r="AM26">
        <f t="shared" si="0"/>
        <v>0.55621916385354453</v>
      </c>
      <c r="AN26">
        <f t="shared" si="0"/>
        <v>0.55352798053527985</v>
      </c>
      <c r="AO26">
        <f t="shared" si="0"/>
        <v>0.54712175241976568</v>
      </c>
      <c r="AP26">
        <f t="shared" si="0"/>
        <v>0.57692307692307687</v>
      </c>
      <c r="AQ26">
        <f t="shared" si="0"/>
        <v>0.57779799818016375</v>
      </c>
      <c r="AR26">
        <f t="shared" si="0"/>
        <v>0.58439318818710928</v>
      </c>
      <c r="AS26">
        <f t="shared" si="0"/>
        <v>0.58663057059558521</v>
      </c>
      <c r="AT26">
        <f t="shared" si="0"/>
        <v>0.57494646680942185</v>
      </c>
    </row>
    <row r="27" spans="1:46" x14ac:dyDescent="0.25">
      <c r="A27" t="s">
        <v>28</v>
      </c>
      <c r="B27">
        <f>B15/B10</f>
        <v>0.34473507712944335</v>
      </c>
      <c r="C27">
        <f t="shared" ref="C27:AT27" si="1">C15/C10</f>
        <v>0.34514201865632532</v>
      </c>
      <c r="D27">
        <f t="shared" si="1"/>
        <v>0.35397448478900884</v>
      </c>
      <c r="E27">
        <f t="shared" si="1"/>
        <v>0.34125619500353999</v>
      </c>
      <c r="F27">
        <f t="shared" si="1"/>
        <v>0.35824329731892757</v>
      </c>
      <c r="G27">
        <f t="shared" si="1"/>
        <v>0.34045266177876954</v>
      </c>
      <c r="H27">
        <f t="shared" si="1"/>
        <v>0.35818617833006322</v>
      </c>
      <c r="I27">
        <f t="shared" si="1"/>
        <v>0.37077087794432551</v>
      </c>
      <c r="J27">
        <f t="shared" si="1"/>
        <v>0.37275761368377136</v>
      </c>
      <c r="K27">
        <f t="shared" si="1"/>
        <v>0.37437295528898584</v>
      </c>
      <c r="L27">
        <f t="shared" si="1"/>
        <v>0.39010692299384381</v>
      </c>
      <c r="M27">
        <f t="shared" si="1"/>
        <v>0.39159384103204326</v>
      </c>
      <c r="N27">
        <f t="shared" si="1"/>
        <v>0.40024159452385744</v>
      </c>
      <c r="O27">
        <f t="shared" si="1"/>
        <v>0.4067713444553484</v>
      </c>
      <c r="P27">
        <f t="shared" si="1"/>
        <v>0.40208747514910537</v>
      </c>
      <c r="Q27">
        <f t="shared" si="1"/>
        <v>0.40516627682294315</v>
      </c>
      <c r="R27">
        <f t="shared" si="1"/>
        <v>0.40147732001664588</v>
      </c>
      <c r="S27">
        <f t="shared" si="1"/>
        <v>0.41174616516074808</v>
      </c>
      <c r="T27">
        <f t="shared" si="1"/>
        <v>0.4212920837124659</v>
      </c>
      <c r="U27">
        <f t="shared" si="1"/>
        <v>0.4204724409448819</v>
      </c>
      <c r="V27">
        <f t="shared" si="1"/>
        <v>0.43883129123468428</v>
      </c>
      <c r="W27">
        <f t="shared" si="1"/>
        <v>0.4345724907063197</v>
      </c>
      <c r="X27">
        <f t="shared" si="1"/>
        <v>0.44266180492251594</v>
      </c>
      <c r="Y27">
        <f t="shared" si="1"/>
        <v>0.45669835782195334</v>
      </c>
      <c r="Z27">
        <f t="shared" si="1"/>
        <v>0.46932707355242564</v>
      </c>
      <c r="AA27">
        <f t="shared" si="1"/>
        <v>0.47494440326167531</v>
      </c>
      <c r="AB27">
        <f t="shared" si="1"/>
        <v>0.48001422475106686</v>
      </c>
      <c r="AC27">
        <f t="shared" si="1"/>
        <v>0.48284942606347064</v>
      </c>
      <c r="AD27">
        <f t="shared" si="1"/>
        <v>0.48268082282680824</v>
      </c>
      <c r="AE27">
        <f t="shared" si="1"/>
        <v>0.49604409857328147</v>
      </c>
      <c r="AF27">
        <f t="shared" si="1"/>
        <v>0.50326757090012331</v>
      </c>
      <c r="AG27">
        <f t="shared" si="1"/>
        <v>0.52478920741989887</v>
      </c>
      <c r="AH27">
        <f t="shared" si="1"/>
        <v>0.51062330623306229</v>
      </c>
      <c r="AI27">
        <f t="shared" si="1"/>
        <v>0.50893546607832318</v>
      </c>
      <c r="AJ27">
        <f t="shared" si="1"/>
        <v>0.53097913322632428</v>
      </c>
      <c r="AK27">
        <f t="shared" si="1"/>
        <v>0.52913765399035884</v>
      </c>
      <c r="AL27">
        <f t="shared" si="1"/>
        <v>0.52584207620099388</v>
      </c>
      <c r="AM27">
        <f t="shared" si="1"/>
        <v>0.5440621531631521</v>
      </c>
      <c r="AN27">
        <f t="shared" si="1"/>
        <v>0.53682997118155618</v>
      </c>
      <c r="AO27">
        <f t="shared" si="1"/>
        <v>0.54041791044776122</v>
      </c>
      <c r="AP27">
        <f t="shared" si="1"/>
        <v>0.5639120095124851</v>
      </c>
      <c r="AQ27">
        <f t="shared" si="1"/>
        <v>0.57044247787610625</v>
      </c>
      <c r="AR27">
        <f t="shared" si="1"/>
        <v>0.57945443993035406</v>
      </c>
      <c r="AS27">
        <f t="shared" si="1"/>
        <v>0.58452722063037255</v>
      </c>
      <c r="AT27">
        <f t="shared" si="1"/>
        <v>0.60239651416122009</v>
      </c>
    </row>
    <row r="28" spans="1:46" x14ac:dyDescent="0.25">
      <c r="A28" t="s">
        <v>29</v>
      </c>
      <c r="B28">
        <f>B16/B11</f>
        <v>0.34473507712944335</v>
      </c>
      <c r="C28">
        <f t="shared" ref="C28:AT28" si="2">C16/C11</f>
        <v>0.32065696649029984</v>
      </c>
      <c r="D28">
        <f t="shared" si="2"/>
        <v>0.34393032117583017</v>
      </c>
      <c r="E28">
        <f t="shared" si="2"/>
        <v>0.35176248426353335</v>
      </c>
      <c r="F28">
        <f t="shared" si="2"/>
        <v>0.34866389864792929</v>
      </c>
      <c r="G28">
        <f t="shared" si="2"/>
        <v>0.35522388059701493</v>
      </c>
      <c r="H28">
        <f t="shared" si="2"/>
        <v>0.36806211310460601</v>
      </c>
      <c r="I28">
        <f t="shared" si="2"/>
        <v>0.38298525798525801</v>
      </c>
      <c r="J28">
        <f t="shared" si="2"/>
        <v>0.37775530839231547</v>
      </c>
      <c r="K28">
        <f t="shared" si="2"/>
        <v>0.38727634194831012</v>
      </c>
      <c r="L28">
        <f t="shared" si="2"/>
        <v>0.39542288557213928</v>
      </c>
      <c r="M28">
        <f t="shared" si="2"/>
        <v>0.39759152215799615</v>
      </c>
      <c r="N28">
        <f t="shared" si="2"/>
        <v>0.38336365474024664</v>
      </c>
      <c r="O28">
        <f t="shared" si="2"/>
        <v>0.41581439393939396</v>
      </c>
      <c r="P28">
        <f t="shared" si="2"/>
        <v>0.41702127659574467</v>
      </c>
      <c r="Q28">
        <f t="shared" si="2"/>
        <v>0.42956945572705119</v>
      </c>
      <c r="R28">
        <f t="shared" si="2"/>
        <v>0.41856677524429969</v>
      </c>
      <c r="S28">
        <f t="shared" si="2"/>
        <v>0.42228571428571426</v>
      </c>
      <c r="T28">
        <f t="shared" si="2"/>
        <v>0.41346938775510206</v>
      </c>
      <c r="U28">
        <f t="shared" si="2"/>
        <v>0.44052590873936581</v>
      </c>
      <c r="V28">
        <f t="shared" si="2"/>
        <v>0.44615384615384618</v>
      </c>
      <c r="W28">
        <f t="shared" si="2"/>
        <v>0.44475018102824043</v>
      </c>
      <c r="X28">
        <f t="shared" si="2"/>
        <v>0.45601948503827416</v>
      </c>
      <c r="Y28">
        <f t="shared" si="2"/>
        <v>0.46320691949434467</v>
      </c>
      <c r="Z28">
        <f t="shared" si="2"/>
        <v>0.44363395225464192</v>
      </c>
      <c r="AA28">
        <f t="shared" si="2"/>
        <v>0.47349778621125871</v>
      </c>
      <c r="AB28">
        <f t="shared" si="2"/>
        <v>0.45420439844760674</v>
      </c>
      <c r="AC28">
        <f t="shared" si="2"/>
        <v>0.48544108574953732</v>
      </c>
      <c r="AD28">
        <f t="shared" si="2"/>
        <v>0.47309361438313702</v>
      </c>
      <c r="AE28">
        <f t="shared" si="2"/>
        <v>0.47899427116486315</v>
      </c>
      <c r="AF28">
        <f t="shared" si="2"/>
        <v>0.49312039312039313</v>
      </c>
      <c r="AG28">
        <f t="shared" si="2"/>
        <v>0.51821266968325796</v>
      </c>
      <c r="AH28">
        <f t="shared" si="2"/>
        <v>0.50318156884256715</v>
      </c>
      <c r="AI28">
        <f t="shared" si="2"/>
        <v>0.51693722943722942</v>
      </c>
      <c r="AJ28">
        <f t="shared" si="2"/>
        <v>0.5167218543046358</v>
      </c>
      <c r="AK28">
        <f t="shared" si="2"/>
        <v>0.53397027600849256</v>
      </c>
      <c r="AL28">
        <f t="shared" si="2"/>
        <v>0.51752183406113539</v>
      </c>
      <c r="AM28">
        <f t="shared" si="2"/>
        <v>0.52793614595210947</v>
      </c>
      <c r="AN28">
        <f t="shared" si="2"/>
        <v>0.54314285714285715</v>
      </c>
      <c r="AO28">
        <f t="shared" si="2"/>
        <v>0.53760233918128653</v>
      </c>
      <c r="AP28">
        <f t="shared" si="2"/>
        <v>0.55374848851269654</v>
      </c>
      <c r="AQ28">
        <f t="shared" si="2"/>
        <v>0.573502722323049</v>
      </c>
      <c r="AR28">
        <f t="shared" si="2"/>
        <v>0.58537978298115367</v>
      </c>
      <c r="AS28">
        <f t="shared" si="2"/>
        <v>0.57362137578169414</v>
      </c>
      <c r="AT28">
        <f t="shared" si="2"/>
        <v>0.57189189189189193</v>
      </c>
    </row>
    <row r="29" spans="1:46" x14ac:dyDescent="0.25">
      <c r="A29" t="s">
        <v>30</v>
      </c>
      <c r="B29">
        <f>B17/B12</f>
        <v>0.34473507712944335</v>
      </c>
      <c r="C29">
        <f t="shared" ref="C29:AT29" si="3">C17/C12</f>
        <v>0.33136158313615832</v>
      </c>
      <c r="D29">
        <f t="shared" si="3"/>
        <v>0.33517555266579974</v>
      </c>
      <c r="E29">
        <f t="shared" si="3"/>
        <v>0.32870316330103888</v>
      </c>
      <c r="F29">
        <f t="shared" si="3"/>
        <v>0.3322176769554977</v>
      </c>
      <c r="G29">
        <f t="shared" si="3"/>
        <v>0.33837255159721308</v>
      </c>
      <c r="H29">
        <f t="shared" si="3"/>
        <v>0.3428810954310465</v>
      </c>
      <c r="I29">
        <f t="shared" si="3"/>
        <v>0.36260978670012545</v>
      </c>
      <c r="J29">
        <f t="shared" si="3"/>
        <v>0.35631026046913222</v>
      </c>
      <c r="K29">
        <f t="shared" si="3"/>
        <v>0.3501041499759654</v>
      </c>
      <c r="L29">
        <f t="shared" si="3"/>
        <v>0.33600000000000002</v>
      </c>
      <c r="M29">
        <f t="shared" si="3"/>
        <v>0.34685789771655029</v>
      </c>
      <c r="N29">
        <f t="shared" si="3"/>
        <v>0.39142091152815012</v>
      </c>
      <c r="O29">
        <f t="shared" si="3"/>
        <v>0.36673346693386771</v>
      </c>
      <c r="P29">
        <f t="shared" si="3"/>
        <v>0.36590071917207506</v>
      </c>
      <c r="Q29">
        <f t="shared" si="3"/>
        <v>0.37340521114106018</v>
      </c>
      <c r="R29">
        <f t="shared" si="3"/>
        <v>0.3639569413511507</v>
      </c>
      <c r="S29">
        <f t="shared" si="3"/>
        <v>0.38319198149575945</v>
      </c>
      <c r="T29">
        <f t="shared" si="3"/>
        <v>0.40227030862007807</v>
      </c>
      <c r="U29">
        <f t="shared" si="3"/>
        <v>0.40171526586620926</v>
      </c>
      <c r="V29">
        <f t="shared" si="3"/>
        <v>0.36721436759648451</v>
      </c>
      <c r="W29">
        <f t="shared" si="3"/>
        <v>0.36936380481778874</v>
      </c>
      <c r="X29">
        <f t="shared" si="3"/>
        <v>0.36767279090113736</v>
      </c>
      <c r="Y29">
        <f t="shared" si="3"/>
        <v>0.37382739212007504</v>
      </c>
      <c r="Z29">
        <f t="shared" si="3"/>
        <v>0.36749457439112609</v>
      </c>
      <c r="AA29">
        <f t="shared" si="3"/>
        <v>0.37781036168132942</v>
      </c>
      <c r="AB29">
        <f t="shared" si="3"/>
        <v>0.37844036697247707</v>
      </c>
      <c r="AC29">
        <f t="shared" si="3"/>
        <v>0.37920975868469903</v>
      </c>
      <c r="AD29">
        <f t="shared" si="3"/>
        <v>0.38847938847938845</v>
      </c>
      <c r="AE29">
        <f t="shared" si="3"/>
        <v>0.39274017467248906</v>
      </c>
      <c r="AF29">
        <f t="shared" si="3"/>
        <v>0.37310073157006191</v>
      </c>
      <c r="AG29">
        <f t="shared" si="3"/>
        <v>0.3921852387843705</v>
      </c>
      <c r="AH29">
        <f t="shared" si="3"/>
        <v>0.39994191112401978</v>
      </c>
      <c r="AI29">
        <f t="shared" si="3"/>
        <v>0.42427680090754394</v>
      </c>
      <c r="AJ29">
        <f t="shared" si="3"/>
        <v>0.44145873320537427</v>
      </c>
      <c r="AK29">
        <f t="shared" si="3"/>
        <v>0.4591731266149871</v>
      </c>
      <c r="AL29">
        <f t="shared" si="3"/>
        <v>0.4392422192151556</v>
      </c>
      <c r="AM29">
        <f t="shared" si="3"/>
        <v>0.45542168674698796</v>
      </c>
      <c r="AN29">
        <f t="shared" si="3"/>
        <v>0.47078947368421054</v>
      </c>
      <c r="AO29">
        <f t="shared" si="3"/>
        <v>0.44483695652173916</v>
      </c>
      <c r="AP29">
        <f t="shared" si="3"/>
        <v>0.48297130598015553</v>
      </c>
      <c r="AQ29">
        <f t="shared" si="3"/>
        <v>0.51180710912254535</v>
      </c>
      <c r="AR29">
        <f t="shared" si="3"/>
        <v>0.51970624235006124</v>
      </c>
      <c r="AS29">
        <f t="shared" si="3"/>
        <v>0.50148367952522255</v>
      </c>
      <c r="AT29">
        <f t="shared" si="3"/>
        <v>0.49703378901212275</v>
      </c>
    </row>
    <row r="30" spans="1:46" ht="15.75" x14ac:dyDescent="0.25">
      <c r="D30" s="3"/>
      <c r="E30" s="3"/>
      <c r="F30" s="3"/>
      <c r="G30" s="3"/>
    </row>
    <row r="31" spans="1:46" ht="15.75" x14ac:dyDescent="0.25">
      <c r="A31" t="s">
        <v>26</v>
      </c>
      <c r="D31" s="3"/>
      <c r="E31" s="3"/>
      <c r="F31" s="3"/>
      <c r="G31" s="3"/>
    </row>
    <row r="32" spans="1:46" x14ac:dyDescent="0.25">
      <c r="A32" t="s">
        <v>27</v>
      </c>
      <c r="B32">
        <f>B9/B20</f>
        <v>31.95</v>
      </c>
      <c r="C32">
        <f t="shared" ref="C32:AT32" si="4">C9/C20</f>
        <v>34.744734023563012</v>
      </c>
      <c r="D32">
        <f t="shared" si="4"/>
        <v>34.905458437388511</v>
      </c>
      <c r="E32">
        <f t="shared" si="4"/>
        <v>35.310271041369475</v>
      </c>
      <c r="F32">
        <f t="shared" si="4"/>
        <v>35.6735566642908</v>
      </c>
      <c r="G32">
        <f t="shared" si="4"/>
        <v>38.083363021018883</v>
      </c>
      <c r="H32">
        <f t="shared" si="4"/>
        <v>38.390313390313388</v>
      </c>
      <c r="I32">
        <f t="shared" si="4"/>
        <v>39.857651245551601</v>
      </c>
      <c r="J32">
        <f t="shared" si="4"/>
        <v>41.779359430604984</v>
      </c>
      <c r="K32">
        <f t="shared" si="4"/>
        <v>44.590747330960852</v>
      </c>
      <c r="L32">
        <f t="shared" si="4"/>
        <v>45.978647686832737</v>
      </c>
      <c r="M32">
        <f t="shared" si="4"/>
        <v>46.885012459950161</v>
      </c>
      <c r="N32">
        <f t="shared" si="4"/>
        <v>49.038461538461533</v>
      </c>
      <c r="O32">
        <f t="shared" si="4"/>
        <v>52.62032085561497</v>
      </c>
      <c r="P32">
        <f t="shared" si="4"/>
        <v>56.724937566892613</v>
      </c>
      <c r="Q32">
        <f t="shared" si="4"/>
        <v>60.628795998570922</v>
      </c>
      <c r="R32">
        <f t="shared" si="4"/>
        <v>63.577817531305904</v>
      </c>
      <c r="S32">
        <f t="shared" si="4"/>
        <v>66.021505376344081</v>
      </c>
      <c r="T32">
        <f t="shared" si="4"/>
        <v>68.642241379310349</v>
      </c>
      <c r="U32">
        <f t="shared" si="4"/>
        <v>71.598272138228936</v>
      </c>
      <c r="V32">
        <f t="shared" si="4"/>
        <v>82.064236737639831</v>
      </c>
      <c r="W32">
        <f t="shared" si="4"/>
        <v>82.627578718783923</v>
      </c>
      <c r="X32">
        <f t="shared" si="4"/>
        <v>84.21052631578948</v>
      </c>
      <c r="Y32">
        <f t="shared" si="4"/>
        <v>84.990892531876142</v>
      </c>
      <c r="Z32">
        <f t="shared" si="4"/>
        <v>85.374771480804384</v>
      </c>
      <c r="AA32">
        <f t="shared" si="4"/>
        <v>88.762394417921413</v>
      </c>
      <c r="AB32">
        <f t="shared" si="4"/>
        <v>92.622648469199547</v>
      </c>
      <c r="AC32">
        <f t="shared" si="4"/>
        <v>91.438102297998512</v>
      </c>
      <c r="AD32">
        <f t="shared" si="4"/>
        <v>95.191949310473348</v>
      </c>
      <c r="AE32">
        <f t="shared" si="4"/>
        <v>103.52323838080959</v>
      </c>
      <c r="AF32">
        <f t="shared" si="4"/>
        <v>106.67420814479638</v>
      </c>
      <c r="AG32">
        <f t="shared" si="4"/>
        <v>110.74003795066413</v>
      </c>
      <c r="AH32">
        <f t="shared" si="4"/>
        <v>118.29640947288006</v>
      </c>
      <c r="AI32">
        <f t="shared" si="4"/>
        <v>124.61538461538461</v>
      </c>
      <c r="AJ32">
        <f t="shared" si="4"/>
        <v>135.335141418055</v>
      </c>
      <c r="AK32">
        <f t="shared" si="4"/>
        <v>142.74004683840749</v>
      </c>
      <c r="AL32">
        <f t="shared" si="4"/>
        <v>141.44710971293748</v>
      </c>
      <c r="AM32">
        <f t="shared" si="4"/>
        <v>152.63575108997225</v>
      </c>
      <c r="AN32">
        <f t="shared" si="4"/>
        <v>164.2685851318945</v>
      </c>
      <c r="AO32">
        <f t="shared" si="4"/>
        <v>158.17888799355359</v>
      </c>
      <c r="AP32">
        <f t="shared" si="4"/>
        <v>169.03697683868347</v>
      </c>
      <c r="AQ32">
        <f t="shared" si="4"/>
        <v>180.1639344262295</v>
      </c>
      <c r="AR32">
        <f t="shared" si="4"/>
        <v>191.85277088502895</v>
      </c>
      <c r="AS32">
        <f t="shared" si="4"/>
        <v>200.3337505214852</v>
      </c>
      <c r="AT32">
        <f t="shared" si="4"/>
        <v>196.63157894736841</v>
      </c>
    </row>
    <row r="33" spans="1:46" x14ac:dyDescent="0.25">
      <c r="A33" t="s">
        <v>28</v>
      </c>
      <c r="B33">
        <f>B10/B21</f>
        <v>31.95</v>
      </c>
      <c r="C33">
        <f t="shared" ref="C33:AT33" si="5">C10/C21</f>
        <v>34.062834701892179</v>
      </c>
      <c r="D33">
        <f t="shared" si="5"/>
        <v>36.379864334166363</v>
      </c>
      <c r="E33">
        <f t="shared" si="5"/>
        <v>35.285510349750183</v>
      </c>
      <c r="F33">
        <f t="shared" si="5"/>
        <v>35.674518201284798</v>
      </c>
      <c r="G33">
        <f t="shared" si="5"/>
        <v>33.598714744734018</v>
      </c>
      <c r="H33">
        <f t="shared" si="5"/>
        <v>32.75258836129953</v>
      </c>
      <c r="I33">
        <f t="shared" si="5"/>
        <v>33.357142857142854</v>
      </c>
      <c r="J33">
        <f t="shared" si="5"/>
        <v>34.267333809864191</v>
      </c>
      <c r="K33">
        <f t="shared" si="5"/>
        <v>32.796852646638051</v>
      </c>
      <c r="L33">
        <f t="shared" si="5"/>
        <v>33.13886900501074</v>
      </c>
      <c r="M33">
        <f t="shared" si="5"/>
        <v>34.451612903225808</v>
      </c>
      <c r="N33">
        <f t="shared" si="5"/>
        <v>35.656855707106963</v>
      </c>
      <c r="O33">
        <f t="shared" si="5"/>
        <v>36.641495864796831</v>
      </c>
      <c r="P33">
        <f t="shared" si="5"/>
        <v>36.239193083573483</v>
      </c>
      <c r="Q33">
        <f t="shared" si="5"/>
        <v>35.511014806789454</v>
      </c>
      <c r="R33">
        <f t="shared" si="5"/>
        <v>34.80086893555395</v>
      </c>
      <c r="S33">
        <f t="shared" si="5"/>
        <v>34.560639070442996</v>
      </c>
      <c r="T33">
        <f t="shared" si="5"/>
        <v>36.032786885245905</v>
      </c>
      <c r="U33">
        <f t="shared" si="5"/>
        <v>37.134502923976605</v>
      </c>
      <c r="V33">
        <f t="shared" si="5"/>
        <v>38.935779816513758</v>
      </c>
      <c r="W33">
        <f t="shared" si="5"/>
        <v>39.631675874769797</v>
      </c>
      <c r="X33">
        <f t="shared" si="5"/>
        <v>40.58453570107288</v>
      </c>
      <c r="Y33">
        <f t="shared" si="5"/>
        <v>42.995169082125599</v>
      </c>
      <c r="Z33">
        <f t="shared" si="5"/>
        <v>47.740007471049687</v>
      </c>
      <c r="AA33">
        <f t="shared" si="5"/>
        <v>50.657153586180996</v>
      </c>
      <c r="AB33">
        <f t="shared" si="5"/>
        <v>53.096676737160116</v>
      </c>
      <c r="AC33">
        <f t="shared" si="5"/>
        <v>56.247626281807818</v>
      </c>
      <c r="AD33">
        <f t="shared" si="5"/>
        <v>57.607033639143722</v>
      </c>
      <c r="AE33">
        <f t="shared" si="5"/>
        <v>59.353348729792145</v>
      </c>
      <c r="AF33">
        <f t="shared" si="5"/>
        <v>62.868217054263567</v>
      </c>
      <c r="AG33">
        <f t="shared" si="5"/>
        <v>69.465052713783678</v>
      </c>
      <c r="AH33">
        <f t="shared" si="5"/>
        <v>72.609208972845337</v>
      </c>
      <c r="AI33">
        <f t="shared" si="5"/>
        <v>71.915906386354621</v>
      </c>
      <c r="AJ33">
        <f t="shared" si="5"/>
        <v>74.789915966386559</v>
      </c>
      <c r="AK33">
        <f t="shared" si="5"/>
        <v>75.373435607589826</v>
      </c>
      <c r="AL33">
        <f t="shared" si="5"/>
        <v>73.767820773930751</v>
      </c>
      <c r="AM33">
        <f t="shared" si="5"/>
        <v>74.125874125874134</v>
      </c>
      <c r="AN33">
        <f t="shared" si="5"/>
        <v>72.081429164935614</v>
      </c>
      <c r="AO33">
        <f t="shared" si="5"/>
        <v>70.289550986151909</v>
      </c>
      <c r="AP33">
        <f t="shared" si="5"/>
        <v>71.331636980491936</v>
      </c>
      <c r="AQ33">
        <f t="shared" si="5"/>
        <v>72.65323617659665</v>
      </c>
      <c r="AR33">
        <f t="shared" si="5"/>
        <v>74.685739055049851</v>
      </c>
      <c r="AS33">
        <f t="shared" si="5"/>
        <v>76.501534414730386</v>
      </c>
      <c r="AT33">
        <f t="shared" si="5"/>
        <v>81.419068736141909</v>
      </c>
    </row>
    <row r="34" spans="1:46" x14ac:dyDescent="0.25">
      <c r="A34" t="s">
        <v>29</v>
      </c>
      <c r="B34">
        <f>B11/B22</f>
        <v>31.95</v>
      </c>
      <c r="C34">
        <f t="shared" ref="C34:AT34" si="6">C11/C22</f>
        <v>32.38843270260621</v>
      </c>
      <c r="D34">
        <f t="shared" si="6"/>
        <v>32.780157030692365</v>
      </c>
      <c r="E34">
        <f t="shared" si="6"/>
        <v>33.994293865905853</v>
      </c>
      <c r="F34">
        <f t="shared" si="6"/>
        <v>33.486631016042779</v>
      </c>
      <c r="G34">
        <f t="shared" si="6"/>
        <v>33.416458852867834</v>
      </c>
      <c r="H34">
        <f t="shared" si="6"/>
        <v>33.930224279102887</v>
      </c>
      <c r="I34">
        <f t="shared" si="6"/>
        <v>34.761565836298935</v>
      </c>
      <c r="J34">
        <f t="shared" si="6"/>
        <v>35.170697012802279</v>
      </c>
      <c r="K34">
        <f t="shared" si="6"/>
        <v>35.762531105581232</v>
      </c>
      <c r="L34">
        <f t="shared" si="6"/>
        <v>35.714285714285715</v>
      </c>
      <c r="M34">
        <f t="shared" si="6"/>
        <v>36.886993603411518</v>
      </c>
      <c r="N34">
        <f t="shared" si="6"/>
        <v>35.159914712153522</v>
      </c>
      <c r="O34">
        <f t="shared" si="6"/>
        <v>37.526652452025587</v>
      </c>
      <c r="P34">
        <f t="shared" si="6"/>
        <v>40.099537859936007</v>
      </c>
      <c r="Q34">
        <f t="shared" si="6"/>
        <v>43.792244752757021</v>
      </c>
      <c r="R34">
        <f t="shared" si="6"/>
        <v>43.71662513349947</v>
      </c>
      <c r="S34">
        <f t="shared" si="6"/>
        <v>43.656450463292941</v>
      </c>
      <c r="T34">
        <f t="shared" si="6"/>
        <v>43.718772305496074</v>
      </c>
      <c r="U34">
        <f t="shared" si="6"/>
        <v>46.228101537361461</v>
      </c>
      <c r="V34">
        <f t="shared" si="6"/>
        <v>47.975635972769609</v>
      </c>
      <c r="W34">
        <f t="shared" si="6"/>
        <v>49.622709306503772</v>
      </c>
      <c r="X34">
        <f t="shared" si="6"/>
        <v>51.783783783783782</v>
      </c>
      <c r="Y34">
        <f t="shared" si="6"/>
        <v>54.338394793926241</v>
      </c>
      <c r="Z34">
        <f t="shared" si="6"/>
        <v>54.736842105263158</v>
      </c>
      <c r="AA34">
        <f t="shared" si="6"/>
        <v>57.616618075801753</v>
      </c>
      <c r="AB34">
        <f t="shared" si="6"/>
        <v>56.588579795021964</v>
      </c>
      <c r="AC34">
        <f t="shared" si="6"/>
        <v>59.639440765268574</v>
      </c>
      <c r="AD34">
        <f t="shared" si="6"/>
        <v>59.652366863905328</v>
      </c>
      <c r="AE34">
        <f t="shared" si="6"/>
        <v>58.423205652658986</v>
      </c>
      <c r="AF34">
        <f t="shared" si="6"/>
        <v>60.882572924457747</v>
      </c>
      <c r="AG34">
        <f t="shared" si="6"/>
        <v>66.541211893112532</v>
      </c>
      <c r="AH34">
        <f t="shared" si="6"/>
        <v>69.026883756152969</v>
      </c>
      <c r="AI34">
        <f t="shared" si="6"/>
        <v>70.453678993518864</v>
      </c>
      <c r="AJ34">
        <f t="shared" si="6"/>
        <v>69.531849577897148</v>
      </c>
      <c r="AK34">
        <f t="shared" si="6"/>
        <v>72.797527047913448</v>
      </c>
      <c r="AL34">
        <f t="shared" si="6"/>
        <v>71.284046692607006</v>
      </c>
      <c r="AM34">
        <f t="shared" si="6"/>
        <v>68.730407523510976</v>
      </c>
      <c r="AN34">
        <f t="shared" si="6"/>
        <v>69.060773480662988</v>
      </c>
      <c r="AO34">
        <f t="shared" si="6"/>
        <v>67.965023847376784</v>
      </c>
      <c r="AP34">
        <f t="shared" si="6"/>
        <v>66.239487384861832</v>
      </c>
      <c r="AQ34">
        <f t="shared" si="6"/>
        <v>66.680112948769661</v>
      </c>
      <c r="AR34">
        <f t="shared" si="6"/>
        <v>71.12103980503656</v>
      </c>
      <c r="AS34">
        <f t="shared" si="6"/>
        <v>71.9721767594108</v>
      </c>
      <c r="AT34">
        <f t="shared" si="6"/>
        <v>68.603213844252167</v>
      </c>
    </row>
    <row r="35" spans="1:46" x14ac:dyDescent="0.25">
      <c r="A35" t="s">
        <v>30</v>
      </c>
      <c r="B35">
        <f>B12/B23</f>
        <v>31.95</v>
      </c>
      <c r="C35">
        <f t="shared" ref="C35:AT35" si="7">C12/C23</f>
        <v>33.195287397358086</v>
      </c>
      <c r="D35">
        <f t="shared" si="7"/>
        <v>32.945376651196</v>
      </c>
      <c r="E35">
        <f t="shared" si="7"/>
        <v>30.585505176722595</v>
      </c>
      <c r="F35">
        <f t="shared" si="7"/>
        <v>28.800428418421991</v>
      </c>
      <c r="G35">
        <f t="shared" si="7"/>
        <v>27.158157800785432</v>
      </c>
      <c r="H35">
        <f t="shared" si="7"/>
        <v>25.560714285714287</v>
      </c>
      <c r="I35">
        <f t="shared" si="7"/>
        <v>25.627009646302252</v>
      </c>
      <c r="J35">
        <f t="shared" si="7"/>
        <v>24.844476224526279</v>
      </c>
      <c r="K35">
        <f t="shared" si="7"/>
        <v>22.33715103793844</v>
      </c>
      <c r="L35">
        <f t="shared" si="7"/>
        <v>20.601934790397706</v>
      </c>
      <c r="M35">
        <f t="shared" si="7"/>
        <v>19.013275923932543</v>
      </c>
      <c r="N35">
        <f t="shared" si="7"/>
        <v>20.111430625449319</v>
      </c>
      <c r="O35">
        <f t="shared" si="7"/>
        <v>19.765934461649262</v>
      </c>
      <c r="P35">
        <f t="shared" si="7"/>
        <v>20.581227436823106</v>
      </c>
      <c r="Q35">
        <f t="shared" si="7"/>
        <v>20.14115092290988</v>
      </c>
      <c r="R35">
        <f t="shared" si="7"/>
        <v>19.564270152505447</v>
      </c>
      <c r="S35">
        <f t="shared" si="7"/>
        <v>18.899817850637522</v>
      </c>
      <c r="T35">
        <f t="shared" si="7"/>
        <v>20.614259597806214</v>
      </c>
      <c r="U35">
        <f t="shared" si="7"/>
        <v>21.410209327947115</v>
      </c>
      <c r="V35">
        <f t="shared" si="7"/>
        <v>19.306528956104756</v>
      </c>
      <c r="W35">
        <f t="shared" si="7"/>
        <v>18.002223869532987</v>
      </c>
      <c r="X35">
        <f t="shared" si="7"/>
        <v>17.034277198211626</v>
      </c>
      <c r="Y35">
        <f t="shared" si="7"/>
        <v>15.970037453183521</v>
      </c>
      <c r="Z35">
        <f t="shared" si="7"/>
        <v>15.62547098718915</v>
      </c>
      <c r="AA35">
        <f t="shared" si="7"/>
        <v>15.517633674630263</v>
      </c>
      <c r="AB35">
        <f t="shared" si="7"/>
        <v>14.982817869415809</v>
      </c>
      <c r="AC35">
        <f t="shared" si="7"/>
        <v>14.503846153846155</v>
      </c>
      <c r="AD35">
        <f t="shared" si="7"/>
        <v>14.197674418604651</v>
      </c>
      <c r="AE35">
        <f t="shared" si="7"/>
        <v>14.31809300508011</v>
      </c>
      <c r="AF35">
        <f t="shared" si="7"/>
        <v>14.008671659440285</v>
      </c>
      <c r="AG35">
        <f t="shared" si="7"/>
        <v>13.737574552683897</v>
      </c>
      <c r="AH35">
        <f t="shared" si="7"/>
        <v>13.821758329987958</v>
      </c>
      <c r="AI35">
        <f t="shared" si="7"/>
        <v>14.292663153627888</v>
      </c>
      <c r="AJ35">
        <f t="shared" si="7"/>
        <v>14.934479934479935</v>
      </c>
      <c r="AK35">
        <f t="shared" si="7"/>
        <v>16.011584609019447</v>
      </c>
      <c r="AL35">
        <f t="shared" si="7"/>
        <v>15.460251046025105</v>
      </c>
      <c r="AM35">
        <f t="shared" si="7"/>
        <v>15.799492385786802</v>
      </c>
      <c r="AN35">
        <f t="shared" si="7"/>
        <v>16.267123287671232</v>
      </c>
      <c r="AO35">
        <f t="shared" si="7"/>
        <v>15.937635339974014</v>
      </c>
      <c r="AP35">
        <f t="shared" si="7"/>
        <v>16.34809294169224</v>
      </c>
      <c r="AQ35">
        <f t="shared" si="7"/>
        <v>17.85619174434088</v>
      </c>
      <c r="AR35">
        <f t="shared" si="7"/>
        <v>18.367805755395683</v>
      </c>
      <c r="AS35">
        <f t="shared" si="7"/>
        <v>18.415300546448087</v>
      </c>
      <c r="AT35">
        <f t="shared" si="7"/>
        <v>17.891093677895711</v>
      </c>
    </row>
    <row r="36" spans="1:46" ht="15.75" x14ac:dyDescent="0.25">
      <c r="D36" s="3"/>
      <c r="E36" s="3"/>
      <c r="F36" s="3"/>
      <c r="G36" s="3"/>
    </row>
    <row r="37" spans="1:46" ht="15.75" x14ac:dyDescent="0.25">
      <c r="D37" s="3"/>
      <c r="E37" s="3"/>
      <c r="F37" s="3"/>
      <c r="G37" s="3"/>
    </row>
    <row r="38" spans="1:46" ht="15.75" x14ac:dyDescent="0.25">
      <c r="D38" s="3"/>
      <c r="E38" s="3"/>
      <c r="F38" s="3"/>
      <c r="G38" s="3"/>
    </row>
    <row r="39" spans="1:46" ht="15.75" x14ac:dyDescent="0.25">
      <c r="D39" s="3"/>
      <c r="E39" s="3"/>
      <c r="F39" s="3"/>
      <c r="G39" s="3"/>
    </row>
    <row r="40" spans="1:46" ht="15.75" x14ac:dyDescent="0.25">
      <c r="D40" s="3"/>
      <c r="E40" s="3"/>
      <c r="F40" s="3"/>
      <c r="G40" s="3"/>
    </row>
    <row r="41" spans="1:46" ht="15.75" x14ac:dyDescent="0.25">
      <c r="D41" s="3"/>
      <c r="E41" s="3"/>
      <c r="F41" s="3"/>
      <c r="G41" s="3"/>
    </row>
    <row r="42" spans="1:46" ht="15.75" x14ac:dyDescent="0.25">
      <c r="D42" s="3"/>
      <c r="E42" s="3"/>
      <c r="F42" s="3"/>
      <c r="G42" s="3"/>
    </row>
    <row r="43" spans="1:46" ht="15.75" x14ac:dyDescent="0.25">
      <c r="D43" s="3"/>
      <c r="E43" s="3"/>
      <c r="F43" s="3"/>
      <c r="G43" s="3"/>
    </row>
    <row r="44" spans="1:46" ht="15.75" x14ac:dyDescent="0.25">
      <c r="D44" s="3"/>
      <c r="E44" s="3"/>
      <c r="F44" s="3"/>
      <c r="G44" s="3"/>
    </row>
    <row r="45" spans="1:46" ht="15.75" x14ac:dyDescent="0.25">
      <c r="D45" s="3"/>
      <c r="E45" s="3"/>
      <c r="F45" s="3"/>
      <c r="G45" s="3"/>
    </row>
    <row r="46" spans="1:46" ht="15.75" x14ac:dyDescent="0.25">
      <c r="D46" s="3"/>
      <c r="E46" s="3"/>
      <c r="F46" s="3"/>
      <c r="G46" s="3"/>
    </row>
    <row r="47" spans="1:46" ht="15.75" x14ac:dyDescent="0.25">
      <c r="D47" s="3"/>
      <c r="E47" s="3"/>
      <c r="F47" s="3"/>
      <c r="G47" s="3"/>
    </row>
    <row r="48" spans="1:46" ht="15.75" x14ac:dyDescent="0.25">
      <c r="D48" s="3"/>
      <c r="E48" s="3"/>
      <c r="F48" s="3"/>
      <c r="G48" s="3"/>
    </row>
    <row r="49" spans="4:7" ht="15.75" x14ac:dyDescent="0.25">
      <c r="D49" s="3"/>
      <c r="E49" s="3"/>
      <c r="F49" s="3"/>
      <c r="G49" s="3"/>
    </row>
    <row r="50" spans="4:7" ht="15.75" x14ac:dyDescent="0.25">
      <c r="D50" s="3"/>
      <c r="E50" s="3"/>
      <c r="F50" s="3"/>
      <c r="G50" s="3"/>
    </row>
    <row r="51" spans="4:7" ht="15.75" x14ac:dyDescent="0.25">
      <c r="D51" s="3"/>
      <c r="E51" s="3"/>
      <c r="F51" s="3"/>
      <c r="G51" s="3"/>
    </row>
    <row r="52" spans="4:7" ht="15.75" x14ac:dyDescent="0.25">
      <c r="D52" s="3"/>
      <c r="E52" s="3"/>
      <c r="F52" s="3"/>
      <c r="G52" s="3"/>
    </row>
    <row r="53" spans="4:7" ht="15.75" x14ac:dyDescent="0.25">
      <c r="D53" s="3"/>
      <c r="E53" s="3"/>
      <c r="F53" s="3"/>
      <c r="G53" s="3"/>
    </row>
    <row r="54" spans="4:7" ht="15.75" x14ac:dyDescent="0.25">
      <c r="D54" s="3"/>
      <c r="E54" s="3"/>
      <c r="F54" s="3"/>
      <c r="G54" s="3"/>
    </row>
    <row r="55" spans="4:7" ht="15.75" x14ac:dyDescent="0.25">
      <c r="D55" s="3"/>
      <c r="E55" s="3"/>
      <c r="F55" s="3"/>
      <c r="G55" s="3"/>
    </row>
    <row r="56" spans="4:7" ht="15.75" x14ac:dyDescent="0.25">
      <c r="D56" s="3"/>
      <c r="E56" s="3"/>
      <c r="F56" s="3"/>
      <c r="G56" s="3"/>
    </row>
    <row r="57" spans="4:7" ht="15.75" x14ac:dyDescent="0.25">
      <c r="D57" s="3"/>
      <c r="E57" s="3"/>
      <c r="F57" s="3"/>
      <c r="G57" s="3"/>
    </row>
    <row r="58" spans="4:7" ht="15.75" x14ac:dyDescent="0.25">
      <c r="D58" s="3"/>
      <c r="E58" s="3"/>
      <c r="F58" s="3"/>
      <c r="G58" s="3"/>
    </row>
    <row r="59" spans="4:7" ht="15.75" x14ac:dyDescent="0.25">
      <c r="D59" s="3"/>
      <c r="E59" s="3"/>
      <c r="F59" s="3"/>
      <c r="G59" s="3"/>
    </row>
    <row r="60" spans="4:7" ht="15.75" x14ac:dyDescent="0.25">
      <c r="D60" s="3"/>
      <c r="E60" s="3"/>
      <c r="F60" s="3"/>
      <c r="G60" s="3"/>
    </row>
    <row r="61" spans="4:7" ht="15.75" x14ac:dyDescent="0.25">
      <c r="D61" s="3"/>
      <c r="E61" s="3"/>
      <c r="F61" s="3"/>
      <c r="G61" s="3"/>
    </row>
    <row r="62" spans="4:7" ht="15.75" x14ac:dyDescent="0.25">
      <c r="D62" s="3"/>
      <c r="E62" s="3"/>
      <c r="F62" s="3"/>
      <c r="G62" s="3"/>
    </row>
    <row r="63" spans="4:7" ht="15.75" x14ac:dyDescent="0.25">
      <c r="D63" s="3"/>
      <c r="E63" s="3"/>
      <c r="F63" s="3"/>
      <c r="G63" s="3"/>
    </row>
    <row r="64" spans="4:7" ht="15.75" x14ac:dyDescent="0.25">
      <c r="D64" s="3"/>
      <c r="E64" s="3"/>
      <c r="F64" s="3"/>
      <c r="G64" s="3"/>
    </row>
    <row r="65" spans="4:7" ht="15.75" x14ac:dyDescent="0.25">
      <c r="D65" s="3"/>
      <c r="E65" s="3"/>
      <c r="F65" s="3"/>
      <c r="G65" s="3"/>
    </row>
    <row r="66" spans="4:7" ht="15.75" x14ac:dyDescent="0.25">
      <c r="D66" s="3"/>
      <c r="E66" s="3"/>
      <c r="F66" s="3"/>
      <c r="G66" s="3"/>
    </row>
    <row r="67" spans="4:7" ht="15.75" x14ac:dyDescent="0.25">
      <c r="D67" s="3"/>
      <c r="E67" s="3"/>
      <c r="F67" s="3"/>
      <c r="G67" s="3"/>
    </row>
    <row r="68" spans="4:7" ht="15.75" x14ac:dyDescent="0.25">
      <c r="D68" s="3"/>
      <c r="E68" s="3"/>
      <c r="F68" s="3"/>
      <c r="G68" s="3"/>
    </row>
    <row r="69" spans="4:7" ht="15.75" x14ac:dyDescent="0.25">
      <c r="D69" s="3"/>
      <c r="E69" s="3"/>
      <c r="F69" s="3"/>
      <c r="G69" s="3"/>
    </row>
    <row r="70" spans="4:7" ht="15.75" x14ac:dyDescent="0.25">
      <c r="D70" s="3"/>
      <c r="E70" s="3"/>
      <c r="F70" s="3"/>
      <c r="G7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4" workbookViewId="0">
      <selection activeCell="B26" sqref="B26"/>
    </sheetView>
  </sheetViews>
  <sheetFormatPr defaultRowHeight="15" x14ac:dyDescent="0.25"/>
  <cols>
    <col min="1" max="1" width="22.7109375" bestFit="1" customWidth="1"/>
  </cols>
  <sheetData>
    <row r="2" spans="1:2" x14ac:dyDescent="0.25">
      <c r="B2" t="s">
        <v>24</v>
      </c>
    </row>
    <row r="3" spans="1:2" x14ac:dyDescent="0.25">
      <c r="A3" s="2" t="s">
        <v>16</v>
      </c>
    </row>
    <row r="4" spans="1:2" x14ac:dyDescent="0.25">
      <c r="A4" t="s">
        <v>19</v>
      </c>
      <c r="B4">
        <f>AVERAGE('Input data'!AK4:AT4)</f>
        <v>0.25369999999999998</v>
      </c>
    </row>
    <row r="5" spans="1:2" x14ac:dyDescent="0.25">
      <c r="A5" t="s">
        <v>20</v>
      </c>
      <c r="B5">
        <f>AVERAGE('Input data'!AK5:AT5)</f>
        <v>0.65705000000000002</v>
      </c>
    </row>
    <row r="6" spans="1:2" x14ac:dyDescent="0.25">
      <c r="A6" t="s">
        <v>21</v>
      </c>
      <c r="B6">
        <f>AVERAGE('Input data'!AK6:AT6)</f>
        <v>0.66241000000000005</v>
      </c>
    </row>
    <row r="7" spans="1:2" x14ac:dyDescent="0.25">
      <c r="A7" t="s">
        <v>22</v>
      </c>
      <c r="B7">
        <f>AVERAGE('Input data'!AK7:AT7)</f>
        <v>2.7770000000000001</v>
      </c>
    </row>
    <row r="9" spans="1:2" x14ac:dyDescent="0.25">
      <c r="A9" s="2" t="s">
        <v>17</v>
      </c>
    </row>
    <row r="10" spans="1:2" x14ac:dyDescent="0.25">
      <c r="A10" t="s">
        <v>19</v>
      </c>
      <c r="B10" s="1">
        <f>AVERAGE('Input data'!AK9:AT9)</f>
        <v>41808</v>
      </c>
    </row>
    <row r="11" spans="1:2" x14ac:dyDescent="0.25">
      <c r="A11" t="s">
        <v>20</v>
      </c>
      <c r="B11" s="1">
        <f>AVERAGE('Input data'!AK10:AT10)</f>
        <v>17571</v>
      </c>
    </row>
    <row r="12" spans="1:2" x14ac:dyDescent="0.25">
      <c r="A12" t="s">
        <v>21</v>
      </c>
      <c r="B12" s="1">
        <f>AVERAGE('Input data'!AK11:AT11)</f>
        <v>17412</v>
      </c>
    </row>
    <row r="13" spans="1:2" x14ac:dyDescent="0.25">
      <c r="A13" t="s">
        <v>22</v>
      </c>
      <c r="B13" s="1">
        <f>AVERAGE('Input data'!AK12:AT12)</f>
        <v>3853.8</v>
      </c>
    </row>
    <row r="15" spans="1:2" x14ac:dyDescent="0.25">
      <c r="A15" s="2" t="s">
        <v>18</v>
      </c>
    </row>
    <row r="16" spans="1:2" x14ac:dyDescent="0.25">
      <c r="A16" t="s">
        <v>19</v>
      </c>
      <c r="B16" s="1">
        <f>AVERAGE('Input data'!AK14:AT14)</f>
        <v>23618</v>
      </c>
    </row>
    <row r="17" spans="1:2" x14ac:dyDescent="0.25">
      <c r="A17" t="s">
        <v>20</v>
      </c>
      <c r="B17" s="1">
        <f>AVERAGE('Input data'!AK15:AT15)</f>
        <v>9797</v>
      </c>
    </row>
    <row r="18" spans="1:2" x14ac:dyDescent="0.25">
      <c r="A18" t="s">
        <v>21</v>
      </c>
      <c r="B18" s="1">
        <f>AVERAGE('Input data'!AK16:AT16)</f>
        <v>9600</v>
      </c>
    </row>
    <row r="19" spans="1:2" x14ac:dyDescent="0.25">
      <c r="A19" t="s">
        <v>22</v>
      </c>
      <c r="B19" s="1">
        <f>AVERAGE('Input data'!AK17:AT17)</f>
        <v>1846.5</v>
      </c>
    </row>
    <row r="21" spans="1:2" x14ac:dyDescent="0.25">
      <c r="A21" s="2" t="s">
        <v>26</v>
      </c>
    </row>
    <row r="22" spans="1:2" x14ac:dyDescent="0.25">
      <c r="A22" t="s">
        <v>19</v>
      </c>
      <c r="B22">
        <f>AVERAGE('Input data'!AK32:AT32)</f>
        <v>169.72893923855608</v>
      </c>
    </row>
    <row r="23" spans="1:2" x14ac:dyDescent="0.25">
      <c r="A23" t="s">
        <v>20</v>
      </c>
      <c r="B23">
        <f>AVERAGE('Input data'!AK33:AT33)</f>
        <v>74.222932602149285</v>
      </c>
    </row>
    <row r="24" spans="1:2" x14ac:dyDescent="0.25">
      <c r="A24" t="s">
        <v>21</v>
      </c>
      <c r="B24">
        <f>AVERAGE('Input data'!AK34:AT34)</f>
        <v>69.445380933440219</v>
      </c>
    </row>
    <row r="25" spans="1:2" x14ac:dyDescent="0.25">
      <c r="A25" t="s">
        <v>22</v>
      </c>
      <c r="B25">
        <f>AVERAGE('Input data'!AK35:AT35)</f>
        <v>16.835457133424921</v>
      </c>
    </row>
    <row r="27" spans="1:2" x14ac:dyDescent="0.25">
      <c r="A27" s="2" t="s">
        <v>23</v>
      </c>
    </row>
    <row r="28" spans="1:2" x14ac:dyDescent="0.25">
      <c r="A28" t="s">
        <v>19</v>
      </c>
      <c r="B28">
        <f>B16/B10</f>
        <v>0.56491580558744736</v>
      </c>
    </row>
    <row r="29" spans="1:2" x14ac:dyDescent="0.25">
      <c r="A29" t="s">
        <v>20</v>
      </c>
      <c r="B29">
        <f>B17/B11</f>
        <v>0.55756644471003358</v>
      </c>
    </row>
    <row r="30" spans="1:2" x14ac:dyDescent="0.25">
      <c r="A30" t="s">
        <v>21</v>
      </c>
      <c r="B30">
        <f>B18/B12</f>
        <v>0.55134390075809792</v>
      </c>
    </row>
    <row r="31" spans="1:2" x14ac:dyDescent="0.25">
      <c r="A31" t="s">
        <v>22</v>
      </c>
      <c r="B31">
        <f>B19/B13</f>
        <v>0.47913747470029577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1" sqref="P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2050 timeslices</vt:lpstr>
      <vt:lpstr>Charts</vt:lpstr>
    </vt:vector>
  </TitlesOfParts>
  <Company>The University of the West Indies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LAING, Timothy</dc:creator>
  <cp:lastModifiedBy>LAING, Timothy</cp:lastModifiedBy>
  <dcterms:created xsi:type="dcterms:W3CDTF">2016-06-13T17:59:39Z</dcterms:created>
  <dcterms:modified xsi:type="dcterms:W3CDTF">2016-06-14T18:39:26Z</dcterms:modified>
</cp:coreProperties>
</file>