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BRANCH\COLLECTIONS\"/>
    </mc:Choice>
  </mc:AlternateContent>
  <xr:revisionPtr revIDLastSave="0" documentId="8_{4326843A-1229-42F3-B2C1-55D7A46FE98A}" xr6:coauthVersionLast="37" xr6:coauthVersionMax="37" xr10:uidLastSave="{00000000-0000-0000-0000-000000000000}"/>
  <bookViews>
    <workbookView xWindow="0" yWindow="0" windowWidth="28800" windowHeight="11925" xr2:uid="{BAF3AC0C-82D4-42C1-9B56-6D83CF4FDF81}"/>
  </bookViews>
  <sheets>
    <sheet name="Sheet1" sheetId="1" r:id="rId1"/>
  </sheets>
  <definedNames>
    <definedName name="_xlnm._FilterDatabase" localSheetId="0" hidden="1">Sheet1!$U$1:$U$1854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9" i="1" l="1"/>
  <c r="Y119" i="1" s="1"/>
  <c r="Z119" i="1"/>
  <c r="X120" i="1"/>
  <c r="Y120" i="1" s="1"/>
  <c r="Z120" i="1"/>
  <c r="X121" i="1"/>
  <c r="Y121" i="1" s="1"/>
  <c r="Z121" i="1"/>
  <c r="X122" i="1"/>
  <c r="Y122" i="1" s="1"/>
  <c r="Z122" i="1"/>
  <c r="X123" i="1"/>
  <c r="Y123" i="1" s="1"/>
  <c r="Z123" i="1"/>
  <c r="X124" i="1"/>
  <c r="Y124" i="1" s="1"/>
  <c r="Z124" i="1"/>
  <c r="X125" i="1"/>
  <c r="Y125" i="1" s="1"/>
  <c r="Z125" i="1"/>
  <c r="X126" i="1"/>
  <c r="Y126" i="1" s="1"/>
  <c r="Z126" i="1"/>
  <c r="X127" i="1"/>
  <c r="Y127" i="1" s="1"/>
  <c r="Z127" i="1"/>
  <c r="X128" i="1"/>
  <c r="Y128" i="1" s="1"/>
  <c r="Z128" i="1"/>
  <c r="X129" i="1"/>
  <c r="Y129" i="1" s="1"/>
  <c r="Z129" i="1"/>
  <c r="X130" i="1"/>
  <c r="Y130" i="1" s="1"/>
  <c r="Z130" i="1"/>
  <c r="X131" i="1"/>
  <c r="Y131" i="1" s="1"/>
  <c r="Z131" i="1"/>
  <c r="X132" i="1"/>
  <c r="Y132" i="1" s="1"/>
  <c r="Z132" i="1"/>
  <c r="X133" i="1"/>
  <c r="Y133" i="1" s="1"/>
  <c r="Z133" i="1"/>
  <c r="X134" i="1"/>
  <c r="Y134" i="1" s="1"/>
  <c r="Z134" i="1"/>
  <c r="X135" i="1"/>
  <c r="Y135" i="1" s="1"/>
  <c r="Z135" i="1"/>
  <c r="X136" i="1"/>
  <c r="Y136" i="1" s="1"/>
  <c r="Z136" i="1"/>
  <c r="X137" i="1"/>
  <c r="Y137" i="1" s="1"/>
  <c r="Z137" i="1"/>
  <c r="X138" i="1"/>
  <c r="Y138" i="1" s="1"/>
  <c r="Z138" i="1"/>
  <c r="X139" i="1"/>
  <c r="Y139" i="1" s="1"/>
  <c r="Z139" i="1"/>
  <c r="X140" i="1"/>
  <c r="Y140" i="1" s="1"/>
  <c r="Z140" i="1"/>
  <c r="X141" i="1"/>
  <c r="Y141" i="1" s="1"/>
  <c r="Z141" i="1"/>
  <c r="X142" i="1"/>
  <c r="Y142" i="1" s="1"/>
  <c r="Z142" i="1"/>
  <c r="X143" i="1"/>
  <c r="Y143" i="1" s="1"/>
  <c r="Z143" i="1"/>
  <c r="X144" i="1"/>
  <c r="Y144" i="1" s="1"/>
  <c r="Z144" i="1"/>
  <c r="X145" i="1"/>
  <c r="Y145" i="1" s="1"/>
  <c r="Z145" i="1"/>
  <c r="X146" i="1"/>
  <c r="Y146" i="1" s="1"/>
  <c r="Z146" i="1"/>
  <c r="X147" i="1"/>
  <c r="Y147" i="1" s="1"/>
  <c r="Z147" i="1"/>
  <c r="X148" i="1"/>
  <c r="Y148" i="1" s="1"/>
  <c r="Z148" i="1"/>
  <c r="X149" i="1"/>
  <c r="Y149" i="1" s="1"/>
  <c r="Z149" i="1"/>
  <c r="X150" i="1"/>
  <c r="Y150" i="1" s="1"/>
  <c r="Z150" i="1"/>
  <c r="X151" i="1"/>
  <c r="Y151" i="1" s="1"/>
  <c r="Z151" i="1"/>
  <c r="X152" i="1"/>
  <c r="Y152" i="1" s="1"/>
  <c r="Z152" i="1"/>
  <c r="X153" i="1"/>
  <c r="Y153" i="1" s="1"/>
  <c r="Z153" i="1"/>
  <c r="X154" i="1"/>
  <c r="Y154" i="1" s="1"/>
  <c r="Z154" i="1"/>
  <c r="X155" i="1"/>
  <c r="Y155" i="1" s="1"/>
  <c r="Z155" i="1"/>
  <c r="X156" i="1"/>
  <c r="Y156" i="1" s="1"/>
  <c r="Z156" i="1"/>
  <c r="X157" i="1"/>
  <c r="Y157" i="1" s="1"/>
  <c r="Z157" i="1"/>
  <c r="X158" i="1"/>
  <c r="Y158" i="1" s="1"/>
  <c r="Z158" i="1"/>
  <c r="X159" i="1"/>
  <c r="Y159" i="1" s="1"/>
  <c r="Z159" i="1"/>
  <c r="X160" i="1"/>
  <c r="Y160" i="1" s="1"/>
  <c r="Z160" i="1"/>
  <c r="X161" i="1"/>
  <c r="Y161" i="1" s="1"/>
  <c r="Z161" i="1"/>
  <c r="X162" i="1"/>
  <c r="Y162" i="1" s="1"/>
  <c r="Z162" i="1"/>
  <c r="X163" i="1"/>
  <c r="Y163" i="1" s="1"/>
  <c r="Z163" i="1"/>
  <c r="X164" i="1"/>
  <c r="Y164" i="1" s="1"/>
  <c r="Z164" i="1"/>
  <c r="X165" i="1"/>
  <c r="Y165" i="1" s="1"/>
  <c r="Z165" i="1"/>
  <c r="X166" i="1"/>
  <c r="Y166" i="1" s="1"/>
  <c r="Z166" i="1"/>
  <c r="X167" i="1"/>
  <c r="Y167" i="1" s="1"/>
  <c r="Z167" i="1"/>
  <c r="X168" i="1"/>
  <c r="Y168" i="1" s="1"/>
  <c r="Z168" i="1"/>
  <c r="X169" i="1"/>
  <c r="Y169" i="1" s="1"/>
  <c r="Z169" i="1"/>
  <c r="X170" i="1"/>
  <c r="Y170" i="1" s="1"/>
  <c r="Z170" i="1"/>
  <c r="X171" i="1"/>
  <c r="Y171" i="1" s="1"/>
  <c r="Z171" i="1"/>
  <c r="X172" i="1"/>
  <c r="Y172" i="1" s="1"/>
  <c r="Z172" i="1"/>
  <c r="X173" i="1"/>
  <c r="Y173" i="1" s="1"/>
  <c r="Z173" i="1"/>
  <c r="X174" i="1"/>
  <c r="Y174" i="1" s="1"/>
  <c r="Z174" i="1"/>
  <c r="X175" i="1"/>
  <c r="Y175" i="1" s="1"/>
  <c r="Z175" i="1"/>
  <c r="X176" i="1"/>
  <c r="Y176" i="1" s="1"/>
  <c r="Z176" i="1"/>
  <c r="X177" i="1"/>
  <c r="Y177" i="1" s="1"/>
  <c r="Z177" i="1"/>
  <c r="X178" i="1"/>
  <c r="Y178" i="1" s="1"/>
  <c r="Z178" i="1"/>
  <c r="X179" i="1"/>
  <c r="Y179" i="1" s="1"/>
  <c r="Z179" i="1"/>
  <c r="X180" i="1"/>
  <c r="Y180" i="1" s="1"/>
  <c r="Z180" i="1"/>
  <c r="X181" i="1"/>
  <c r="Y181" i="1" s="1"/>
  <c r="Z181" i="1"/>
  <c r="X182" i="1"/>
  <c r="Y182" i="1" s="1"/>
  <c r="Z182" i="1"/>
  <c r="X183" i="1"/>
  <c r="Y183" i="1" s="1"/>
  <c r="Z183" i="1"/>
  <c r="X184" i="1"/>
  <c r="Y184" i="1" s="1"/>
  <c r="Z184" i="1"/>
  <c r="X185" i="1"/>
  <c r="Y185" i="1" s="1"/>
  <c r="Z185" i="1"/>
  <c r="X186" i="1"/>
  <c r="Y186" i="1" s="1"/>
  <c r="Z186" i="1"/>
  <c r="X187" i="1"/>
  <c r="Y187" i="1" s="1"/>
  <c r="Z187" i="1"/>
  <c r="X188" i="1"/>
  <c r="Y188" i="1" s="1"/>
  <c r="Z188" i="1"/>
  <c r="X189" i="1"/>
  <c r="Y189" i="1" s="1"/>
  <c r="Z189" i="1"/>
  <c r="X190" i="1"/>
  <c r="Y190" i="1" s="1"/>
  <c r="Z190" i="1"/>
  <c r="X191" i="1"/>
  <c r="Y191" i="1" s="1"/>
  <c r="Z191" i="1"/>
  <c r="X192" i="1"/>
  <c r="Y192" i="1" s="1"/>
  <c r="Z192" i="1"/>
  <c r="X193" i="1"/>
  <c r="Y193" i="1" s="1"/>
  <c r="Z193" i="1"/>
  <c r="X194" i="1"/>
  <c r="Y194" i="1" s="1"/>
  <c r="Z194" i="1"/>
  <c r="X195" i="1"/>
  <c r="Y195" i="1" s="1"/>
  <c r="Z195" i="1"/>
  <c r="X196" i="1"/>
  <c r="Y196" i="1" s="1"/>
  <c r="Z196" i="1"/>
  <c r="X197" i="1"/>
  <c r="Y197" i="1" s="1"/>
  <c r="Z197" i="1"/>
  <c r="X198" i="1"/>
  <c r="Y198" i="1" s="1"/>
  <c r="Z198" i="1"/>
  <c r="X199" i="1"/>
  <c r="Y199" i="1" s="1"/>
  <c r="Z199" i="1"/>
  <c r="X200" i="1"/>
  <c r="Y200" i="1" s="1"/>
  <c r="Z200" i="1"/>
  <c r="X201" i="1"/>
  <c r="Y201" i="1" s="1"/>
  <c r="Z201" i="1"/>
  <c r="X202" i="1"/>
  <c r="Y202" i="1" s="1"/>
  <c r="Z202" i="1"/>
  <c r="X203" i="1"/>
  <c r="Y203" i="1" s="1"/>
  <c r="Z203" i="1"/>
  <c r="X204" i="1"/>
  <c r="Y204" i="1" s="1"/>
  <c r="Z204" i="1"/>
  <c r="X205" i="1"/>
  <c r="Y205" i="1" s="1"/>
  <c r="Z205" i="1"/>
  <c r="X206" i="1"/>
  <c r="Y206" i="1" s="1"/>
  <c r="Z206" i="1"/>
  <c r="X207" i="1"/>
  <c r="Y207" i="1" s="1"/>
  <c r="Z207" i="1"/>
  <c r="X208" i="1"/>
  <c r="Y208" i="1" s="1"/>
  <c r="Z208" i="1"/>
  <c r="X209" i="1"/>
  <c r="Y209" i="1" s="1"/>
  <c r="Z209" i="1"/>
  <c r="X210" i="1"/>
  <c r="Y210" i="1" s="1"/>
  <c r="Z210" i="1"/>
  <c r="X211" i="1"/>
  <c r="Y211" i="1" s="1"/>
  <c r="Z211" i="1"/>
  <c r="X212" i="1"/>
  <c r="Y212" i="1" s="1"/>
  <c r="Z212" i="1"/>
  <c r="X213" i="1"/>
  <c r="Y213" i="1" s="1"/>
  <c r="Z213" i="1"/>
  <c r="X214" i="1"/>
  <c r="Y214" i="1" s="1"/>
  <c r="Z214" i="1"/>
  <c r="X215" i="1"/>
  <c r="Y215" i="1" s="1"/>
  <c r="Z215" i="1"/>
  <c r="X216" i="1"/>
  <c r="Y216" i="1" s="1"/>
  <c r="Z216" i="1"/>
  <c r="X217" i="1"/>
  <c r="Y217" i="1" s="1"/>
  <c r="Z217" i="1"/>
  <c r="X218" i="1"/>
  <c r="Y218" i="1" s="1"/>
  <c r="Z218" i="1"/>
  <c r="X219" i="1"/>
  <c r="Y219" i="1" s="1"/>
  <c r="Z219" i="1"/>
  <c r="X220" i="1"/>
  <c r="Y220" i="1" s="1"/>
  <c r="Z220" i="1"/>
  <c r="X221" i="1"/>
  <c r="Y221" i="1" s="1"/>
  <c r="Z221" i="1"/>
  <c r="X222" i="1"/>
  <c r="Y222" i="1" s="1"/>
  <c r="Z222" i="1"/>
  <c r="X223" i="1"/>
  <c r="Y223" i="1" s="1"/>
  <c r="Z223" i="1"/>
  <c r="X224" i="1"/>
  <c r="Y224" i="1" s="1"/>
  <c r="Z224" i="1"/>
  <c r="X225" i="1"/>
  <c r="Y225" i="1" s="1"/>
  <c r="Z225" i="1"/>
  <c r="X226" i="1"/>
  <c r="Y226" i="1" s="1"/>
  <c r="Z226" i="1"/>
  <c r="X227" i="1"/>
  <c r="Y227" i="1" s="1"/>
  <c r="Z227" i="1"/>
  <c r="X228" i="1"/>
  <c r="Y228" i="1" s="1"/>
  <c r="Z228" i="1"/>
  <c r="X229" i="1"/>
  <c r="Y229" i="1" s="1"/>
  <c r="Z229" i="1"/>
  <c r="X230" i="1"/>
  <c r="Y230" i="1" s="1"/>
  <c r="Z230" i="1"/>
  <c r="X231" i="1"/>
  <c r="Y231" i="1" s="1"/>
  <c r="Z231" i="1"/>
  <c r="X232" i="1"/>
  <c r="Y232" i="1" s="1"/>
  <c r="Z232" i="1"/>
  <c r="X233" i="1"/>
  <c r="Y233" i="1" s="1"/>
  <c r="Z233" i="1"/>
  <c r="X234" i="1"/>
  <c r="Y234" i="1" s="1"/>
  <c r="Z234" i="1"/>
  <c r="X235" i="1"/>
  <c r="Y235" i="1" s="1"/>
  <c r="Z235" i="1"/>
  <c r="X236" i="1"/>
  <c r="Y236" i="1" s="1"/>
  <c r="Z236" i="1"/>
  <c r="X237" i="1"/>
  <c r="Y237" i="1" s="1"/>
  <c r="Z237" i="1"/>
  <c r="X238" i="1"/>
  <c r="Y238" i="1" s="1"/>
  <c r="Z238" i="1"/>
  <c r="X239" i="1"/>
  <c r="Y239" i="1" s="1"/>
  <c r="Z239" i="1"/>
  <c r="X240" i="1"/>
  <c r="Y240" i="1" s="1"/>
  <c r="Z240" i="1"/>
  <c r="X241" i="1"/>
  <c r="Y241" i="1" s="1"/>
  <c r="Z241" i="1"/>
  <c r="X242" i="1"/>
  <c r="Y242" i="1" s="1"/>
  <c r="Z242" i="1"/>
  <c r="X243" i="1"/>
  <c r="Y243" i="1" s="1"/>
  <c r="Z243" i="1"/>
  <c r="X244" i="1"/>
  <c r="Y244" i="1" s="1"/>
  <c r="Z244" i="1"/>
  <c r="X245" i="1"/>
  <c r="Y245" i="1" s="1"/>
  <c r="Z245" i="1"/>
  <c r="X246" i="1"/>
  <c r="Y246" i="1" s="1"/>
  <c r="Z246" i="1"/>
  <c r="X247" i="1"/>
  <c r="Y247" i="1" s="1"/>
  <c r="Z247" i="1"/>
  <c r="X248" i="1"/>
  <c r="Y248" i="1" s="1"/>
  <c r="Z248" i="1"/>
  <c r="X249" i="1"/>
  <c r="Y249" i="1" s="1"/>
  <c r="Z249" i="1"/>
  <c r="X250" i="1"/>
  <c r="Y250" i="1" s="1"/>
  <c r="Z250" i="1"/>
  <c r="X251" i="1"/>
  <c r="Y251" i="1" s="1"/>
  <c r="Z251" i="1"/>
  <c r="X252" i="1"/>
  <c r="Y252" i="1" s="1"/>
  <c r="Z252" i="1"/>
  <c r="X253" i="1"/>
  <c r="Y253" i="1" s="1"/>
  <c r="Z253" i="1"/>
  <c r="X254" i="1"/>
  <c r="Y254" i="1" s="1"/>
  <c r="Z254" i="1"/>
  <c r="X255" i="1"/>
  <c r="Y255" i="1" s="1"/>
  <c r="Z255" i="1"/>
  <c r="X256" i="1"/>
  <c r="Y256" i="1" s="1"/>
  <c r="Z256" i="1"/>
  <c r="X257" i="1"/>
  <c r="Y257" i="1" s="1"/>
  <c r="Z257" i="1"/>
  <c r="X258" i="1"/>
  <c r="Y258" i="1" s="1"/>
  <c r="Z258" i="1"/>
  <c r="X259" i="1"/>
  <c r="Y259" i="1" s="1"/>
  <c r="Z259" i="1"/>
  <c r="X260" i="1"/>
  <c r="Y260" i="1" s="1"/>
  <c r="Z260" i="1"/>
  <c r="X261" i="1"/>
  <c r="Y261" i="1" s="1"/>
  <c r="Z261" i="1"/>
  <c r="X262" i="1"/>
  <c r="Y262" i="1" s="1"/>
  <c r="Z262" i="1"/>
  <c r="X263" i="1"/>
  <c r="Y263" i="1" s="1"/>
  <c r="Z263" i="1"/>
  <c r="X264" i="1"/>
  <c r="Y264" i="1" s="1"/>
  <c r="Z264" i="1"/>
  <c r="X265" i="1"/>
  <c r="Y265" i="1" s="1"/>
  <c r="Z265" i="1"/>
  <c r="X266" i="1"/>
  <c r="Y266" i="1" s="1"/>
  <c r="Z266" i="1"/>
  <c r="X267" i="1"/>
  <c r="Y267" i="1" s="1"/>
  <c r="Z267" i="1"/>
  <c r="X268" i="1"/>
  <c r="Y268" i="1" s="1"/>
  <c r="Z268" i="1"/>
  <c r="X269" i="1"/>
  <c r="Y269" i="1" s="1"/>
  <c r="Z269" i="1"/>
  <c r="X270" i="1"/>
  <c r="Y270" i="1" s="1"/>
  <c r="Z270" i="1"/>
  <c r="X271" i="1"/>
  <c r="Y271" i="1" s="1"/>
  <c r="Z271" i="1"/>
  <c r="X272" i="1"/>
  <c r="Y272" i="1" s="1"/>
  <c r="Z272" i="1"/>
  <c r="X273" i="1"/>
  <c r="Y273" i="1" s="1"/>
  <c r="Z273" i="1"/>
  <c r="X274" i="1"/>
  <c r="Y274" i="1" s="1"/>
  <c r="Z274" i="1"/>
  <c r="X275" i="1"/>
  <c r="Y275" i="1" s="1"/>
  <c r="Z275" i="1"/>
  <c r="X276" i="1"/>
  <c r="Y276" i="1" s="1"/>
  <c r="Z276" i="1"/>
  <c r="X277" i="1"/>
  <c r="Y277" i="1" s="1"/>
  <c r="Z277" i="1"/>
  <c r="X278" i="1"/>
  <c r="Y278" i="1" s="1"/>
  <c r="Z278" i="1"/>
  <c r="X279" i="1"/>
  <c r="Y279" i="1" s="1"/>
  <c r="Z279" i="1"/>
  <c r="X280" i="1"/>
  <c r="Y280" i="1" s="1"/>
  <c r="Z280" i="1"/>
  <c r="X281" i="1"/>
  <c r="Y281" i="1" s="1"/>
  <c r="Z281" i="1"/>
  <c r="X282" i="1"/>
  <c r="Y282" i="1" s="1"/>
  <c r="Z282" i="1"/>
  <c r="X283" i="1"/>
  <c r="Y283" i="1" s="1"/>
  <c r="Z283" i="1"/>
  <c r="X284" i="1"/>
  <c r="Y284" i="1" s="1"/>
  <c r="Z284" i="1"/>
  <c r="X285" i="1"/>
  <c r="Y285" i="1" s="1"/>
  <c r="Z285" i="1"/>
  <c r="X286" i="1"/>
  <c r="Y286" i="1" s="1"/>
  <c r="Z286" i="1"/>
  <c r="X287" i="1"/>
  <c r="Y287" i="1" s="1"/>
  <c r="Z287" i="1"/>
  <c r="X288" i="1"/>
  <c r="Y288" i="1" s="1"/>
  <c r="Z288" i="1"/>
  <c r="X289" i="1"/>
  <c r="Y289" i="1" s="1"/>
  <c r="Z289" i="1"/>
  <c r="X290" i="1"/>
  <c r="Y290" i="1" s="1"/>
  <c r="Z290" i="1"/>
  <c r="X291" i="1"/>
  <c r="Y291" i="1" s="1"/>
  <c r="Z291" i="1"/>
  <c r="X292" i="1"/>
  <c r="Y292" i="1" s="1"/>
  <c r="Z292" i="1"/>
  <c r="X293" i="1"/>
  <c r="Y293" i="1" s="1"/>
  <c r="Z293" i="1"/>
  <c r="X294" i="1"/>
  <c r="Y294" i="1" s="1"/>
  <c r="Z294" i="1"/>
  <c r="X295" i="1"/>
  <c r="Y295" i="1" s="1"/>
  <c r="Z295" i="1"/>
  <c r="X296" i="1"/>
  <c r="Y296" i="1" s="1"/>
  <c r="Z296" i="1"/>
  <c r="X297" i="1"/>
  <c r="Y297" i="1" s="1"/>
  <c r="Z297" i="1"/>
  <c r="X298" i="1"/>
  <c r="Y298" i="1" s="1"/>
  <c r="Z298" i="1"/>
  <c r="X299" i="1"/>
  <c r="Y299" i="1" s="1"/>
  <c r="Z299" i="1"/>
  <c r="X300" i="1"/>
  <c r="Y300" i="1" s="1"/>
  <c r="Z300" i="1"/>
  <c r="X301" i="1"/>
  <c r="Y301" i="1" s="1"/>
  <c r="Z301" i="1"/>
  <c r="X302" i="1"/>
  <c r="Y302" i="1" s="1"/>
  <c r="Z302" i="1"/>
  <c r="X303" i="1"/>
  <c r="Y303" i="1" s="1"/>
  <c r="Z303" i="1"/>
  <c r="X304" i="1"/>
  <c r="Y304" i="1" s="1"/>
  <c r="Z304" i="1"/>
  <c r="X305" i="1"/>
  <c r="Y305" i="1" s="1"/>
  <c r="Z305" i="1"/>
  <c r="X306" i="1"/>
  <c r="Y306" i="1" s="1"/>
  <c r="Z306" i="1"/>
  <c r="X307" i="1"/>
  <c r="Y307" i="1" s="1"/>
  <c r="Z307" i="1"/>
  <c r="X308" i="1"/>
  <c r="Y308" i="1" s="1"/>
  <c r="Z308" i="1"/>
  <c r="X309" i="1"/>
  <c r="Y309" i="1" s="1"/>
  <c r="Z309" i="1"/>
  <c r="X310" i="1"/>
  <c r="Y310" i="1" s="1"/>
  <c r="Z310" i="1"/>
  <c r="X311" i="1"/>
  <c r="Y311" i="1" s="1"/>
  <c r="Z311" i="1"/>
  <c r="X312" i="1"/>
  <c r="Y312" i="1" s="1"/>
  <c r="Z312" i="1"/>
  <c r="X313" i="1"/>
  <c r="Y313" i="1" s="1"/>
  <c r="Z313" i="1"/>
  <c r="X314" i="1"/>
  <c r="Y314" i="1" s="1"/>
  <c r="Z314" i="1"/>
  <c r="X315" i="1"/>
  <c r="Y315" i="1" s="1"/>
  <c r="Z315" i="1"/>
  <c r="X316" i="1"/>
  <c r="Y316" i="1" s="1"/>
  <c r="Z316" i="1"/>
  <c r="X317" i="1"/>
  <c r="Y317" i="1" s="1"/>
  <c r="Z317" i="1"/>
  <c r="X318" i="1"/>
  <c r="Y318" i="1" s="1"/>
  <c r="Z318" i="1"/>
  <c r="X319" i="1"/>
  <c r="Y319" i="1" s="1"/>
  <c r="Z319" i="1"/>
  <c r="X320" i="1"/>
  <c r="Y320" i="1" s="1"/>
  <c r="Z320" i="1"/>
  <c r="X321" i="1"/>
  <c r="Y321" i="1" s="1"/>
  <c r="Z321" i="1"/>
  <c r="X322" i="1"/>
  <c r="Y322" i="1" s="1"/>
  <c r="Z322" i="1"/>
  <c r="X323" i="1"/>
  <c r="Y323" i="1" s="1"/>
  <c r="Z323" i="1"/>
  <c r="X324" i="1"/>
  <c r="Y324" i="1" s="1"/>
  <c r="Z324" i="1"/>
  <c r="X325" i="1"/>
  <c r="Y325" i="1" s="1"/>
  <c r="Z325" i="1"/>
  <c r="X326" i="1"/>
  <c r="Y326" i="1" s="1"/>
  <c r="Z326" i="1"/>
  <c r="X327" i="1"/>
  <c r="Y327" i="1" s="1"/>
  <c r="Z327" i="1"/>
  <c r="X328" i="1"/>
  <c r="Y328" i="1" s="1"/>
  <c r="Z328" i="1"/>
  <c r="X329" i="1"/>
  <c r="Y329" i="1" s="1"/>
  <c r="Z329" i="1"/>
  <c r="X330" i="1"/>
  <c r="Y330" i="1" s="1"/>
  <c r="Z330" i="1"/>
  <c r="X331" i="1"/>
  <c r="Y331" i="1" s="1"/>
  <c r="Z331" i="1"/>
  <c r="X332" i="1"/>
  <c r="Y332" i="1" s="1"/>
  <c r="Z332" i="1"/>
  <c r="X333" i="1"/>
  <c r="Y333" i="1" s="1"/>
  <c r="Z333" i="1"/>
  <c r="X334" i="1"/>
  <c r="Y334" i="1" s="1"/>
  <c r="Z334" i="1"/>
  <c r="X335" i="1"/>
  <c r="Y335" i="1" s="1"/>
  <c r="Z335" i="1"/>
  <c r="X336" i="1"/>
  <c r="Y336" i="1" s="1"/>
  <c r="Z336" i="1"/>
  <c r="X337" i="1"/>
  <c r="Y337" i="1" s="1"/>
  <c r="Z337" i="1"/>
  <c r="X338" i="1"/>
  <c r="Y338" i="1" s="1"/>
  <c r="Z338" i="1"/>
  <c r="X339" i="1"/>
  <c r="Y339" i="1" s="1"/>
  <c r="Z339" i="1"/>
  <c r="X340" i="1"/>
  <c r="Y340" i="1" s="1"/>
  <c r="Z340" i="1"/>
  <c r="X341" i="1"/>
  <c r="Y341" i="1" s="1"/>
  <c r="Z341" i="1"/>
  <c r="X342" i="1"/>
  <c r="Y342" i="1" s="1"/>
  <c r="Z342" i="1"/>
  <c r="X343" i="1"/>
  <c r="Y343" i="1" s="1"/>
  <c r="Z343" i="1"/>
  <c r="X344" i="1"/>
  <c r="Y344" i="1" s="1"/>
  <c r="Z344" i="1"/>
  <c r="X345" i="1"/>
  <c r="Y345" i="1" s="1"/>
  <c r="Z345" i="1"/>
  <c r="X346" i="1"/>
  <c r="Y346" i="1" s="1"/>
  <c r="Z346" i="1"/>
  <c r="X347" i="1"/>
  <c r="Y347" i="1" s="1"/>
  <c r="Z347" i="1"/>
  <c r="X348" i="1"/>
  <c r="Y348" i="1" s="1"/>
  <c r="Z348" i="1"/>
  <c r="X349" i="1"/>
  <c r="Y349" i="1" s="1"/>
  <c r="Z349" i="1"/>
  <c r="X350" i="1"/>
  <c r="Y350" i="1" s="1"/>
  <c r="Z350" i="1"/>
  <c r="X351" i="1"/>
  <c r="Y351" i="1" s="1"/>
  <c r="Z351" i="1"/>
  <c r="X352" i="1"/>
  <c r="Y352" i="1" s="1"/>
  <c r="Z352" i="1"/>
  <c r="X353" i="1"/>
  <c r="Y353" i="1" s="1"/>
  <c r="Z353" i="1"/>
  <c r="X354" i="1"/>
  <c r="Y354" i="1" s="1"/>
  <c r="Z354" i="1"/>
  <c r="X355" i="1"/>
  <c r="Y355" i="1" s="1"/>
  <c r="Z355" i="1"/>
  <c r="X356" i="1"/>
  <c r="Y356" i="1" s="1"/>
  <c r="Z356" i="1"/>
  <c r="X357" i="1"/>
  <c r="Y357" i="1" s="1"/>
  <c r="Z357" i="1"/>
  <c r="X358" i="1"/>
  <c r="Y358" i="1" s="1"/>
  <c r="Z358" i="1"/>
  <c r="X359" i="1"/>
  <c r="Y359" i="1" s="1"/>
  <c r="Z359" i="1"/>
  <c r="X360" i="1"/>
  <c r="Y360" i="1" s="1"/>
  <c r="Z360" i="1"/>
  <c r="X361" i="1"/>
  <c r="Y361" i="1" s="1"/>
  <c r="Z361" i="1"/>
  <c r="X362" i="1"/>
  <c r="Y362" i="1" s="1"/>
  <c r="Z362" i="1"/>
  <c r="X363" i="1"/>
  <c r="Y363" i="1" s="1"/>
  <c r="Z363" i="1"/>
  <c r="X364" i="1"/>
  <c r="Y364" i="1" s="1"/>
  <c r="Z364" i="1"/>
  <c r="X365" i="1"/>
  <c r="Y365" i="1" s="1"/>
  <c r="Z365" i="1"/>
  <c r="X366" i="1"/>
  <c r="Y366" i="1" s="1"/>
  <c r="Z366" i="1"/>
  <c r="X367" i="1"/>
  <c r="Y367" i="1" s="1"/>
  <c r="Z367" i="1"/>
  <c r="X368" i="1"/>
  <c r="Y368" i="1" s="1"/>
  <c r="Z368" i="1"/>
  <c r="X369" i="1"/>
  <c r="Y369" i="1" s="1"/>
  <c r="Z369" i="1"/>
  <c r="X370" i="1"/>
  <c r="Y370" i="1" s="1"/>
  <c r="Z370" i="1"/>
  <c r="X371" i="1"/>
  <c r="Y371" i="1" s="1"/>
  <c r="Z371" i="1"/>
  <c r="X372" i="1"/>
  <c r="Y372" i="1" s="1"/>
  <c r="Z372" i="1"/>
  <c r="X373" i="1"/>
  <c r="Y373" i="1" s="1"/>
  <c r="Z373" i="1"/>
  <c r="X374" i="1"/>
  <c r="Y374" i="1" s="1"/>
  <c r="Z374" i="1"/>
  <c r="X375" i="1"/>
  <c r="Y375" i="1" s="1"/>
  <c r="Z375" i="1"/>
  <c r="X376" i="1"/>
  <c r="Y376" i="1" s="1"/>
  <c r="Z376" i="1"/>
  <c r="X377" i="1"/>
  <c r="Y377" i="1" s="1"/>
  <c r="Z377" i="1"/>
  <c r="X378" i="1"/>
  <c r="Y378" i="1" s="1"/>
  <c r="Z378" i="1"/>
  <c r="X379" i="1"/>
  <c r="Y379" i="1" s="1"/>
  <c r="Z379" i="1"/>
  <c r="X380" i="1"/>
  <c r="Y380" i="1" s="1"/>
  <c r="Z380" i="1"/>
  <c r="X381" i="1"/>
  <c r="Y381" i="1" s="1"/>
  <c r="Z381" i="1"/>
  <c r="X382" i="1"/>
  <c r="Y382" i="1" s="1"/>
  <c r="Z382" i="1"/>
  <c r="X383" i="1"/>
  <c r="Y383" i="1" s="1"/>
  <c r="Z383" i="1"/>
  <c r="X384" i="1"/>
  <c r="Y384" i="1" s="1"/>
  <c r="Z384" i="1"/>
  <c r="X385" i="1"/>
  <c r="Y385" i="1" s="1"/>
  <c r="Z385" i="1"/>
  <c r="X386" i="1"/>
  <c r="Y386" i="1" s="1"/>
  <c r="Z386" i="1"/>
  <c r="X387" i="1"/>
  <c r="Y387" i="1" s="1"/>
  <c r="Z387" i="1"/>
  <c r="X388" i="1"/>
  <c r="Y388" i="1" s="1"/>
  <c r="Z388" i="1"/>
  <c r="X389" i="1"/>
  <c r="Y389" i="1" s="1"/>
  <c r="Z389" i="1"/>
  <c r="X390" i="1"/>
  <c r="Y390" i="1" s="1"/>
  <c r="Z390" i="1"/>
  <c r="X391" i="1"/>
  <c r="Y391" i="1" s="1"/>
  <c r="Z391" i="1"/>
  <c r="X392" i="1"/>
  <c r="Y392" i="1" s="1"/>
  <c r="Z392" i="1"/>
  <c r="X393" i="1"/>
  <c r="Y393" i="1" s="1"/>
  <c r="Z393" i="1"/>
  <c r="X394" i="1"/>
  <c r="Y394" i="1" s="1"/>
  <c r="Z394" i="1"/>
  <c r="X395" i="1"/>
  <c r="Y395" i="1" s="1"/>
  <c r="Z395" i="1"/>
  <c r="X396" i="1"/>
  <c r="Y396" i="1" s="1"/>
  <c r="Z396" i="1"/>
  <c r="X397" i="1"/>
  <c r="Y397" i="1" s="1"/>
  <c r="Z397" i="1"/>
  <c r="X398" i="1"/>
  <c r="Y398" i="1" s="1"/>
  <c r="Z398" i="1"/>
  <c r="X399" i="1"/>
  <c r="Y399" i="1" s="1"/>
  <c r="Z399" i="1"/>
  <c r="X400" i="1"/>
  <c r="Y400" i="1" s="1"/>
  <c r="Z400" i="1"/>
  <c r="X401" i="1"/>
  <c r="Y401" i="1" s="1"/>
  <c r="Z401" i="1"/>
  <c r="X402" i="1"/>
  <c r="Y402" i="1" s="1"/>
  <c r="Z402" i="1"/>
  <c r="X403" i="1"/>
  <c r="Y403" i="1" s="1"/>
  <c r="Z403" i="1"/>
  <c r="X404" i="1"/>
  <c r="Y404" i="1" s="1"/>
  <c r="Z404" i="1"/>
  <c r="X405" i="1"/>
  <c r="Y405" i="1" s="1"/>
  <c r="Z405" i="1"/>
  <c r="X406" i="1"/>
  <c r="Y406" i="1" s="1"/>
  <c r="Z406" i="1"/>
  <c r="X407" i="1"/>
  <c r="Y407" i="1" s="1"/>
  <c r="Z407" i="1"/>
  <c r="X408" i="1"/>
  <c r="Y408" i="1" s="1"/>
  <c r="Z408" i="1"/>
  <c r="X409" i="1"/>
  <c r="Y409" i="1" s="1"/>
  <c r="Z409" i="1"/>
  <c r="X410" i="1"/>
  <c r="Y410" i="1" s="1"/>
  <c r="Z410" i="1"/>
  <c r="X411" i="1"/>
  <c r="Y411" i="1" s="1"/>
  <c r="Z411" i="1"/>
  <c r="X412" i="1"/>
  <c r="Y412" i="1" s="1"/>
  <c r="Z412" i="1"/>
  <c r="X413" i="1"/>
  <c r="Y413" i="1" s="1"/>
  <c r="Z413" i="1"/>
  <c r="X414" i="1"/>
  <c r="Y414" i="1" s="1"/>
  <c r="Z414" i="1"/>
  <c r="X415" i="1"/>
  <c r="Y415" i="1" s="1"/>
  <c r="Z415" i="1"/>
  <c r="X416" i="1"/>
  <c r="Y416" i="1" s="1"/>
  <c r="Z416" i="1"/>
  <c r="X417" i="1"/>
  <c r="Y417" i="1" s="1"/>
  <c r="Z417" i="1"/>
  <c r="X418" i="1"/>
  <c r="Y418" i="1" s="1"/>
  <c r="Z418" i="1"/>
  <c r="X419" i="1"/>
  <c r="Y419" i="1" s="1"/>
  <c r="Z419" i="1"/>
  <c r="X420" i="1"/>
  <c r="Y420" i="1" s="1"/>
  <c r="Z420" i="1"/>
  <c r="X421" i="1"/>
  <c r="Y421" i="1" s="1"/>
  <c r="Z421" i="1"/>
  <c r="X422" i="1"/>
  <c r="Y422" i="1" s="1"/>
  <c r="Z422" i="1"/>
  <c r="X423" i="1"/>
  <c r="Y423" i="1" s="1"/>
  <c r="Z423" i="1"/>
  <c r="X424" i="1"/>
  <c r="Y424" i="1" s="1"/>
  <c r="Z424" i="1"/>
  <c r="X425" i="1"/>
  <c r="Y425" i="1" s="1"/>
  <c r="Z425" i="1"/>
  <c r="X426" i="1"/>
  <c r="Y426" i="1" s="1"/>
  <c r="Z426" i="1"/>
  <c r="X427" i="1"/>
  <c r="Y427" i="1" s="1"/>
  <c r="Z427" i="1"/>
  <c r="X428" i="1"/>
  <c r="Y428" i="1" s="1"/>
  <c r="Z428" i="1"/>
  <c r="X429" i="1"/>
  <c r="Y429" i="1" s="1"/>
  <c r="Z429" i="1"/>
  <c r="X430" i="1"/>
  <c r="Y430" i="1" s="1"/>
  <c r="Z430" i="1"/>
  <c r="X431" i="1"/>
  <c r="Y431" i="1" s="1"/>
  <c r="Z431" i="1"/>
  <c r="X432" i="1"/>
  <c r="Y432" i="1" s="1"/>
  <c r="Z432" i="1"/>
  <c r="X433" i="1"/>
  <c r="Y433" i="1" s="1"/>
  <c r="Z433" i="1"/>
  <c r="X434" i="1"/>
  <c r="Y434" i="1" s="1"/>
  <c r="Z434" i="1"/>
  <c r="X435" i="1"/>
  <c r="Y435" i="1" s="1"/>
  <c r="Z435" i="1"/>
  <c r="X436" i="1"/>
  <c r="Y436" i="1" s="1"/>
  <c r="Z436" i="1"/>
  <c r="X437" i="1"/>
  <c r="Y437" i="1" s="1"/>
  <c r="Z437" i="1"/>
  <c r="X438" i="1"/>
  <c r="Y438" i="1" s="1"/>
  <c r="Z438" i="1"/>
  <c r="X439" i="1"/>
  <c r="Y439" i="1" s="1"/>
  <c r="Z439" i="1"/>
  <c r="X440" i="1"/>
  <c r="Y440" i="1" s="1"/>
  <c r="Z440" i="1"/>
  <c r="X441" i="1"/>
  <c r="Y441" i="1" s="1"/>
  <c r="Z441" i="1"/>
  <c r="X442" i="1"/>
  <c r="Y442" i="1" s="1"/>
  <c r="Z442" i="1"/>
  <c r="X443" i="1"/>
  <c r="Y443" i="1" s="1"/>
  <c r="Z443" i="1"/>
  <c r="X444" i="1"/>
  <c r="Y444" i="1" s="1"/>
  <c r="Z444" i="1"/>
  <c r="X445" i="1"/>
  <c r="Y445" i="1" s="1"/>
  <c r="Z445" i="1"/>
  <c r="X446" i="1"/>
  <c r="Y446" i="1" s="1"/>
  <c r="Z446" i="1"/>
  <c r="X447" i="1"/>
  <c r="Y447" i="1" s="1"/>
  <c r="Z447" i="1"/>
  <c r="X448" i="1"/>
  <c r="Y448" i="1" s="1"/>
  <c r="Z448" i="1"/>
  <c r="X449" i="1"/>
  <c r="Y449" i="1" s="1"/>
  <c r="Z449" i="1"/>
  <c r="X450" i="1"/>
  <c r="Y450" i="1" s="1"/>
  <c r="Z450" i="1"/>
  <c r="X451" i="1"/>
  <c r="Y451" i="1" s="1"/>
  <c r="Z451" i="1"/>
  <c r="X452" i="1"/>
  <c r="Y452" i="1" s="1"/>
  <c r="Z452" i="1"/>
  <c r="X453" i="1"/>
  <c r="Y453" i="1" s="1"/>
  <c r="Z453" i="1"/>
  <c r="X454" i="1"/>
  <c r="Y454" i="1" s="1"/>
  <c r="Z454" i="1"/>
  <c r="X455" i="1"/>
  <c r="Y455" i="1" s="1"/>
  <c r="Z455" i="1"/>
  <c r="X456" i="1"/>
  <c r="Y456" i="1" s="1"/>
  <c r="Z456" i="1"/>
  <c r="X457" i="1"/>
  <c r="Y457" i="1" s="1"/>
  <c r="Z457" i="1"/>
  <c r="X458" i="1"/>
  <c r="Y458" i="1" s="1"/>
  <c r="Z458" i="1"/>
  <c r="X459" i="1"/>
  <c r="Y459" i="1" s="1"/>
  <c r="Z459" i="1"/>
  <c r="X460" i="1"/>
  <c r="Y460" i="1" s="1"/>
  <c r="Z460" i="1"/>
  <c r="X461" i="1"/>
  <c r="Y461" i="1" s="1"/>
  <c r="Z461" i="1"/>
  <c r="X462" i="1"/>
  <c r="Y462" i="1" s="1"/>
  <c r="Z462" i="1"/>
  <c r="X463" i="1"/>
  <c r="Y463" i="1" s="1"/>
  <c r="Z463" i="1"/>
  <c r="X464" i="1"/>
  <c r="Y464" i="1" s="1"/>
  <c r="Z464" i="1"/>
  <c r="X465" i="1"/>
  <c r="Y465" i="1" s="1"/>
  <c r="Z465" i="1"/>
  <c r="X466" i="1"/>
  <c r="Y466" i="1" s="1"/>
  <c r="Z466" i="1"/>
  <c r="X467" i="1"/>
  <c r="Y467" i="1" s="1"/>
  <c r="Z467" i="1"/>
  <c r="X468" i="1"/>
  <c r="Y468" i="1" s="1"/>
  <c r="Z468" i="1"/>
  <c r="X469" i="1"/>
  <c r="Y469" i="1" s="1"/>
  <c r="Z469" i="1"/>
  <c r="X470" i="1"/>
  <c r="Y470" i="1" s="1"/>
  <c r="Z470" i="1"/>
  <c r="X471" i="1"/>
  <c r="Y471" i="1" s="1"/>
  <c r="Z471" i="1"/>
  <c r="X472" i="1"/>
  <c r="Y472" i="1" s="1"/>
  <c r="Z472" i="1"/>
  <c r="X473" i="1"/>
  <c r="Y473" i="1" s="1"/>
  <c r="Z473" i="1"/>
  <c r="X474" i="1"/>
  <c r="Y474" i="1" s="1"/>
  <c r="Z474" i="1"/>
  <c r="X475" i="1"/>
  <c r="Y475" i="1" s="1"/>
  <c r="Z475" i="1"/>
  <c r="X476" i="1"/>
  <c r="Y476" i="1" s="1"/>
  <c r="Z476" i="1"/>
  <c r="X477" i="1"/>
  <c r="Y477" i="1" s="1"/>
  <c r="Z477" i="1"/>
  <c r="X478" i="1"/>
  <c r="Y478" i="1" s="1"/>
  <c r="Z478" i="1"/>
  <c r="X479" i="1"/>
  <c r="Y479" i="1" s="1"/>
  <c r="Z479" i="1"/>
  <c r="X480" i="1"/>
  <c r="Y480" i="1" s="1"/>
  <c r="Z480" i="1"/>
  <c r="X481" i="1"/>
  <c r="Y481" i="1" s="1"/>
  <c r="Z481" i="1"/>
  <c r="X482" i="1"/>
  <c r="Y482" i="1" s="1"/>
  <c r="Z482" i="1"/>
  <c r="X483" i="1"/>
  <c r="Y483" i="1" s="1"/>
  <c r="Z483" i="1"/>
  <c r="X484" i="1"/>
  <c r="Y484" i="1" s="1"/>
  <c r="Z484" i="1"/>
  <c r="X485" i="1"/>
  <c r="Y485" i="1" s="1"/>
  <c r="Z485" i="1"/>
  <c r="X486" i="1"/>
  <c r="Y486" i="1" s="1"/>
  <c r="Z486" i="1"/>
  <c r="X487" i="1"/>
  <c r="Y487" i="1" s="1"/>
  <c r="Z487" i="1"/>
  <c r="X488" i="1"/>
  <c r="Y488" i="1" s="1"/>
  <c r="Z488" i="1"/>
  <c r="X489" i="1"/>
  <c r="Y489" i="1" s="1"/>
  <c r="Z489" i="1"/>
  <c r="X490" i="1"/>
  <c r="Y490" i="1" s="1"/>
  <c r="Z490" i="1"/>
  <c r="X491" i="1"/>
  <c r="Y491" i="1" s="1"/>
  <c r="Z491" i="1"/>
  <c r="X492" i="1"/>
  <c r="Y492" i="1" s="1"/>
  <c r="Z492" i="1"/>
  <c r="X493" i="1"/>
  <c r="Y493" i="1" s="1"/>
  <c r="Z493" i="1"/>
  <c r="X494" i="1"/>
  <c r="Y494" i="1" s="1"/>
  <c r="Z494" i="1"/>
  <c r="X495" i="1"/>
  <c r="Y495" i="1" s="1"/>
  <c r="Z495" i="1"/>
  <c r="X496" i="1"/>
  <c r="Y496" i="1" s="1"/>
  <c r="Z496" i="1"/>
  <c r="X497" i="1"/>
  <c r="Y497" i="1" s="1"/>
  <c r="Z497" i="1"/>
  <c r="X498" i="1"/>
  <c r="Y498" i="1" s="1"/>
  <c r="Z498" i="1"/>
  <c r="X499" i="1"/>
  <c r="Y499" i="1" s="1"/>
  <c r="Z499" i="1"/>
  <c r="X500" i="1"/>
  <c r="Y500" i="1" s="1"/>
  <c r="Z500" i="1"/>
  <c r="X501" i="1"/>
  <c r="Y501" i="1" s="1"/>
  <c r="Z501" i="1"/>
  <c r="X502" i="1"/>
  <c r="Y502" i="1" s="1"/>
  <c r="Z502" i="1"/>
  <c r="X503" i="1"/>
  <c r="Y503" i="1" s="1"/>
  <c r="Z503" i="1"/>
  <c r="X504" i="1"/>
  <c r="Y504" i="1" s="1"/>
  <c r="Z504" i="1"/>
  <c r="X505" i="1"/>
  <c r="Y505" i="1" s="1"/>
  <c r="Z505" i="1"/>
  <c r="X506" i="1"/>
  <c r="Y506" i="1" s="1"/>
  <c r="Z506" i="1"/>
  <c r="X507" i="1"/>
  <c r="Y507" i="1" s="1"/>
  <c r="Z507" i="1"/>
  <c r="X508" i="1"/>
  <c r="Y508" i="1" s="1"/>
  <c r="Z508" i="1"/>
  <c r="X509" i="1"/>
  <c r="Y509" i="1" s="1"/>
  <c r="Z509" i="1"/>
  <c r="X510" i="1"/>
  <c r="Y510" i="1" s="1"/>
  <c r="Z510" i="1"/>
  <c r="X511" i="1"/>
  <c r="Y511" i="1" s="1"/>
  <c r="Z511" i="1"/>
  <c r="X512" i="1"/>
  <c r="Y512" i="1" s="1"/>
  <c r="Z512" i="1"/>
  <c r="X513" i="1"/>
  <c r="Y513" i="1" s="1"/>
  <c r="Z513" i="1"/>
  <c r="X514" i="1"/>
  <c r="Y514" i="1" s="1"/>
  <c r="Z514" i="1"/>
  <c r="X515" i="1"/>
  <c r="Y515" i="1" s="1"/>
  <c r="Z515" i="1"/>
  <c r="X516" i="1"/>
  <c r="Y516" i="1" s="1"/>
  <c r="Z516" i="1"/>
  <c r="X517" i="1"/>
  <c r="Y517" i="1" s="1"/>
  <c r="Z517" i="1"/>
  <c r="X518" i="1"/>
  <c r="Y518" i="1" s="1"/>
  <c r="Z518" i="1"/>
  <c r="X519" i="1"/>
  <c r="Y519" i="1" s="1"/>
  <c r="Z519" i="1"/>
  <c r="X520" i="1"/>
  <c r="Y520" i="1" s="1"/>
  <c r="Z520" i="1"/>
  <c r="X521" i="1"/>
  <c r="Y521" i="1" s="1"/>
  <c r="Z521" i="1"/>
  <c r="X522" i="1"/>
  <c r="Y522" i="1" s="1"/>
  <c r="Z522" i="1"/>
  <c r="X523" i="1"/>
  <c r="Y523" i="1" s="1"/>
  <c r="Z523" i="1"/>
  <c r="X524" i="1"/>
  <c r="Y524" i="1" s="1"/>
  <c r="Z524" i="1"/>
  <c r="X525" i="1"/>
  <c r="Y525" i="1" s="1"/>
  <c r="Z525" i="1"/>
  <c r="X526" i="1"/>
  <c r="Y526" i="1" s="1"/>
  <c r="Z526" i="1"/>
  <c r="X527" i="1"/>
  <c r="Y527" i="1" s="1"/>
  <c r="Z527" i="1"/>
  <c r="X528" i="1"/>
  <c r="Y528" i="1" s="1"/>
  <c r="Z528" i="1"/>
  <c r="X529" i="1"/>
  <c r="Y529" i="1" s="1"/>
  <c r="Z529" i="1"/>
  <c r="X530" i="1"/>
  <c r="Y530" i="1" s="1"/>
  <c r="Z530" i="1"/>
  <c r="X531" i="1"/>
  <c r="Y531" i="1" s="1"/>
  <c r="Z531" i="1"/>
  <c r="X532" i="1"/>
  <c r="Y532" i="1" s="1"/>
  <c r="Z532" i="1"/>
  <c r="X533" i="1"/>
  <c r="Y533" i="1" s="1"/>
  <c r="Z533" i="1"/>
  <c r="X534" i="1"/>
  <c r="Y534" i="1" s="1"/>
  <c r="Z534" i="1"/>
  <c r="X535" i="1"/>
  <c r="Y535" i="1" s="1"/>
  <c r="Z535" i="1"/>
  <c r="X536" i="1"/>
  <c r="Y536" i="1" s="1"/>
  <c r="Z536" i="1"/>
  <c r="X537" i="1"/>
  <c r="Y537" i="1" s="1"/>
  <c r="Z537" i="1"/>
  <c r="X538" i="1"/>
  <c r="Y538" i="1" s="1"/>
  <c r="Z538" i="1"/>
  <c r="X539" i="1"/>
  <c r="Y539" i="1" s="1"/>
  <c r="Z539" i="1"/>
  <c r="X540" i="1"/>
  <c r="Y540" i="1" s="1"/>
  <c r="Z540" i="1"/>
  <c r="X541" i="1"/>
  <c r="Y541" i="1" s="1"/>
  <c r="Z541" i="1"/>
  <c r="X542" i="1"/>
  <c r="Y542" i="1" s="1"/>
  <c r="Z542" i="1"/>
  <c r="X543" i="1"/>
  <c r="Y543" i="1" s="1"/>
  <c r="Z543" i="1"/>
  <c r="X544" i="1"/>
  <c r="Y544" i="1" s="1"/>
  <c r="Z544" i="1"/>
  <c r="X545" i="1"/>
  <c r="Y545" i="1" s="1"/>
  <c r="Z545" i="1"/>
  <c r="X546" i="1"/>
  <c r="Y546" i="1" s="1"/>
  <c r="Z546" i="1"/>
  <c r="X547" i="1"/>
  <c r="Y547" i="1" s="1"/>
  <c r="Z547" i="1"/>
  <c r="X548" i="1"/>
  <c r="Y548" i="1" s="1"/>
  <c r="Z548" i="1"/>
  <c r="X549" i="1"/>
  <c r="Y549" i="1" s="1"/>
  <c r="Z549" i="1"/>
  <c r="X550" i="1"/>
  <c r="Y550" i="1" s="1"/>
  <c r="Z550" i="1"/>
  <c r="X551" i="1"/>
  <c r="Y551" i="1" s="1"/>
  <c r="Z551" i="1"/>
  <c r="X552" i="1"/>
  <c r="Y552" i="1" s="1"/>
  <c r="Z552" i="1"/>
  <c r="X553" i="1"/>
  <c r="Y553" i="1" s="1"/>
  <c r="Z553" i="1"/>
  <c r="X554" i="1"/>
  <c r="Y554" i="1" s="1"/>
  <c r="Z554" i="1"/>
  <c r="X555" i="1"/>
  <c r="Y555" i="1" s="1"/>
  <c r="Z555" i="1"/>
  <c r="X556" i="1"/>
  <c r="Y556" i="1" s="1"/>
  <c r="Z556" i="1"/>
  <c r="X557" i="1"/>
  <c r="Y557" i="1" s="1"/>
  <c r="Z557" i="1"/>
  <c r="X558" i="1"/>
  <c r="Y558" i="1" s="1"/>
  <c r="Z558" i="1"/>
  <c r="X559" i="1"/>
  <c r="Y559" i="1" s="1"/>
  <c r="Z559" i="1"/>
  <c r="X560" i="1"/>
  <c r="Y560" i="1" s="1"/>
  <c r="Z560" i="1"/>
  <c r="X561" i="1"/>
  <c r="Y561" i="1" s="1"/>
  <c r="Z561" i="1"/>
  <c r="X562" i="1"/>
  <c r="Y562" i="1" s="1"/>
  <c r="Z562" i="1"/>
  <c r="X563" i="1"/>
  <c r="Y563" i="1" s="1"/>
  <c r="Z563" i="1"/>
  <c r="X564" i="1"/>
  <c r="Y564" i="1" s="1"/>
  <c r="Z564" i="1"/>
  <c r="X565" i="1"/>
  <c r="Y565" i="1" s="1"/>
  <c r="Z565" i="1"/>
  <c r="X566" i="1"/>
  <c r="Y566" i="1" s="1"/>
  <c r="Z566" i="1"/>
  <c r="X567" i="1"/>
  <c r="Y567" i="1" s="1"/>
  <c r="Z567" i="1"/>
  <c r="X568" i="1"/>
  <c r="Y568" i="1" s="1"/>
  <c r="Z568" i="1"/>
  <c r="X569" i="1"/>
  <c r="Y569" i="1" s="1"/>
  <c r="Z569" i="1"/>
  <c r="X570" i="1"/>
  <c r="Y570" i="1" s="1"/>
  <c r="Z570" i="1"/>
  <c r="X571" i="1"/>
  <c r="Y571" i="1" s="1"/>
  <c r="Z571" i="1"/>
  <c r="X572" i="1"/>
  <c r="Y572" i="1" s="1"/>
  <c r="Z572" i="1"/>
  <c r="X573" i="1"/>
  <c r="Y573" i="1" s="1"/>
  <c r="Z573" i="1"/>
  <c r="X574" i="1"/>
  <c r="Y574" i="1" s="1"/>
  <c r="Z574" i="1"/>
  <c r="X575" i="1"/>
  <c r="Y575" i="1" s="1"/>
  <c r="Z575" i="1"/>
  <c r="X576" i="1"/>
  <c r="Y576" i="1" s="1"/>
  <c r="Z576" i="1"/>
  <c r="X577" i="1"/>
  <c r="Y577" i="1" s="1"/>
  <c r="Z577" i="1"/>
  <c r="X578" i="1"/>
  <c r="Y578" i="1" s="1"/>
  <c r="Z578" i="1"/>
  <c r="X579" i="1"/>
  <c r="Y579" i="1" s="1"/>
  <c r="Z579" i="1"/>
  <c r="X580" i="1"/>
  <c r="Y580" i="1" s="1"/>
  <c r="Z580" i="1"/>
  <c r="X581" i="1"/>
  <c r="Y581" i="1" s="1"/>
  <c r="Z581" i="1"/>
  <c r="X582" i="1"/>
  <c r="Y582" i="1" s="1"/>
  <c r="Z582" i="1"/>
  <c r="X583" i="1"/>
  <c r="Y583" i="1" s="1"/>
  <c r="Z583" i="1"/>
  <c r="X584" i="1"/>
  <c r="Y584" i="1" s="1"/>
  <c r="Z584" i="1"/>
  <c r="X585" i="1"/>
  <c r="Y585" i="1" s="1"/>
  <c r="Z585" i="1"/>
  <c r="X586" i="1"/>
  <c r="Y586" i="1" s="1"/>
  <c r="Z586" i="1"/>
  <c r="X587" i="1"/>
  <c r="Y587" i="1" s="1"/>
  <c r="Z587" i="1"/>
  <c r="X588" i="1"/>
  <c r="Y588" i="1" s="1"/>
  <c r="Z588" i="1"/>
  <c r="X589" i="1"/>
  <c r="Y589" i="1" s="1"/>
  <c r="Z589" i="1"/>
  <c r="X590" i="1"/>
  <c r="Y590" i="1" s="1"/>
  <c r="Z590" i="1"/>
  <c r="X591" i="1"/>
  <c r="Y591" i="1" s="1"/>
  <c r="Z591" i="1"/>
  <c r="X592" i="1"/>
  <c r="Y592" i="1" s="1"/>
  <c r="Z592" i="1"/>
  <c r="X593" i="1"/>
  <c r="Y593" i="1" s="1"/>
  <c r="Z593" i="1"/>
  <c r="X594" i="1"/>
  <c r="Y594" i="1" s="1"/>
  <c r="Z594" i="1"/>
  <c r="X595" i="1"/>
  <c r="Y595" i="1" s="1"/>
  <c r="Z595" i="1"/>
  <c r="X596" i="1"/>
  <c r="Y596" i="1" s="1"/>
  <c r="Z596" i="1"/>
  <c r="X597" i="1"/>
  <c r="Y597" i="1" s="1"/>
  <c r="Z597" i="1"/>
  <c r="X598" i="1"/>
  <c r="Y598" i="1" s="1"/>
  <c r="Z598" i="1"/>
  <c r="X599" i="1"/>
  <c r="Y599" i="1" s="1"/>
  <c r="Z599" i="1"/>
  <c r="X600" i="1"/>
  <c r="Y600" i="1" s="1"/>
  <c r="Z600" i="1"/>
  <c r="X601" i="1"/>
  <c r="Y601" i="1" s="1"/>
  <c r="Z601" i="1"/>
  <c r="X602" i="1"/>
  <c r="Y602" i="1" s="1"/>
  <c r="Z602" i="1"/>
  <c r="X603" i="1"/>
  <c r="Y603" i="1" s="1"/>
  <c r="Z603" i="1"/>
  <c r="X604" i="1"/>
  <c r="Y604" i="1" s="1"/>
  <c r="Z604" i="1"/>
  <c r="X605" i="1"/>
  <c r="Y605" i="1" s="1"/>
  <c r="Z605" i="1"/>
  <c r="X606" i="1"/>
  <c r="Y606" i="1" s="1"/>
  <c r="Z606" i="1"/>
  <c r="X607" i="1"/>
  <c r="Y607" i="1" s="1"/>
  <c r="Z607" i="1"/>
  <c r="X608" i="1"/>
  <c r="Y608" i="1" s="1"/>
  <c r="Z608" i="1"/>
  <c r="X609" i="1"/>
  <c r="Y609" i="1" s="1"/>
  <c r="Z609" i="1"/>
  <c r="X610" i="1"/>
  <c r="Y610" i="1" s="1"/>
  <c r="Z610" i="1"/>
  <c r="X611" i="1"/>
  <c r="Y611" i="1" s="1"/>
  <c r="Z611" i="1"/>
  <c r="X612" i="1"/>
  <c r="Y612" i="1" s="1"/>
  <c r="Z612" i="1"/>
  <c r="X613" i="1"/>
  <c r="Y613" i="1" s="1"/>
  <c r="Z613" i="1"/>
  <c r="X614" i="1"/>
  <c r="Y614" i="1" s="1"/>
  <c r="Z614" i="1"/>
  <c r="X615" i="1"/>
  <c r="Y615" i="1" s="1"/>
  <c r="Z615" i="1"/>
  <c r="X616" i="1"/>
  <c r="Y616" i="1" s="1"/>
  <c r="Z616" i="1"/>
  <c r="X617" i="1"/>
  <c r="Y617" i="1" s="1"/>
  <c r="Z617" i="1"/>
  <c r="X618" i="1"/>
  <c r="Y618" i="1" s="1"/>
  <c r="Z618" i="1"/>
  <c r="X619" i="1"/>
  <c r="Y619" i="1" s="1"/>
  <c r="Z619" i="1"/>
  <c r="X620" i="1"/>
  <c r="Y620" i="1" s="1"/>
  <c r="Z620" i="1"/>
  <c r="X621" i="1"/>
  <c r="Y621" i="1" s="1"/>
  <c r="Z621" i="1"/>
  <c r="X622" i="1"/>
  <c r="Y622" i="1" s="1"/>
  <c r="Z622" i="1"/>
  <c r="X623" i="1"/>
  <c r="Y623" i="1" s="1"/>
  <c r="Z623" i="1"/>
  <c r="X624" i="1"/>
  <c r="Y624" i="1" s="1"/>
  <c r="Z624" i="1"/>
  <c r="X625" i="1"/>
  <c r="Y625" i="1" s="1"/>
  <c r="Z625" i="1"/>
  <c r="X626" i="1"/>
  <c r="Y626" i="1" s="1"/>
  <c r="Z626" i="1"/>
  <c r="X627" i="1"/>
  <c r="Y627" i="1" s="1"/>
  <c r="Z627" i="1"/>
  <c r="X628" i="1"/>
  <c r="Y628" i="1" s="1"/>
  <c r="Z628" i="1"/>
  <c r="X629" i="1"/>
  <c r="Y629" i="1" s="1"/>
  <c r="Z629" i="1"/>
  <c r="X630" i="1"/>
  <c r="Y630" i="1" s="1"/>
  <c r="Z630" i="1"/>
  <c r="X631" i="1"/>
  <c r="Y631" i="1" s="1"/>
  <c r="Z631" i="1"/>
  <c r="X632" i="1"/>
  <c r="Y632" i="1" s="1"/>
  <c r="Z632" i="1"/>
  <c r="X633" i="1"/>
  <c r="Y633" i="1" s="1"/>
  <c r="Z633" i="1"/>
  <c r="X634" i="1"/>
  <c r="Y634" i="1" s="1"/>
  <c r="Z634" i="1"/>
  <c r="X635" i="1"/>
  <c r="Y635" i="1" s="1"/>
  <c r="Z635" i="1"/>
  <c r="X636" i="1"/>
  <c r="Y636" i="1" s="1"/>
  <c r="Z636" i="1"/>
  <c r="X637" i="1"/>
  <c r="Y637" i="1" s="1"/>
  <c r="Z637" i="1"/>
  <c r="X638" i="1"/>
  <c r="Y638" i="1" s="1"/>
  <c r="Z638" i="1"/>
  <c r="X639" i="1"/>
  <c r="Y639" i="1" s="1"/>
  <c r="Z639" i="1"/>
  <c r="X640" i="1"/>
  <c r="Y640" i="1" s="1"/>
  <c r="Z640" i="1"/>
  <c r="X641" i="1"/>
  <c r="Y641" i="1" s="1"/>
  <c r="Z641" i="1"/>
  <c r="X642" i="1"/>
  <c r="Y642" i="1" s="1"/>
  <c r="Z642" i="1"/>
  <c r="X643" i="1"/>
  <c r="Y643" i="1" s="1"/>
  <c r="Z643" i="1"/>
  <c r="X644" i="1"/>
  <c r="Y644" i="1" s="1"/>
  <c r="Z644" i="1"/>
  <c r="X645" i="1"/>
  <c r="Y645" i="1" s="1"/>
  <c r="Z645" i="1"/>
  <c r="X646" i="1"/>
  <c r="Y646" i="1" s="1"/>
  <c r="Z646" i="1"/>
  <c r="X647" i="1"/>
  <c r="Y647" i="1" s="1"/>
  <c r="Z647" i="1"/>
  <c r="X648" i="1"/>
  <c r="Y648" i="1" s="1"/>
  <c r="Z648" i="1"/>
  <c r="X649" i="1"/>
  <c r="Y649" i="1" s="1"/>
  <c r="Z649" i="1"/>
  <c r="X650" i="1"/>
  <c r="Y650" i="1" s="1"/>
  <c r="Z650" i="1"/>
  <c r="X651" i="1"/>
  <c r="Y651" i="1" s="1"/>
  <c r="Z651" i="1"/>
  <c r="X652" i="1"/>
  <c r="Y652" i="1" s="1"/>
  <c r="Z652" i="1"/>
  <c r="X653" i="1"/>
  <c r="Y653" i="1" s="1"/>
  <c r="Z653" i="1"/>
  <c r="X654" i="1"/>
  <c r="Y654" i="1" s="1"/>
  <c r="Z654" i="1"/>
  <c r="X655" i="1"/>
  <c r="Y655" i="1" s="1"/>
  <c r="Z655" i="1"/>
  <c r="X656" i="1"/>
  <c r="Y656" i="1" s="1"/>
  <c r="Z656" i="1"/>
  <c r="X657" i="1"/>
  <c r="Y657" i="1" s="1"/>
  <c r="Z657" i="1"/>
  <c r="X658" i="1"/>
  <c r="Y658" i="1" s="1"/>
  <c r="Z658" i="1"/>
  <c r="X659" i="1"/>
  <c r="Y659" i="1" s="1"/>
  <c r="Z659" i="1"/>
  <c r="X660" i="1"/>
  <c r="Y660" i="1" s="1"/>
  <c r="Z660" i="1"/>
  <c r="X661" i="1"/>
  <c r="Y661" i="1" s="1"/>
  <c r="Z661" i="1"/>
  <c r="X662" i="1"/>
  <c r="Y662" i="1" s="1"/>
  <c r="Z662" i="1"/>
  <c r="X663" i="1"/>
  <c r="Y663" i="1" s="1"/>
  <c r="Z663" i="1"/>
  <c r="X664" i="1"/>
  <c r="Y664" i="1" s="1"/>
  <c r="Z664" i="1"/>
  <c r="X665" i="1"/>
  <c r="Y665" i="1" s="1"/>
  <c r="Z665" i="1"/>
  <c r="X666" i="1"/>
  <c r="Y666" i="1" s="1"/>
  <c r="Z666" i="1"/>
  <c r="X667" i="1"/>
  <c r="Y667" i="1" s="1"/>
  <c r="Z667" i="1"/>
  <c r="X668" i="1"/>
  <c r="Y668" i="1" s="1"/>
  <c r="Z668" i="1"/>
  <c r="X669" i="1"/>
  <c r="Y669" i="1" s="1"/>
  <c r="Z669" i="1"/>
  <c r="X670" i="1"/>
  <c r="Y670" i="1" s="1"/>
  <c r="Z670" i="1"/>
  <c r="X671" i="1"/>
  <c r="Y671" i="1" s="1"/>
  <c r="Z671" i="1"/>
  <c r="X672" i="1"/>
  <c r="Y672" i="1" s="1"/>
  <c r="Z672" i="1"/>
  <c r="X673" i="1"/>
  <c r="Y673" i="1" s="1"/>
  <c r="Z673" i="1"/>
  <c r="X674" i="1"/>
  <c r="Y674" i="1" s="1"/>
  <c r="Z674" i="1"/>
  <c r="X675" i="1"/>
  <c r="Y675" i="1" s="1"/>
  <c r="Z675" i="1"/>
  <c r="X676" i="1"/>
  <c r="Y676" i="1" s="1"/>
  <c r="Z676" i="1"/>
  <c r="X677" i="1"/>
  <c r="Y677" i="1" s="1"/>
  <c r="Z677" i="1"/>
  <c r="X678" i="1"/>
  <c r="Y678" i="1" s="1"/>
  <c r="Z678" i="1"/>
  <c r="X679" i="1"/>
  <c r="Y679" i="1" s="1"/>
  <c r="Z679" i="1"/>
  <c r="X680" i="1"/>
  <c r="Y680" i="1" s="1"/>
  <c r="Z680" i="1"/>
  <c r="X681" i="1"/>
  <c r="Y681" i="1" s="1"/>
  <c r="Z681" i="1"/>
  <c r="X682" i="1"/>
  <c r="Y682" i="1" s="1"/>
  <c r="Z682" i="1"/>
  <c r="X683" i="1"/>
  <c r="Y683" i="1" s="1"/>
  <c r="Z683" i="1"/>
  <c r="X684" i="1"/>
  <c r="Y684" i="1" s="1"/>
  <c r="Z684" i="1"/>
  <c r="X685" i="1"/>
  <c r="Y685" i="1" s="1"/>
  <c r="Z685" i="1"/>
  <c r="X686" i="1"/>
  <c r="Y686" i="1" s="1"/>
  <c r="Z686" i="1"/>
  <c r="X687" i="1"/>
  <c r="Y687" i="1" s="1"/>
  <c r="Z687" i="1"/>
  <c r="X688" i="1"/>
  <c r="Y688" i="1" s="1"/>
  <c r="Z688" i="1"/>
  <c r="X689" i="1"/>
  <c r="Y689" i="1" s="1"/>
  <c r="Z689" i="1"/>
  <c r="X690" i="1"/>
  <c r="Y690" i="1" s="1"/>
  <c r="Z690" i="1"/>
  <c r="X691" i="1"/>
  <c r="Y691" i="1" s="1"/>
  <c r="Z691" i="1"/>
  <c r="X692" i="1"/>
  <c r="Y692" i="1" s="1"/>
  <c r="Z692" i="1"/>
  <c r="X693" i="1"/>
  <c r="Y693" i="1" s="1"/>
  <c r="Z693" i="1"/>
  <c r="X694" i="1"/>
  <c r="Y694" i="1" s="1"/>
  <c r="Z694" i="1"/>
  <c r="X695" i="1"/>
  <c r="Y695" i="1" s="1"/>
  <c r="Z695" i="1"/>
  <c r="X696" i="1"/>
  <c r="Y696" i="1" s="1"/>
  <c r="Z696" i="1"/>
  <c r="X697" i="1"/>
  <c r="Y697" i="1" s="1"/>
  <c r="Z697" i="1"/>
  <c r="X698" i="1"/>
  <c r="Y698" i="1" s="1"/>
  <c r="Z698" i="1"/>
  <c r="X699" i="1"/>
  <c r="Y699" i="1" s="1"/>
  <c r="Z699" i="1"/>
  <c r="X700" i="1"/>
  <c r="Y700" i="1" s="1"/>
  <c r="Z700" i="1"/>
  <c r="X701" i="1"/>
  <c r="Y701" i="1" s="1"/>
  <c r="Z701" i="1"/>
  <c r="X702" i="1"/>
  <c r="Y702" i="1" s="1"/>
  <c r="Z702" i="1"/>
  <c r="X703" i="1"/>
  <c r="Y703" i="1" s="1"/>
  <c r="Z703" i="1"/>
  <c r="X704" i="1"/>
  <c r="Y704" i="1" s="1"/>
  <c r="Z704" i="1"/>
  <c r="X705" i="1"/>
  <c r="Y705" i="1" s="1"/>
  <c r="Z705" i="1"/>
  <c r="X706" i="1"/>
  <c r="Y706" i="1" s="1"/>
  <c r="Z706" i="1"/>
  <c r="X707" i="1"/>
  <c r="Y707" i="1" s="1"/>
  <c r="Z707" i="1"/>
  <c r="X708" i="1"/>
  <c r="Y708" i="1" s="1"/>
  <c r="Z708" i="1"/>
  <c r="X709" i="1"/>
  <c r="Y709" i="1" s="1"/>
  <c r="Z709" i="1"/>
  <c r="X710" i="1"/>
  <c r="Y710" i="1" s="1"/>
  <c r="Z710" i="1"/>
  <c r="X711" i="1"/>
  <c r="Y711" i="1" s="1"/>
  <c r="Z711" i="1"/>
  <c r="X712" i="1"/>
  <c r="Y712" i="1" s="1"/>
  <c r="Z712" i="1"/>
  <c r="X713" i="1"/>
  <c r="Y713" i="1" s="1"/>
  <c r="Z713" i="1"/>
  <c r="X714" i="1"/>
  <c r="Y714" i="1" s="1"/>
  <c r="Z714" i="1"/>
  <c r="X715" i="1"/>
  <c r="Y715" i="1" s="1"/>
  <c r="Z715" i="1"/>
  <c r="X716" i="1"/>
  <c r="Y716" i="1" s="1"/>
  <c r="Z716" i="1"/>
  <c r="X717" i="1"/>
  <c r="Y717" i="1" s="1"/>
  <c r="Z717" i="1"/>
  <c r="X718" i="1"/>
  <c r="Y718" i="1" s="1"/>
  <c r="Z718" i="1"/>
  <c r="X719" i="1"/>
  <c r="Y719" i="1" s="1"/>
  <c r="Z719" i="1"/>
  <c r="X720" i="1"/>
  <c r="Y720" i="1" s="1"/>
  <c r="Z720" i="1"/>
  <c r="X721" i="1"/>
  <c r="Y721" i="1" s="1"/>
  <c r="Z721" i="1"/>
  <c r="X722" i="1"/>
  <c r="Y722" i="1" s="1"/>
  <c r="Z722" i="1"/>
  <c r="X723" i="1"/>
  <c r="Y723" i="1" s="1"/>
  <c r="Z723" i="1"/>
  <c r="X724" i="1"/>
  <c r="Y724" i="1" s="1"/>
  <c r="Z724" i="1"/>
  <c r="X725" i="1"/>
  <c r="Y725" i="1" s="1"/>
  <c r="Z725" i="1"/>
  <c r="X726" i="1"/>
  <c r="Y726" i="1" s="1"/>
  <c r="Z726" i="1"/>
  <c r="X727" i="1"/>
  <c r="Y727" i="1" s="1"/>
  <c r="Z727" i="1"/>
  <c r="X728" i="1"/>
  <c r="Y728" i="1" s="1"/>
  <c r="Z728" i="1"/>
  <c r="X729" i="1"/>
  <c r="Y729" i="1" s="1"/>
  <c r="Z729" i="1"/>
  <c r="X730" i="1"/>
  <c r="Y730" i="1" s="1"/>
  <c r="Z730" i="1"/>
  <c r="X731" i="1"/>
  <c r="Y731" i="1" s="1"/>
  <c r="Z731" i="1"/>
  <c r="X732" i="1"/>
  <c r="Y732" i="1" s="1"/>
  <c r="Z732" i="1"/>
  <c r="X733" i="1"/>
  <c r="Y733" i="1" s="1"/>
  <c r="Z733" i="1"/>
  <c r="X734" i="1"/>
  <c r="Y734" i="1" s="1"/>
  <c r="Z734" i="1"/>
  <c r="X735" i="1"/>
  <c r="Y735" i="1" s="1"/>
  <c r="Z735" i="1"/>
  <c r="X736" i="1"/>
  <c r="Y736" i="1" s="1"/>
  <c r="Z736" i="1"/>
  <c r="X737" i="1"/>
  <c r="Y737" i="1" s="1"/>
  <c r="Z737" i="1"/>
  <c r="X738" i="1"/>
  <c r="Y738" i="1" s="1"/>
  <c r="Z738" i="1"/>
  <c r="X739" i="1"/>
  <c r="Y739" i="1" s="1"/>
  <c r="Z739" i="1"/>
  <c r="X740" i="1"/>
  <c r="Y740" i="1" s="1"/>
  <c r="Z740" i="1"/>
  <c r="X741" i="1"/>
  <c r="Y741" i="1" s="1"/>
  <c r="Z741" i="1"/>
  <c r="X742" i="1"/>
  <c r="Y742" i="1" s="1"/>
  <c r="Z742" i="1"/>
  <c r="X743" i="1"/>
  <c r="Y743" i="1" s="1"/>
  <c r="Z743" i="1"/>
  <c r="X744" i="1"/>
  <c r="Y744" i="1" s="1"/>
  <c r="Z744" i="1"/>
  <c r="X745" i="1"/>
  <c r="Y745" i="1" s="1"/>
  <c r="Z745" i="1"/>
  <c r="X746" i="1"/>
  <c r="Y746" i="1" s="1"/>
  <c r="Z746" i="1"/>
  <c r="X747" i="1"/>
  <c r="Y747" i="1" s="1"/>
  <c r="Z747" i="1"/>
  <c r="X748" i="1"/>
  <c r="Y748" i="1" s="1"/>
  <c r="Z748" i="1"/>
  <c r="X749" i="1"/>
  <c r="Y749" i="1" s="1"/>
  <c r="Z749" i="1"/>
  <c r="X750" i="1"/>
  <c r="Y750" i="1" s="1"/>
  <c r="Z750" i="1"/>
  <c r="X751" i="1"/>
  <c r="Y751" i="1" s="1"/>
  <c r="Z751" i="1"/>
  <c r="X752" i="1"/>
  <c r="Y752" i="1" s="1"/>
  <c r="Z752" i="1"/>
  <c r="X753" i="1"/>
  <c r="Y753" i="1" s="1"/>
  <c r="Z753" i="1"/>
  <c r="X754" i="1"/>
  <c r="Y754" i="1" s="1"/>
  <c r="Z754" i="1"/>
  <c r="X755" i="1"/>
  <c r="Y755" i="1" s="1"/>
  <c r="Z755" i="1"/>
  <c r="X756" i="1"/>
  <c r="Y756" i="1" s="1"/>
  <c r="Z756" i="1"/>
  <c r="X757" i="1"/>
  <c r="Y757" i="1" s="1"/>
  <c r="Z757" i="1"/>
  <c r="X758" i="1"/>
  <c r="Y758" i="1" s="1"/>
  <c r="Z758" i="1"/>
  <c r="X759" i="1"/>
  <c r="Y759" i="1" s="1"/>
  <c r="Z759" i="1"/>
  <c r="X760" i="1"/>
  <c r="Y760" i="1" s="1"/>
  <c r="Z760" i="1"/>
  <c r="X761" i="1"/>
  <c r="Y761" i="1" s="1"/>
  <c r="Z761" i="1"/>
  <c r="X762" i="1"/>
  <c r="Y762" i="1" s="1"/>
  <c r="Z762" i="1"/>
  <c r="X763" i="1"/>
  <c r="Y763" i="1" s="1"/>
  <c r="Z763" i="1"/>
  <c r="X764" i="1"/>
  <c r="Y764" i="1" s="1"/>
  <c r="Z764" i="1"/>
  <c r="X765" i="1"/>
  <c r="Y765" i="1" s="1"/>
  <c r="Z765" i="1"/>
  <c r="X766" i="1"/>
  <c r="Y766" i="1" s="1"/>
  <c r="Z766" i="1"/>
  <c r="X767" i="1"/>
  <c r="Y767" i="1" s="1"/>
  <c r="Z767" i="1"/>
  <c r="X768" i="1"/>
  <c r="Y768" i="1" s="1"/>
  <c r="Z768" i="1"/>
  <c r="X769" i="1"/>
  <c r="Y769" i="1" s="1"/>
  <c r="Z769" i="1"/>
  <c r="X770" i="1"/>
  <c r="Y770" i="1" s="1"/>
  <c r="Z770" i="1"/>
  <c r="X771" i="1"/>
  <c r="Y771" i="1" s="1"/>
  <c r="Z771" i="1"/>
  <c r="X772" i="1"/>
  <c r="Y772" i="1" s="1"/>
  <c r="Z772" i="1"/>
  <c r="X773" i="1"/>
  <c r="Y773" i="1" s="1"/>
  <c r="Z773" i="1"/>
  <c r="X774" i="1"/>
  <c r="Y774" i="1" s="1"/>
  <c r="Z774" i="1"/>
  <c r="X775" i="1"/>
  <c r="Y775" i="1" s="1"/>
  <c r="Z775" i="1"/>
  <c r="X776" i="1"/>
  <c r="Y776" i="1" s="1"/>
  <c r="Z776" i="1"/>
  <c r="X777" i="1"/>
  <c r="Y777" i="1" s="1"/>
  <c r="Z777" i="1"/>
  <c r="X778" i="1"/>
  <c r="Y778" i="1" s="1"/>
  <c r="Z778" i="1"/>
  <c r="X779" i="1"/>
  <c r="Y779" i="1" s="1"/>
  <c r="Z779" i="1"/>
  <c r="X780" i="1"/>
  <c r="Y780" i="1" s="1"/>
  <c r="Z780" i="1"/>
  <c r="X781" i="1"/>
  <c r="Y781" i="1" s="1"/>
  <c r="Z781" i="1"/>
  <c r="X782" i="1"/>
  <c r="Y782" i="1" s="1"/>
  <c r="Z782" i="1"/>
  <c r="X783" i="1"/>
  <c r="Y783" i="1" s="1"/>
  <c r="Z783" i="1"/>
  <c r="X784" i="1"/>
  <c r="Y784" i="1" s="1"/>
  <c r="Z784" i="1"/>
  <c r="X785" i="1"/>
  <c r="Y785" i="1" s="1"/>
  <c r="Z785" i="1"/>
  <c r="X786" i="1"/>
  <c r="Y786" i="1" s="1"/>
  <c r="Z786" i="1"/>
  <c r="X787" i="1"/>
  <c r="Y787" i="1" s="1"/>
  <c r="Z787" i="1"/>
  <c r="X788" i="1"/>
  <c r="Y788" i="1" s="1"/>
  <c r="Z788" i="1"/>
  <c r="X789" i="1"/>
  <c r="Y789" i="1" s="1"/>
  <c r="Z789" i="1"/>
  <c r="X790" i="1"/>
  <c r="Y790" i="1" s="1"/>
  <c r="Z790" i="1"/>
  <c r="X791" i="1"/>
  <c r="Y791" i="1" s="1"/>
  <c r="Z791" i="1"/>
  <c r="X792" i="1"/>
  <c r="Y792" i="1" s="1"/>
  <c r="Z792" i="1"/>
  <c r="X793" i="1"/>
  <c r="Y793" i="1" s="1"/>
  <c r="Z793" i="1"/>
  <c r="X794" i="1"/>
  <c r="Y794" i="1" s="1"/>
  <c r="Z794" i="1"/>
  <c r="X795" i="1"/>
  <c r="Y795" i="1" s="1"/>
  <c r="Z795" i="1"/>
  <c r="X796" i="1"/>
  <c r="Y796" i="1" s="1"/>
  <c r="Z796" i="1"/>
  <c r="X797" i="1"/>
  <c r="Y797" i="1" s="1"/>
  <c r="Z797" i="1"/>
  <c r="X798" i="1"/>
  <c r="Y798" i="1" s="1"/>
  <c r="Z798" i="1"/>
  <c r="X799" i="1"/>
  <c r="Y799" i="1" s="1"/>
  <c r="Z799" i="1"/>
  <c r="X800" i="1"/>
  <c r="Y800" i="1" s="1"/>
  <c r="Z800" i="1"/>
  <c r="X801" i="1"/>
  <c r="Y801" i="1" s="1"/>
  <c r="Z801" i="1"/>
  <c r="X802" i="1"/>
  <c r="Y802" i="1" s="1"/>
  <c r="Z802" i="1"/>
  <c r="X803" i="1"/>
  <c r="Y803" i="1" s="1"/>
  <c r="Z803" i="1"/>
  <c r="X804" i="1"/>
  <c r="Y804" i="1" s="1"/>
  <c r="Z804" i="1"/>
  <c r="X805" i="1"/>
  <c r="Y805" i="1" s="1"/>
  <c r="Z805" i="1"/>
  <c r="X806" i="1"/>
  <c r="Y806" i="1" s="1"/>
  <c r="Z806" i="1"/>
  <c r="X807" i="1"/>
  <c r="Y807" i="1" s="1"/>
  <c r="Z807" i="1"/>
  <c r="X808" i="1"/>
  <c r="Y808" i="1" s="1"/>
  <c r="Z808" i="1"/>
  <c r="X809" i="1"/>
  <c r="Y809" i="1" s="1"/>
  <c r="Z809" i="1"/>
  <c r="X810" i="1"/>
  <c r="Y810" i="1" s="1"/>
  <c r="Z810" i="1"/>
  <c r="X811" i="1"/>
  <c r="Y811" i="1" s="1"/>
  <c r="Z811" i="1"/>
  <c r="X812" i="1"/>
  <c r="Y812" i="1" s="1"/>
  <c r="Z812" i="1"/>
  <c r="X813" i="1"/>
  <c r="Y813" i="1" s="1"/>
  <c r="Z813" i="1"/>
  <c r="X814" i="1"/>
  <c r="Y814" i="1" s="1"/>
  <c r="Z814" i="1"/>
  <c r="X815" i="1"/>
  <c r="Y815" i="1" s="1"/>
  <c r="Z815" i="1"/>
  <c r="X816" i="1"/>
  <c r="Y816" i="1" s="1"/>
  <c r="Z816" i="1"/>
  <c r="X817" i="1"/>
  <c r="Y817" i="1" s="1"/>
  <c r="Z817" i="1"/>
  <c r="X818" i="1"/>
  <c r="Y818" i="1" s="1"/>
  <c r="Z818" i="1"/>
  <c r="X819" i="1"/>
  <c r="Y819" i="1" s="1"/>
  <c r="Z819" i="1"/>
  <c r="X820" i="1"/>
  <c r="Y820" i="1" s="1"/>
  <c r="Z820" i="1"/>
  <c r="X821" i="1"/>
  <c r="Y821" i="1" s="1"/>
  <c r="Z821" i="1"/>
  <c r="X822" i="1"/>
  <c r="Y822" i="1" s="1"/>
  <c r="Z822" i="1"/>
  <c r="X823" i="1"/>
  <c r="Y823" i="1" s="1"/>
  <c r="Z823" i="1"/>
  <c r="X824" i="1"/>
  <c r="Y824" i="1" s="1"/>
  <c r="Z824" i="1"/>
  <c r="X825" i="1"/>
  <c r="Y825" i="1" s="1"/>
  <c r="Z825" i="1"/>
  <c r="X826" i="1"/>
  <c r="Y826" i="1" s="1"/>
  <c r="Z826" i="1"/>
  <c r="X827" i="1"/>
  <c r="Y827" i="1" s="1"/>
  <c r="Z827" i="1"/>
  <c r="X828" i="1"/>
  <c r="Y828" i="1" s="1"/>
  <c r="Z828" i="1"/>
  <c r="X829" i="1"/>
  <c r="Y829" i="1" s="1"/>
  <c r="Z829" i="1"/>
  <c r="X830" i="1"/>
  <c r="Y830" i="1" s="1"/>
  <c r="Z830" i="1"/>
  <c r="X831" i="1"/>
  <c r="Y831" i="1" s="1"/>
  <c r="Z831" i="1"/>
  <c r="X832" i="1"/>
  <c r="Y832" i="1" s="1"/>
  <c r="Z832" i="1"/>
  <c r="X833" i="1"/>
  <c r="Y833" i="1" s="1"/>
  <c r="Z833" i="1"/>
  <c r="X834" i="1"/>
  <c r="Y834" i="1" s="1"/>
  <c r="Z834" i="1"/>
  <c r="X835" i="1"/>
  <c r="Y835" i="1" s="1"/>
  <c r="Z835" i="1"/>
  <c r="X836" i="1"/>
  <c r="Y836" i="1" s="1"/>
  <c r="Z836" i="1"/>
  <c r="X837" i="1"/>
  <c r="Y837" i="1" s="1"/>
  <c r="Z837" i="1"/>
  <c r="X838" i="1"/>
  <c r="Y838" i="1" s="1"/>
  <c r="Z838" i="1"/>
  <c r="X839" i="1"/>
  <c r="Y839" i="1" s="1"/>
  <c r="Z839" i="1"/>
  <c r="X840" i="1"/>
  <c r="Y840" i="1" s="1"/>
  <c r="Z840" i="1"/>
  <c r="X841" i="1"/>
  <c r="Y841" i="1" s="1"/>
  <c r="Z841" i="1"/>
  <c r="X842" i="1"/>
  <c r="Y842" i="1" s="1"/>
  <c r="Z842" i="1"/>
  <c r="X843" i="1"/>
  <c r="Y843" i="1" s="1"/>
  <c r="Z843" i="1"/>
  <c r="X844" i="1"/>
  <c r="Y844" i="1" s="1"/>
  <c r="Z844" i="1"/>
  <c r="X845" i="1"/>
  <c r="Y845" i="1" s="1"/>
  <c r="Z845" i="1"/>
  <c r="X846" i="1"/>
  <c r="Y846" i="1" s="1"/>
  <c r="Z846" i="1"/>
  <c r="X847" i="1"/>
  <c r="Y847" i="1" s="1"/>
  <c r="Z847" i="1"/>
  <c r="X848" i="1"/>
  <c r="Y848" i="1" s="1"/>
  <c r="Z848" i="1"/>
  <c r="X849" i="1"/>
  <c r="Y849" i="1" s="1"/>
  <c r="Z849" i="1"/>
  <c r="X850" i="1"/>
  <c r="Y850" i="1" s="1"/>
  <c r="Z850" i="1"/>
  <c r="X851" i="1"/>
  <c r="Y851" i="1" s="1"/>
  <c r="Z851" i="1"/>
  <c r="X852" i="1"/>
  <c r="Y852" i="1" s="1"/>
  <c r="Z852" i="1"/>
  <c r="X853" i="1"/>
  <c r="Y853" i="1" s="1"/>
  <c r="Z853" i="1"/>
  <c r="X854" i="1"/>
  <c r="Y854" i="1" s="1"/>
  <c r="Z854" i="1"/>
  <c r="X855" i="1"/>
  <c r="Y855" i="1" s="1"/>
  <c r="Z855" i="1"/>
  <c r="X856" i="1"/>
  <c r="Y856" i="1" s="1"/>
  <c r="Z856" i="1"/>
  <c r="X857" i="1"/>
  <c r="Y857" i="1" s="1"/>
  <c r="Z857" i="1"/>
  <c r="X858" i="1"/>
  <c r="Y858" i="1" s="1"/>
  <c r="Z858" i="1"/>
  <c r="X859" i="1"/>
  <c r="Y859" i="1" s="1"/>
  <c r="Z859" i="1"/>
  <c r="X860" i="1"/>
  <c r="Y860" i="1" s="1"/>
  <c r="Z860" i="1"/>
  <c r="X861" i="1"/>
  <c r="Y861" i="1" s="1"/>
  <c r="Z861" i="1"/>
  <c r="X862" i="1"/>
  <c r="Y862" i="1" s="1"/>
  <c r="Z862" i="1"/>
  <c r="X863" i="1"/>
  <c r="Y863" i="1" s="1"/>
  <c r="Z863" i="1"/>
  <c r="X864" i="1"/>
  <c r="Y864" i="1" s="1"/>
  <c r="Z864" i="1"/>
  <c r="X865" i="1"/>
  <c r="Y865" i="1" s="1"/>
  <c r="Z865" i="1"/>
  <c r="X866" i="1"/>
  <c r="Y866" i="1" s="1"/>
  <c r="Z866" i="1"/>
  <c r="X867" i="1"/>
  <c r="Y867" i="1" s="1"/>
  <c r="Z867" i="1"/>
  <c r="X868" i="1"/>
  <c r="Y868" i="1" s="1"/>
  <c r="Z868" i="1"/>
  <c r="X869" i="1"/>
  <c r="Y869" i="1" s="1"/>
  <c r="Z869" i="1"/>
  <c r="X870" i="1"/>
  <c r="Y870" i="1" s="1"/>
  <c r="Z870" i="1"/>
  <c r="X871" i="1"/>
  <c r="Y871" i="1" s="1"/>
  <c r="Z871" i="1"/>
  <c r="X872" i="1"/>
  <c r="Y872" i="1" s="1"/>
  <c r="Z872" i="1"/>
  <c r="X873" i="1"/>
  <c r="Y873" i="1" s="1"/>
  <c r="Z873" i="1"/>
  <c r="X874" i="1"/>
  <c r="Y874" i="1" s="1"/>
  <c r="Z874" i="1"/>
  <c r="X875" i="1"/>
  <c r="Y875" i="1" s="1"/>
  <c r="Z875" i="1"/>
  <c r="X876" i="1"/>
  <c r="Y876" i="1" s="1"/>
  <c r="Z876" i="1"/>
  <c r="X877" i="1"/>
  <c r="Y877" i="1" s="1"/>
  <c r="Z877" i="1"/>
  <c r="X878" i="1"/>
  <c r="Y878" i="1" s="1"/>
  <c r="Z878" i="1"/>
  <c r="X879" i="1"/>
  <c r="Y879" i="1" s="1"/>
  <c r="Z879" i="1"/>
  <c r="X880" i="1"/>
  <c r="Y880" i="1" s="1"/>
  <c r="Z880" i="1"/>
  <c r="X881" i="1"/>
  <c r="Y881" i="1" s="1"/>
  <c r="Z881" i="1"/>
  <c r="X882" i="1"/>
  <c r="Y882" i="1" s="1"/>
  <c r="Z882" i="1"/>
  <c r="X883" i="1"/>
  <c r="Y883" i="1" s="1"/>
  <c r="Z883" i="1"/>
  <c r="X884" i="1"/>
  <c r="Y884" i="1" s="1"/>
  <c r="Z884" i="1"/>
  <c r="X885" i="1"/>
  <c r="Y885" i="1" s="1"/>
  <c r="Z885" i="1"/>
  <c r="X886" i="1"/>
  <c r="Y886" i="1" s="1"/>
  <c r="Z886" i="1"/>
  <c r="X887" i="1"/>
  <c r="Y887" i="1" s="1"/>
  <c r="Z887" i="1"/>
  <c r="X888" i="1"/>
  <c r="Y888" i="1" s="1"/>
  <c r="Z888" i="1"/>
  <c r="X889" i="1"/>
  <c r="Y889" i="1" s="1"/>
  <c r="Z889" i="1"/>
  <c r="X890" i="1"/>
  <c r="Y890" i="1" s="1"/>
  <c r="Z890" i="1"/>
  <c r="X891" i="1"/>
  <c r="Y891" i="1" s="1"/>
  <c r="Z891" i="1"/>
  <c r="X892" i="1"/>
  <c r="Y892" i="1" s="1"/>
  <c r="Z892" i="1"/>
  <c r="X893" i="1"/>
  <c r="Y893" i="1" s="1"/>
  <c r="Z893" i="1"/>
  <c r="X894" i="1"/>
  <c r="Y894" i="1" s="1"/>
  <c r="Z894" i="1"/>
  <c r="X895" i="1"/>
  <c r="Y895" i="1" s="1"/>
  <c r="Z895" i="1"/>
  <c r="X896" i="1"/>
  <c r="Y896" i="1" s="1"/>
  <c r="Z896" i="1"/>
  <c r="X897" i="1"/>
  <c r="Y897" i="1" s="1"/>
  <c r="Z897" i="1"/>
  <c r="X898" i="1"/>
  <c r="Y898" i="1" s="1"/>
  <c r="Z898" i="1"/>
  <c r="X899" i="1"/>
  <c r="Y899" i="1" s="1"/>
  <c r="Z899" i="1"/>
  <c r="X900" i="1"/>
  <c r="Y900" i="1" s="1"/>
  <c r="Z900" i="1"/>
  <c r="X901" i="1"/>
  <c r="Y901" i="1" s="1"/>
  <c r="Z901" i="1"/>
  <c r="X902" i="1"/>
  <c r="Y902" i="1" s="1"/>
  <c r="Z902" i="1"/>
  <c r="X903" i="1"/>
  <c r="Y903" i="1" s="1"/>
  <c r="Z903" i="1"/>
  <c r="X904" i="1"/>
  <c r="Y904" i="1" s="1"/>
  <c r="Z904" i="1"/>
  <c r="X905" i="1"/>
  <c r="Y905" i="1" s="1"/>
  <c r="Z905" i="1"/>
  <c r="X906" i="1"/>
  <c r="Y906" i="1" s="1"/>
  <c r="Z906" i="1"/>
  <c r="X907" i="1"/>
  <c r="Y907" i="1" s="1"/>
  <c r="Z907" i="1"/>
  <c r="X908" i="1"/>
  <c r="Y908" i="1" s="1"/>
  <c r="Z908" i="1"/>
  <c r="X909" i="1"/>
  <c r="Y909" i="1" s="1"/>
  <c r="Z909" i="1"/>
  <c r="X910" i="1"/>
  <c r="Y910" i="1" s="1"/>
  <c r="Z910" i="1"/>
  <c r="X911" i="1"/>
  <c r="Y911" i="1" s="1"/>
  <c r="Z911" i="1"/>
  <c r="X912" i="1"/>
  <c r="Y912" i="1" s="1"/>
  <c r="Z912" i="1"/>
  <c r="X913" i="1"/>
  <c r="Y913" i="1" s="1"/>
  <c r="Z913" i="1"/>
  <c r="X914" i="1"/>
  <c r="Y914" i="1" s="1"/>
  <c r="Z914" i="1"/>
  <c r="X915" i="1"/>
  <c r="Y915" i="1" s="1"/>
  <c r="Z915" i="1"/>
  <c r="X916" i="1"/>
  <c r="Y916" i="1" s="1"/>
  <c r="Z916" i="1"/>
  <c r="X917" i="1"/>
  <c r="Y917" i="1" s="1"/>
  <c r="Z917" i="1"/>
  <c r="X918" i="1"/>
  <c r="Y918" i="1" s="1"/>
  <c r="Z918" i="1"/>
  <c r="X919" i="1"/>
  <c r="Y919" i="1" s="1"/>
  <c r="Z919" i="1"/>
  <c r="X920" i="1"/>
  <c r="Y920" i="1" s="1"/>
  <c r="Z920" i="1"/>
  <c r="X921" i="1"/>
  <c r="Y921" i="1" s="1"/>
  <c r="Z921" i="1"/>
  <c r="X922" i="1"/>
  <c r="Y922" i="1" s="1"/>
  <c r="Z922" i="1"/>
  <c r="X923" i="1"/>
  <c r="Y923" i="1" s="1"/>
  <c r="Z923" i="1"/>
  <c r="X924" i="1"/>
  <c r="Y924" i="1" s="1"/>
  <c r="Z924" i="1"/>
  <c r="X925" i="1"/>
  <c r="Y925" i="1" s="1"/>
  <c r="Z925" i="1"/>
  <c r="X926" i="1"/>
  <c r="Y926" i="1" s="1"/>
  <c r="Z926" i="1"/>
  <c r="X927" i="1"/>
  <c r="Y927" i="1" s="1"/>
  <c r="Z927" i="1"/>
  <c r="X928" i="1"/>
  <c r="Y928" i="1" s="1"/>
  <c r="Z928" i="1"/>
  <c r="X929" i="1"/>
  <c r="Y929" i="1" s="1"/>
  <c r="Z929" i="1"/>
  <c r="X930" i="1"/>
  <c r="Y930" i="1" s="1"/>
  <c r="Z930" i="1"/>
  <c r="X931" i="1"/>
  <c r="Y931" i="1" s="1"/>
  <c r="Z931" i="1"/>
  <c r="X932" i="1"/>
  <c r="Y932" i="1" s="1"/>
  <c r="Z932" i="1"/>
  <c r="X933" i="1"/>
  <c r="Y933" i="1" s="1"/>
  <c r="Z933" i="1"/>
  <c r="X934" i="1"/>
  <c r="Y934" i="1" s="1"/>
  <c r="Z934" i="1"/>
  <c r="X935" i="1"/>
  <c r="Y935" i="1" s="1"/>
  <c r="Z935" i="1"/>
  <c r="X936" i="1"/>
  <c r="Y936" i="1" s="1"/>
  <c r="Z936" i="1"/>
  <c r="X937" i="1"/>
  <c r="Y937" i="1" s="1"/>
  <c r="Z937" i="1"/>
  <c r="X938" i="1"/>
  <c r="Y938" i="1" s="1"/>
  <c r="Z938" i="1"/>
  <c r="X939" i="1"/>
  <c r="Y939" i="1" s="1"/>
  <c r="Z939" i="1"/>
  <c r="X940" i="1"/>
  <c r="Y940" i="1" s="1"/>
  <c r="Z940" i="1"/>
  <c r="X941" i="1"/>
  <c r="Y941" i="1" s="1"/>
  <c r="Z941" i="1"/>
  <c r="X942" i="1"/>
  <c r="Y942" i="1" s="1"/>
  <c r="Z942" i="1"/>
  <c r="X943" i="1"/>
  <c r="Y943" i="1" s="1"/>
  <c r="Z943" i="1"/>
  <c r="X944" i="1"/>
  <c r="Y944" i="1" s="1"/>
  <c r="Z944" i="1"/>
  <c r="X945" i="1"/>
  <c r="Y945" i="1" s="1"/>
  <c r="Z945" i="1"/>
  <c r="X946" i="1"/>
  <c r="Y946" i="1" s="1"/>
  <c r="Z946" i="1"/>
  <c r="X947" i="1"/>
  <c r="Y947" i="1" s="1"/>
  <c r="Z947" i="1"/>
  <c r="X948" i="1"/>
  <c r="Y948" i="1" s="1"/>
  <c r="Z948" i="1"/>
  <c r="X949" i="1"/>
  <c r="Y949" i="1" s="1"/>
  <c r="Z949" i="1"/>
  <c r="X950" i="1"/>
  <c r="Y950" i="1" s="1"/>
  <c r="Z950" i="1"/>
  <c r="X951" i="1"/>
  <c r="Y951" i="1" s="1"/>
  <c r="Z951" i="1"/>
  <c r="X952" i="1"/>
  <c r="Y952" i="1" s="1"/>
  <c r="Z952" i="1"/>
  <c r="X953" i="1"/>
  <c r="Y953" i="1" s="1"/>
  <c r="Z953" i="1"/>
  <c r="X954" i="1"/>
  <c r="Y954" i="1" s="1"/>
  <c r="Z954" i="1"/>
  <c r="X955" i="1"/>
  <c r="Y955" i="1" s="1"/>
  <c r="Z955" i="1"/>
  <c r="X956" i="1"/>
  <c r="Y956" i="1" s="1"/>
  <c r="Z956" i="1"/>
  <c r="X957" i="1"/>
  <c r="Y957" i="1" s="1"/>
  <c r="Z957" i="1"/>
  <c r="X958" i="1"/>
  <c r="Y958" i="1" s="1"/>
  <c r="Z958" i="1"/>
  <c r="X959" i="1"/>
  <c r="Y959" i="1" s="1"/>
  <c r="Z959" i="1"/>
  <c r="X960" i="1"/>
  <c r="Y960" i="1" s="1"/>
  <c r="Z960" i="1"/>
  <c r="X961" i="1"/>
  <c r="Y961" i="1" s="1"/>
  <c r="Z961" i="1"/>
  <c r="X962" i="1"/>
  <c r="Y962" i="1" s="1"/>
  <c r="Z962" i="1"/>
  <c r="X963" i="1"/>
  <c r="Y963" i="1" s="1"/>
  <c r="Z963" i="1"/>
  <c r="X964" i="1"/>
  <c r="Y964" i="1" s="1"/>
  <c r="Z964" i="1"/>
  <c r="X965" i="1"/>
  <c r="Y965" i="1" s="1"/>
  <c r="Z965" i="1"/>
  <c r="X966" i="1"/>
  <c r="Y966" i="1" s="1"/>
  <c r="Z966" i="1"/>
  <c r="X967" i="1"/>
  <c r="Y967" i="1" s="1"/>
  <c r="Z967" i="1"/>
  <c r="X968" i="1"/>
  <c r="Y968" i="1" s="1"/>
  <c r="Z968" i="1"/>
  <c r="X969" i="1"/>
  <c r="Y969" i="1" s="1"/>
  <c r="Z969" i="1"/>
  <c r="X970" i="1"/>
  <c r="Y970" i="1" s="1"/>
  <c r="Z970" i="1"/>
  <c r="X971" i="1"/>
  <c r="Y971" i="1" s="1"/>
  <c r="Z971" i="1"/>
  <c r="X972" i="1"/>
  <c r="Y972" i="1" s="1"/>
  <c r="Z972" i="1"/>
  <c r="X973" i="1"/>
  <c r="Y973" i="1" s="1"/>
  <c r="Z973" i="1"/>
  <c r="X974" i="1"/>
  <c r="Y974" i="1" s="1"/>
  <c r="Z974" i="1"/>
  <c r="X975" i="1"/>
  <c r="Y975" i="1" s="1"/>
  <c r="Z975" i="1"/>
  <c r="X976" i="1"/>
  <c r="Y976" i="1" s="1"/>
  <c r="Z976" i="1"/>
  <c r="X977" i="1"/>
  <c r="Y977" i="1" s="1"/>
  <c r="Z977" i="1"/>
  <c r="X978" i="1"/>
  <c r="Y978" i="1" s="1"/>
  <c r="Z978" i="1"/>
  <c r="X979" i="1"/>
  <c r="Y979" i="1" s="1"/>
  <c r="Z979" i="1"/>
  <c r="X980" i="1"/>
  <c r="Y980" i="1" s="1"/>
  <c r="Z980" i="1"/>
  <c r="X981" i="1"/>
  <c r="Y981" i="1" s="1"/>
  <c r="Z981" i="1"/>
  <c r="X982" i="1"/>
  <c r="Y982" i="1" s="1"/>
  <c r="Z982" i="1"/>
  <c r="X983" i="1"/>
  <c r="Y983" i="1" s="1"/>
  <c r="Z983" i="1"/>
  <c r="X984" i="1"/>
  <c r="Y984" i="1" s="1"/>
  <c r="Z984" i="1"/>
  <c r="X985" i="1"/>
  <c r="Y985" i="1" s="1"/>
  <c r="Z985" i="1"/>
  <c r="X986" i="1"/>
  <c r="Y986" i="1" s="1"/>
  <c r="Z986" i="1"/>
  <c r="X987" i="1"/>
  <c r="Y987" i="1" s="1"/>
  <c r="Z987" i="1"/>
  <c r="X988" i="1"/>
  <c r="Y988" i="1" s="1"/>
  <c r="Z988" i="1"/>
  <c r="X989" i="1"/>
  <c r="Y989" i="1" s="1"/>
  <c r="Z989" i="1"/>
  <c r="X990" i="1"/>
  <c r="Y990" i="1" s="1"/>
  <c r="Z990" i="1"/>
  <c r="X991" i="1"/>
  <c r="Y991" i="1" s="1"/>
  <c r="Z991" i="1"/>
  <c r="X992" i="1"/>
  <c r="Y992" i="1" s="1"/>
  <c r="Z992" i="1"/>
  <c r="X993" i="1"/>
  <c r="Y993" i="1" s="1"/>
  <c r="Z993" i="1"/>
  <c r="X994" i="1"/>
  <c r="Y994" i="1" s="1"/>
  <c r="Z994" i="1"/>
  <c r="X995" i="1"/>
  <c r="Y995" i="1" s="1"/>
  <c r="Z995" i="1"/>
  <c r="X996" i="1"/>
  <c r="Y996" i="1" s="1"/>
  <c r="Z996" i="1"/>
  <c r="X997" i="1"/>
  <c r="Y997" i="1" s="1"/>
  <c r="Z997" i="1"/>
  <c r="X998" i="1"/>
  <c r="Y998" i="1" s="1"/>
  <c r="Z998" i="1"/>
  <c r="X999" i="1"/>
  <c r="Y999" i="1" s="1"/>
  <c r="Z999" i="1"/>
  <c r="X1000" i="1"/>
  <c r="Y1000" i="1" s="1"/>
  <c r="Z1000" i="1"/>
  <c r="X1001" i="1"/>
  <c r="Y1001" i="1" s="1"/>
  <c r="Z1001" i="1"/>
  <c r="X1002" i="1"/>
  <c r="Y1002" i="1" s="1"/>
  <c r="Z1002" i="1"/>
  <c r="X1003" i="1"/>
  <c r="Y1003" i="1" s="1"/>
  <c r="Z1003" i="1"/>
  <c r="X1004" i="1"/>
  <c r="Y1004" i="1" s="1"/>
  <c r="Z1004" i="1"/>
  <c r="X1005" i="1"/>
  <c r="Y1005" i="1" s="1"/>
  <c r="Z1005" i="1"/>
  <c r="X1006" i="1"/>
  <c r="Y1006" i="1" s="1"/>
  <c r="Z1006" i="1"/>
  <c r="X1007" i="1"/>
  <c r="Y1007" i="1" s="1"/>
  <c r="Z1007" i="1"/>
  <c r="X1008" i="1"/>
  <c r="Y1008" i="1" s="1"/>
  <c r="Z1008" i="1"/>
  <c r="X1009" i="1"/>
  <c r="Y1009" i="1" s="1"/>
  <c r="Z1009" i="1"/>
  <c r="X1010" i="1"/>
  <c r="Y1010" i="1" s="1"/>
  <c r="Z1010" i="1"/>
  <c r="X1011" i="1"/>
  <c r="Y1011" i="1" s="1"/>
  <c r="Z1011" i="1"/>
  <c r="X1012" i="1"/>
  <c r="Y1012" i="1" s="1"/>
  <c r="Z1012" i="1"/>
  <c r="X1013" i="1"/>
  <c r="Y1013" i="1" s="1"/>
  <c r="Z1013" i="1"/>
  <c r="X1014" i="1"/>
  <c r="Y1014" i="1" s="1"/>
  <c r="Z1014" i="1"/>
  <c r="X1015" i="1"/>
  <c r="Y1015" i="1" s="1"/>
  <c r="Z1015" i="1"/>
  <c r="X1016" i="1"/>
  <c r="Y1016" i="1" s="1"/>
  <c r="Z1016" i="1"/>
  <c r="X1017" i="1"/>
  <c r="Y1017" i="1" s="1"/>
  <c r="Z1017" i="1"/>
  <c r="X1018" i="1"/>
  <c r="Y1018" i="1" s="1"/>
  <c r="Z1018" i="1"/>
  <c r="X1019" i="1"/>
  <c r="Y1019" i="1" s="1"/>
  <c r="Z1019" i="1"/>
  <c r="X1020" i="1"/>
  <c r="Y1020" i="1" s="1"/>
  <c r="Z1020" i="1"/>
  <c r="X1021" i="1"/>
  <c r="Y1021" i="1" s="1"/>
  <c r="Z1021" i="1"/>
  <c r="X1022" i="1"/>
  <c r="Y1022" i="1" s="1"/>
  <c r="Z1022" i="1"/>
  <c r="X1023" i="1"/>
  <c r="Y1023" i="1" s="1"/>
  <c r="Z1023" i="1"/>
  <c r="X1024" i="1"/>
  <c r="Y1024" i="1" s="1"/>
  <c r="Z1024" i="1"/>
  <c r="X1025" i="1"/>
  <c r="Y1025" i="1" s="1"/>
  <c r="Z1025" i="1"/>
  <c r="X1026" i="1"/>
  <c r="Y1026" i="1" s="1"/>
  <c r="Z1026" i="1"/>
  <c r="X1027" i="1"/>
  <c r="Y1027" i="1" s="1"/>
  <c r="Z1027" i="1"/>
  <c r="X1028" i="1"/>
  <c r="Y1028" i="1" s="1"/>
  <c r="Z1028" i="1"/>
  <c r="X1029" i="1"/>
  <c r="Y1029" i="1" s="1"/>
  <c r="Z1029" i="1"/>
  <c r="X1030" i="1"/>
  <c r="Y1030" i="1" s="1"/>
  <c r="Z1030" i="1"/>
  <c r="X1031" i="1"/>
  <c r="Y1031" i="1" s="1"/>
  <c r="Z1031" i="1"/>
  <c r="X1032" i="1"/>
  <c r="Y1032" i="1" s="1"/>
  <c r="Z1032" i="1"/>
  <c r="X1033" i="1"/>
  <c r="Y1033" i="1" s="1"/>
  <c r="Z1033" i="1"/>
  <c r="X1034" i="1"/>
  <c r="Y1034" i="1" s="1"/>
  <c r="Z1034" i="1"/>
  <c r="X1035" i="1"/>
  <c r="Y1035" i="1" s="1"/>
  <c r="Z1035" i="1"/>
  <c r="X1036" i="1"/>
  <c r="Y1036" i="1" s="1"/>
  <c r="Z1036" i="1"/>
  <c r="X1037" i="1"/>
  <c r="Y1037" i="1" s="1"/>
  <c r="Z1037" i="1"/>
  <c r="X1038" i="1"/>
  <c r="Y1038" i="1" s="1"/>
  <c r="Z1038" i="1"/>
  <c r="X1039" i="1"/>
  <c r="Y1039" i="1" s="1"/>
  <c r="Z1039" i="1"/>
  <c r="X1040" i="1"/>
  <c r="Y1040" i="1" s="1"/>
  <c r="Z1040" i="1"/>
  <c r="X1041" i="1"/>
  <c r="Y1041" i="1" s="1"/>
  <c r="Z1041" i="1"/>
  <c r="X1042" i="1"/>
  <c r="Y1042" i="1" s="1"/>
  <c r="Z1042" i="1"/>
  <c r="X1043" i="1"/>
  <c r="Y1043" i="1" s="1"/>
  <c r="Z1043" i="1"/>
  <c r="X1044" i="1"/>
  <c r="Y1044" i="1" s="1"/>
  <c r="Z1044" i="1"/>
  <c r="X1045" i="1"/>
  <c r="Y1045" i="1" s="1"/>
  <c r="Z1045" i="1"/>
  <c r="X1046" i="1"/>
  <c r="Y1046" i="1" s="1"/>
  <c r="Z1046" i="1"/>
  <c r="X1047" i="1"/>
  <c r="Y1047" i="1" s="1"/>
  <c r="Z1047" i="1"/>
  <c r="X1048" i="1"/>
  <c r="Y1048" i="1" s="1"/>
  <c r="Z1048" i="1"/>
  <c r="X1049" i="1"/>
  <c r="Y1049" i="1" s="1"/>
  <c r="Z1049" i="1"/>
  <c r="X1050" i="1"/>
  <c r="Y1050" i="1" s="1"/>
  <c r="Z1050" i="1"/>
  <c r="X1051" i="1"/>
  <c r="Y1051" i="1" s="1"/>
  <c r="Z1051" i="1"/>
  <c r="X1052" i="1"/>
  <c r="Y1052" i="1" s="1"/>
  <c r="Z1052" i="1"/>
  <c r="X1053" i="1"/>
  <c r="Y1053" i="1" s="1"/>
  <c r="Z1053" i="1"/>
  <c r="X1054" i="1"/>
  <c r="Y1054" i="1" s="1"/>
  <c r="Z1054" i="1"/>
  <c r="X1055" i="1"/>
  <c r="Y1055" i="1" s="1"/>
  <c r="Z1055" i="1"/>
  <c r="X1056" i="1"/>
  <c r="Y1056" i="1" s="1"/>
  <c r="Z1056" i="1"/>
  <c r="X1057" i="1"/>
  <c r="Y1057" i="1" s="1"/>
  <c r="Z1057" i="1"/>
  <c r="X1058" i="1"/>
  <c r="Y1058" i="1" s="1"/>
  <c r="Z1058" i="1"/>
  <c r="X1059" i="1"/>
  <c r="Y1059" i="1" s="1"/>
  <c r="Z1059" i="1"/>
  <c r="X1060" i="1"/>
  <c r="Y1060" i="1" s="1"/>
  <c r="Z1060" i="1"/>
  <c r="X1061" i="1"/>
  <c r="Y1061" i="1" s="1"/>
  <c r="Z1061" i="1"/>
  <c r="X1062" i="1"/>
  <c r="Y1062" i="1" s="1"/>
  <c r="Z1062" i="1"/>
  <c r="X1063" i="1"/>
  <c r="Y1063" i="1" s="1"/>
  <c r="Z1063" i="1"/>
  <c r="X1064" i="1"/>
  <c r="Y1064" i="1" s="1"/>
  <c r="Z1064" i="1"/>
  <c r="X1065" i="1"/>
  <c r="Y1065" i="1" s="1"/>
  <c r="Z1065" i="1"/>
  <c r="X1066" i="1"/>
  <c r="Y1066" i="1" s="1"/>
  <c r="Z1066" i="1"/>
  <c r="X1067" i="1"/>
  <c r="Y1067" i="1" s="1"/>
  <c r="Z1067" i="1"/>
  <c r="X1068" i="1"/>
  <c r="Y1068" i="1" s="1"/>
  <c r="Z1068" i="1"/>
  <c r="X1069" i="1"/>
  <c r="Y1069" i="1" s="1"/>
  <c r="Z1069" i="1"/>
  <c r="X1070" i="1"/>
  <c r="Y1070" i="1" s="1"/>
  <c r="Z1070" i="1"/>
  <c r="X1071" i="1"/>
  <c r="Y1071" i="1" s="1"/>
  <c r="Z1071" i="1"/>
  <c r="X1072" i="1"/>
  <c r="Y1072" i="1" s="1"/>
  <c r="Z1072" i="1"/>
  <c r="X1073" i="1"/>
  <c r="Y1073" i="1" s="1"/>
  <c r="Z1073" i="1"/>
  <c r="X1074" i="1"/>
  <c r="Y1074" i="1" s="1"/>
  <c r="Z1074" i="1"/>
  <c r="X1075" i="1"/>
  <c r="Y1075" i="1" s="1"/>
  <c r="Z1075" i="1"/>
  <c r="X1076" i="1"/>
  <c r="Y1076" i="1" s="1"/>
  <c r="Z1076" i="1"/>
  <c r="X1077" i="1"/>
  <c r="Y1077" i="1" s="1"/>
  <c r="Z1077" i="1"/>
  <c r="X1078" i="1"/>
  <c r="Y1078" i="1" s="1"/>
  <c r="Z1078" i="1"/>
  <c r="X1079" i="1"/>
  <c r="Y1079" i="1" s="1"/>
  <c r="Z1079" i="1"/>
  <c r="X1080" i="1"/>
  <c r="Y1080" i="1" s="1"/>
  <c r="Z1080" i="1"/>
  <c r="X1081" i="1"/>
  <c r="Y1081" i="1" s="1"/>
  <c r="Z1081" i="1"/>
  <c r="X1082" i="1"/>
  <c r="Y1082" i="1" s="1"/>
  <c r="Z1082" i="1"/>
  <c r="X1083" i="1"/>
  <c r="Y1083" i="1" s="1"/>
  <c r="Z1083" i="1"/>
  <c r="X1084" i="1"/>
  <c r="Y1084" i="1" s="1"/>
  <c r="Z1084" i="1"/>
  <c r="X1085" i="1"/>
  <c r="Y1085" i="1" s="1"/>
  <c r="Z1085" i="1"/>
  <c r="X1086" i="1"/>
  <c r="Y1086" i="1" s="1"/>
  <c r="Z1086" i="1"/>
  <c r="X1087" i="1"/>
  <c r="Y1087" i="1" s="1"/>
  <c r="Z1087" i="1"/>
  <c r="X1088" i="1"/>
  <c r="Y1088" i="1" s="1"/>
  <c r="Z1088" i="1"/>
  <c r="X1089" i="1"/>
  <c r="Y1089" i="1" s="1"/>
  <c r="Z1089" i="1"/>
  <c r="X1090" i="1"/>
  <c r="Y1090" i="1" s="1"/>
  <c r="Z1090" i="1"/>
  <c r="X1091" i="1"/>
  <c r="Y1091" i="1" s="1"/>
  <c r="Z1091" i="1"/>
  <c r="X1092" i="1"/>
  <c r="Y1092" i="1" s="1"/>
  <c r="Z1092" i="1"/>
  <c r="X1093" i="1"/>
  <c r="Y1093" i="1" s="1"/>
  <c r="Z1093" i="1"/>
  <c r="X1094" i="1"/>
  <c r="Y1094" i="1" s="1"/>
  <c r="Z1094" i="1"/>
  <c r="X1095" i="1"/>
  <c r="Y1095" i="1" s="1"/>
  <c r="Z1095" i="1"/>
  <c r="X1096" i="1"/>
  <c r="Y1096" i="1" s="1"/>
  <c r="Z1096" i="1"/>
  <c r="X1097" i="1"/>
  <c r="Y1097" i="1" s="1"/>
  <c r="Z1097" i="1"/>
  <c r="X1098" i="1"/>
  <c r="Y1098" i="1" s="1"/>
  <c r="Z1098" i="1"/>
  <c r="X1099" i="1"/>
  <c r="Y1099" i="1" s="1"/>
  <c r="Z1099" i="1"/>
  <c r="X1100" i="1"/>
  <c r="Y1100" i="1" s="1"/>
  <c r="Z1100" i="1"/>
  <c r="X1101" i="1"/>
  <c r="Y1101" i="1" s="1"/>
  <c r="Z1101" i="1"/>
  <c r="X1102" i="1"/>
  <c r="Y1102" i="1" s="1"/>
  <c r="Z1102" i="1"/>
  <c r="X1103" i="1"/>
  <c r="Y1103" i="1" s="1"/>
  <c r="Z1103" i="1"/>
  <c r="X1104" i="1"/>
  <c r="Y1104" i="1" s="1"/>
  <c r="Z1104" i="1"/>
  <c r="X1105" i="1"/>
  <c r="Y1105" i="1" s="1"/>
  <c r="Z1105" i="1"/>
  <c r="X1106" i="1"/>
  <c r="Y1106" i="1" s="1"/>
  <c r="Z1106" i="1"/>
  <c r="X1107" i="1"/>
  <c r="Y1107" i="1" s="1"/>
  <c r="Z1107" i="1"/>
  <c r="X1108" i="1"/>
  <c r="Y1108" i="1" s="1"/>
  <c r="Z1108" i="1"/>
  <c r="X1109" i="1"/>
  <c r="Y1109" i="1" s="1"/>
  <c r="Z1109" i="1"/>
  <c r="X1110" i="1"/>
  <c r="Y1110" i="1" s="1"/>
  <c r="Z1110" i="1"/>
  <c r="X1111" i="1"/>
  <c r="Y1111" i="1" s="1"/>
  <c r="Z1111" i="1"/>
  <c r="X1112" i="1"/>
  <c r="Y1112" i="1" s="1"/>
  <c r="Z1112" i="1"/>
  <c r="X1113" i="1"/>
  <c r="Y1113" i="1" s="1"/>
  <c r="Z1113" i="1"/>
  <c r="X1114" i="1"/>
  <c r="Y1114" i="1" s="1"/>
  <c r="Z1114" i="1"/>
  <c r="X1115" i="1"/>
  <c r="Y1115" i="1" s="1"/>
  <c r="Z1115" i="1"/>
  <c r="X1116" i="1"/>
  <c r="Y1116" i="1" s="1"/>
  <c r="Z1116" i="1"/>
  <c r="X1117" i="1"/>
  <c r="Y1117" i="1" s="1"/>
  <c r="Z1117" i="1"/>
  <c r="X1118" i="1"/>
  <c r="Y1118" i="1" s="1"/>
  <c r="Z1118" i="1"/>
  <c r="X1119" i="1"/>
  <c r="Y1119" i="1" s="1"/>
  <c r="Z1119" i="1"/>
  <c r="X1120" i="1"/>
  <c r="Y1120" i="1" s="1"/>
  <c r="Z1120" i="1"/>
  <c r="X1121" i="1"/>
  <c r="Y1121" i="1" s="1"/>
  <c r="Z1121" i="1"/>
  <c r="X1122" i="1"/>
  <c r="Y1122" i="1" s="1"/>
  <c r="Z1122" i="1"/>
  <c r="X1123" i="1"/>
  <c r="Y1123" i="1" s="1"/>
  <c r="Z1123" i="1"/>
  <c r="X1124" i="1"/>
  <c r="Y1124" i="1" s="1"/>
  <c r="Z1124" i="1"/>
  <c r="X1125" i="1"/>
  <c r="Y1125" i="1" s="1"/>
  <c r="Z1125" i="1"/>
  <c r="X1126" i="1"/>
  <c r="Y1126" i="1" s="1"/>
  <c r="Z1126" i="1"/>
  <c r="X1127" i="1"/>
  <c r="Y1127" i="1" s="1"/>
  <c r="Z1127" i="1"/>
  <c r="X1128" i="1"/>
  <c r="Y1128" i="1" s="1"/>
  <c r="Z1128" i="1"/>
  <c r="X1129" i="1"/>
  <c r="Y1129" i="1" s="1"/>
  <c r="Z1129" i="1"/>
  <c r="X1130" i="1"/>
  <c r="Y1130" i="1" s="1"/>
  <c r="Z1130" i="1"/>
  <c r="X1131" i="1"/>
  <c r="Y1131" i="1" s="1"/>
  <c r="Z1131" i="1"/>
  <c r="X1132" i="1"/>
  <c r="Y1132" i="1" s="1"/>
  <c r="Z1132" i="1"/>
  <c r="X1133" i="1"/>
  <c r="Y1133" i="1" s="1"/>
  <c r="Z1133" i="1"/>
  <c r="X1134" i="1"/>
  <c r="Y1134" i="1" s="1"/>
  <c r="Z1134" i="1"/>
  <c r="X1135" i="1"/>
  <c r="Y1135" i="1" s="1"/>
  <c r="Z1135" i="1"/>
  <c r="X1136" i="1"/>
  <c r="Y1136" i="1" s="1"/>
  <c r="Z1136" i="1"/>
  <c r="X1137" i="1"/>
  <c r="Y1137" i="1" s="1"/>
  <c r="Z1137" i="1"/>
  <c r="X1138" i="1"/>
  <c r="Y1138" i="1" s="1"/>
  <c r="Z1138" i="1"/>
  <c r="X1139" i="1"/>
  <c r="Y1139" i="1" s="1"/>
  <c r="Z1139" i="1"/>
  <c r="X1140" i="1"/>
  <c r="Y1140" i="1" s="1"/>
  <c r="Z1140" i="1"/>
  <c r="X1141" i="1"/>
  <c r="Y1141" i="1" s="1"/>
  <c r="Z1141" i="1"/>
  <c r="X1142" i="1"/>
  <c r="Y1142" i="1" s="1"/>
  <c r="Z1142" i="1"/>
  <c r="X1143" i="1"/>
  <c r="Y1143" i="1" s="1"/>
  <c r="Z1143" i="1"/>
  <c r="X1144" i="1"/>
  <c r="Y1144" i="1" s="1"/>
  <c r="Z1144" i="1"/>
  <c r="X1145" i="1"/>
  <c r="Y1145" i="1" s="1"/>
  <c r="Z1145" i="1"/>
  <c r="X1146" i="1"/>
  <c r="Y1146" i="1" s="1"/>
  <c r="Z1146" i="1"/>
  <c r="X1147" i="1"/>
  <c r="Y1147" i="1" s="1"/>
  <c r="Z1147" i="1"/>
  <c r="X1148" i="1"/>
  <c r="Y1148" i="1" s="1"/>
  <c r="Z1148" i="1"/>
  <c r="X1149" i="1"/>
  <c r="Y1149" i="1" s="1"/>
  <c r="Z1149" i="1"/>
  <c r="X1150" i="1"/>
  <c r="Y1150" i="1" s="1"/>
  <c r="Z1150" i="1"/>
  <c r="X1151" i="1"/>
  <c r="Y1151" i="1" s="1"/>
  <c r="Z1151" i="1"/>
  <c r="X1152" i="1"/>
  <c r="Y1152" i="1" s="1"/>
  <c r="Z1152" i="1"/>
  <c r="X1153" i="1"/>
  <c r="Y1153" i="1" s="1"/>
  <c r="Z1153" i="1"/>
  <c r="X1154" i="1"/>
  <c r="Y1154" i="1" s="1"/>
  <c r="Z1154" i="1"/>
  <c r="X1155" i="1"/>
  <c r="Y1155" i="1" s="1"/>
  <c r="Z1155" i="1"/>
  <c r="X1156" i="1"/>
  <c r="Y1156" i="1" s="1"/>
  <c r="Z1156" i="1"/>
  <c r="X1157" i="1"/>
  <c r="Y1157" i="1" s="1"/>
  <c r="Z1157" i="1"/>
  <c r="X1158" i="1"/>
  <c r="Y1158" i="1" s="1"/>
  <c r="Z1158" i="1"/>
  <c r="X1159" i="1"/>
  <c r="Y1159" i="1" s="1"/>
  <c r="Z1159" i="1"/>
  <c r="X1160" i="1"/>
  <c r="Y1160" i="1" s="1"/>
  <c r="Z1160" i="1"/>
  <c r="X1161" i="1"/>
  <c r="Y1161" i="1" s="1"/>
  <c r="Z1161" i="1"/>
  <c r="X1162" i="1"/>
  <c r="Y1162" i="1" s="1"/>
  <c r="Z1162" i="1"/>
  <c r="X1163" i="1"/>
  <c r="Y1163" i="1" s="1"/>
  <c r="Z1163" i="1"/>
  <c r="X1164" i="1"/>
  <c r="Y1164" i="1" s="1"/>
  <c r="Z1164" i="1"/>
  <c r="X1165" i="1"/>
  <c r="Y1165" i="1" s="1"/>
  <c r="Z1165" i="1"/>
  <c r="X1166" i="1"/>
  <c r="Y1166" i="1" s="1"/>
  <c r="Z1166" i="1"/>
  <c r="X1167" i="1"/>
  <c r="Y1167" i="1" s="1"/>
  <c r="Z1167" i="1"/>
  <c r="X1168" i="1"/>
  <c r="Y1168" i="1" s="1"/>
  <c r="Z1168" i="1"/>
  <c r="X1169" i="1"/>
  <c r="Y1169" i="1" s="1"/>
  <c r="Z1169" i="1"/>
  <c r="X1170" i="1"/>
  <c r="Y1170" i="1" s="1"/>
  <c r="Z1170" i="1"/>
  <c r="X1171" i="1"/>
  <c r="Y1171" i="1" s="1"/>
  <c r="Z1171" i="1"/>
  <c r="X1172" i="1"/>
  <c r="Y1172" i="1" s="1"/>
  <c r="Z1172" i="1"/>
  <c r="X1173" i="1"/>
  <c r="Y1173" i="1" s="1"/>
  <c r="Z1173" i="1"/>
  <c r="X1174" i="1"/>
  <c r="Y1174" i="1" s="1"/>
  <c r="Z1174" i="1"/>
  <c r="X1175" i="1"/>
  <c r="Y1175" i="1" s="1"/>
  <c r="Z1175" i="1"/>
  <c r="X1176" i="1"/>
  <c r="Y1176" i="1" s="1"/>
  <c r="Z1176" i="1"/>
  <c r="X1177" i="1"/>
  <c r="Y1177" i="1" s="1"/>
  <c r="Z1177" i="1"/>
  <c r="X1178" i="1"/>
  <c r="Y1178" i="1" s="1"/>
  <c r="Z1178" i="1"/>
  <c r="X1179" i="1"/>
  <c r="Y1179" i="1" s="1"/>
  <c r="Z1179" i="1"/>
  <c r="X1180" i="1"/>
  <c r="Y1180" i="1" s="1"/>
  <c r="Z1180" i="1"/>
  <c r="X1181" i="1"/>
  <c r="Y1181" i="1" s="1"/>
  <c r="Z1181" i="1"/>
  <c r="X1182" i="1"/>
  <c r="Y1182" i="1" s="1"/>
  <c r="Z1182" i="1"/>
  <c r="X1183" i="1"/>
  <c r="Y1183" i="1" s="1"/>
  <c r="Z1183" i="1"/>
  <c r="X1184" i="1"/>
  <c r="Y1184" i="1" s="1"/>
  <c r="Z1184" i="1"/>
  <c r="X1185" i="1"/>
  <c r="Y1185" i="1" s="1"/>
  <c r="Z1185" i="1"/>
  <c r="X1186" i="1"/>
  <c r="Y1186" i="1" s="1"/>
  <c r="Z1186" i="1"/>
  <c r="X1187" i="1"/>
  <c r="Y1187" i="1" s="1"/>
  <c r="Z1187" i="1"/>
  <c r="X1188" i="1"/>
  <c r="Y1188" i="1" s="1"/>
  <c r="Z1188" i="1"/>
  <c r="X1189" i="1"/>
  <c r="Y1189" i="1" s="1"/>
  <c r="Z1189" i="1"/>
  <c r="X1190" i="1"/>
  <c r="Y1190" i="1" s="1"/>
  <c r="Z1190" i="1"/>
  <c r="X1191" i="1"/>
  <c r="Y1191" i="1" s="1"/>
  <c r="Z1191" i="1"/>
  <c r="X1192" i="1"/>
  <c r="Y1192" i="1" s="1"/>
  <c r="Z1192" i="1"/>
  <c r="X1193" i="1"/>
  <c r="Y1193" i="1" s="1"/>
  <c r="Z1193" i="1"/>
  <c r="X1194" i="1"/>
  <c r="Y1194" i="1" s="1"/>
  <c r="Z1194" i="1"/>
  <c r="X1195" i="1"/>
  <c r="Y1195" i="1" s="1"/>
  <c r="Z1195" i="1"/>
  <c r="X1196" i="1"/>
  <c r="Y1196" i="1" s="1"/>
  <c r="Z1196" i="1"/>
  <c r="X1197" i="1"/>
  <c r="Y1197" i="1" s="1"/>
  <c r="Z1197" i="1"/>
  <c r="X1198" i="1"/>
  <c r="Y1198" i="1" s="1"/>
  <c r="Z1198" i="1"/>
  <c r="X1199" i="1"/>
  <c r="Y1199" i="1" s="1"/>
  <c r="Z1199" i="1"/>
  <c r="X1200" i="1"/>
  <c r="Y1200" i="1" s="1"/>
  <c r="Z1200" i="1"/>
  <c r="X1201" i="1"/>
  <c r="Y1201" i="1" s="1"/>
  <c r="Z1201" i="1"/>
  <c r="X1202" i="1"/>
  <c r="Y1202" i="1" s="1"/>
  <c r="Z1202" i="1"/>
  <c r="X1203" i="1"/>
  <c r="Y1203" i="1" s="1"/>
  <c r="Z1203" i="1"/>
  <c r="X1204" i="1"/>
  <c r="Y1204" i="1" s="1"/>
  <c r="Z1204" i="1"/>
  <c r="X1205" i="1"/>
  <c r="Y1205" i="1" s="1"/>
  <c r="Z1205" i="1"/>
  <c r="X1206" i="1"/>
  <c r="Y1206" i="1" s="1"/>
  <c r="Z1206" i="1"/>
  <c r="X1207" i="1"/>
  <c r="Y1207" i="1" s="1"/>
  <c r="Z1207" i="1"/>
  <c r="X1208" i="1"/>
  <c r="Y1208" i="1" s="1"/>
  <c r="Z1208" i="1"/>
  <c r="X1209" i="1"/>
  <c r="Y1209" i="1" s="1"/>
  <c r="Z1209" i="1"/>
  <c r="X1210" i="1"/>
  <c r="Y1210" i="1" s="1"/>
  <c r="Z1210" i="1"/>
  <c r="X1211" i="1"/>
  <c r="Y1211" i="1" s="1"/>
  <c r="Z1211" i="1"/>
  <c r="X1212" i="1"/>
  <c r="Y1212" i="1" s="1"/>
  <c r="Z1212" i="1"/>
  <c r="X1213" i="1"/>
  <c r="Y1213" i="1" s="1"/>
  <c r="Z1213" i="1"/>
  <c r="X1214" i="1"/>
  <c r="Y1214" i="1" s="1"/>
  <c r="Z1214" i="1"/>
  <c r="X1215" i="1"/>
  <c r="Y1215" i="1" s="1"/>
  <c r="Z1215" i="1"/>
  <c r="X1216" i="1"/>
  <c r="Y1216" i="1" s="1"/>
  <c r="Z1216" i="1"/>
  <c r="X1217" i="1"/>
  <c r="Y1217" i="1" s="1"/>
  <c r="Z1217" i="1"/>
  <c r="X1218" i="1"/>
  <c r="Y1218" i="1" s="1"/>
  <c r="Z1218" i="1"/>
  <c r="X1219" i="1"/>
  <c r="Y1219" i="1" s="1"/>
  <c r="Z1219" i="1"/>
  <c r="X1220" i="1"/>
  <c r="Y1220" i="1" s="1"/>
  <c r="Z1220" i="1"/>
  <c r="X1221" i="1"/>
  <c r="Y1221" i="1" s="1"/>
  <c r="Z1221" i="1"/>
  <c r="X1222" i="1"/>
  <c r="Y1222" i="1" s="1"/>
  <c r="Z1222" i="1"/>
  <c r="X1223" i="1"/>
  <c r="Y1223" i="1" s="1"/>
  <c r="Z1223" i="1"/>
  <c r="X1224" i="1"/>
  <c r="Y1224" i="1" s="1"/>
  <c r="Z1224" i="1"/>
  <c r="X1225" i="1"/>
  <c r="Y1225" i="1" s="1"/>
  <c r="Z1225" i="1"/>
  <c r="X1226" i="1"/>
  <c r="Y1226" i="1" s="1"/>
  <c r="Z1226" i="1"/>
  <c r="X1227" i="1"/>
  <c r="Y1227" i="1" s="1"/>
  <c r="Z1227" i="1"/>
  <c r="X1228" i="1"/>
  <c r="Y1228" i="1" s="1"/>
  <c r="Z1228" i="1"/>
  <c r="X1229" i="1"/>
  <c r="Y1229" i="1" s="1"/>
  <c r="Z1229" i="1"/>
  <c r="X1230" i="1"/>
  <c r="Y1230" i="1" s="1"/>
  <c r="Z1230" i="1"/>
  <c r="X1231" i="1"/>
  <c r="Y1231" i="1" s="1"/>
  <c r="Z1231" i="1"/>
  <c r="X1232" i="1"/>
  <c r="Y1232" i="1" s="1"/>
  <c r="Z1232" i="1"/>
  <c r="X1233" i="1"/>
  <c r="Y1233" i="1" s="1"/>
  <c r="Z1233" i="1"/>
  <c r="X1234" i="1"/>
  <c r="Y1234" i="1" s="1"/>
  <c r="Z1234" i="1"/>
  <c r="X1235" i="1"/>
  <c r="Y1235" i="1" s="1"/>
  <c r="Z1235" i="1"/>
  <c r="X1236" i="1"/>
  <c r="Y1236" i="1" s="1"/>
  <c r="Z1236" i="1"/>
  <c r="X1237" i="1"/>
  <c r="Y1237" i="1" s="1"/>
  <c r="Z1237" i="1"/>
  <c r="X1238" i="1"/>
  <c r="Y1238" i="1" s="1"/>
  <c r="Z1238" i="1"/>
  <c r="X1239" i="1"/>
  <c r="Y1239" i="1" s="1"/>
  <c r="Z1239" i="1"/>
  <c r="X1240" i="1"/>
  <c r="Y1240" i="1" s="1"/>
  <c r="Z1240" i="1"/>
  <c r="X1241" i="1"/>
  <c r="Y1241" i="1" s="1"/>
  <c r="Z1241" i="1"/>
  <c r="X1242" i="1"/>
  <c r="Y1242" i="1" s="1"/>
  <c r="Z1242" i="1"/>
  <c r="X1243" i="1"/>
  <c r="Y1243" i="1" s="1"/>
  <c r="Z1243" i="1"/>
  <c r="X1244" i="1"/>
  <c r="Y1244" i="1" s="1"/>
  <c r="Z1244" i="1"/>
  <c r="X1245" i="1"/>
  <c r="Y1245" i="1" s="1"/>
  <c r="Z1245" i="1"/>
  <c r="X1246" i="1"/>
  <c r="Y1246" i="1" s="1"/>
  <c r="Z1246" i="1"/>
  <c r="X1247" i="1"/>
  <c r="Y1247" i="1" s="1"/>
  <c r="Z1247" i="1"/>
  <c r="X1248" i="1"/>
  <c r="Y1248" i="1" s="1"/>
  <c r="Z1248" i="1"/>
  <c r="X1249" i="1"/>
  <c r="Y1249" i="1" s="1"/>
  <c r="Z1249" i="1"/>
  <c r="X1250" i="1"/>
  <c r="Y1250" i="1" s="1"/>
  <c r="Z1250" i="1"/>
  <c r="X1251" i="1"/>
  <c r="Y1251" i="1" s="1"/>
  <c r="Z1251" i="1"/>
  <c r="X1252" i="1"/>
  <c r="Y1252" i="1" s="1"/>
  <c r="Z1252" i="1"/>
  <c r="X1253" i="1"/>
  <c r="Y1253" i="1" s="1"/>
  <c r="Z1253" i="1"/>
  <c r="X1254" i="1"/>
  <c r="Y1254" i="1" s="1"/>
  <c r="Z1254" i="1"/>
  <c r="X1255" i="1"/>
  <c r="Y1255" i="1" s="1"/>
  <c r="Z1255" i="1"/>
  <c r="X1256" i="1"/>
  <c r="Y1256" i="1" s="1"/>
  <c r="Z1256" i="1"/>
  <c r="X1257" i="1"/>
  <c r="Y1257" i="1" s="1"/>
  <c r="Z1257" i="1"/>
  <c r="X1258" i="1"/>
  <c r="Y1258" i="1" s="1"/>
  <c r="Z1258" i="1"/>
  <c r="X1259" i="1"/>
  <c r="Y1259" i="1" s="1"/>
  <c r="Z1259" i="1"/>
  <c r="X1260" i="1"/>
  <c r="Y1260" i="1" s="1"/>
  <c r="Z1260" i="1"/>
  <c r="X1261" i="1"/>
  <c r="Y1261" i="1" s="1"/>
  <c r="Z1261" i="1"/>
  <c r="X1262" i="1"/>
  <c r="Y1262" i="1" s="1"/>
  <c r="Z1262" i="1"/>
  <c r="X1263" i="1"/>
  <c r="Y1263" i="1" s="1"/>
  <c r="Z1263" i="1"/>
  <c r="X1264" i="1"/>
  <c r="Y1264" i="1" s="1"/>
  <c r="Z1264" i="1"/>
  <c r="X1265" i="1"/>
  <c r="Y1265" i="1" s="1"/>
  <c r="Z1265" i="1"/>
  <c r="X1266" i="1"/>
  <c r="Y1266" i="1" s="1"/>
  <c r="Z1266" i="1"/>
  <c r="X1267" i="1"/>
  <c r="Y1267" i="1" s="1"/>
  <c r="Z1267" i="1"/>
  <c r="X1268" i="1"/>
  <c r="Y1268" i="1" s="1"/>
  <c r="Z1268" i="1"/>
  <c r="X1269" i="1"/>
  <c r="Y1269" i="1" s="1"/>
  <c r="Z1269" i="1"/>
  <c r="X1270" i="1"/>
  <c r="Y1270" i="1" s="1"/>
  <c r="Z1270" i="1"/>
  <c r="X1271" i="1"/>
  <c r="Y1271" i="1" s="1"/>
  <c r="Z1271" i="1"/>
  <c r="X1272" i="1"/>
  <c r="Y1272" i="1" s="1"/>
  <c r="Z1272" i="1"/>
  <c r="X1273" i="1"/>
  <c r="Y1273" i="1" s="1"/>
  <c r="Z1273" i="1"/>
  <c r="X1274" i="1"/>
  <c r="Y1274" i="1" s="1"/>
  <c r="Z1274" i="1"/>
  <c r="X1275" i="1"/>
  <c r="Y1275" i="1" s="1"/>
  <c r="Z1275" i="1"/>
  <c r="X1276" i="1"/>
  <c r="Y1276" i="1" s="1"/>
  <c r="Z1276" i="1"/>
  <c r="X1277" i="1"/>
  <c r="Y1277" i="1" s="1"/>
  <c r="Z1277" i="1"/>
  <c r="X1278" i="1"/>
  <c r="Y1278" i="1" s="1"/>
  <c r="Z1278" i="1"/>
  <c r="X1279" i="1"/>
  <c r="Y1279" i="1" s="1"/>
  <c r="Z1279" i="1"/>
  <c r="X1280" i="1"/>
  <c r="Y1280" i="1" s="1"/>
  <c r="Z1280" i="1"/>
  <c r="X1281" i="1"/>
  <c r="Y1281" i="1" s="1"/>
  <c r="Z1281" i="1"/>
  <c r="X1282" i="1"/>
  <c r="Y1282" i="1" s="1"/>
  <c r="Z1282" i="1"/>
  <c r="X1283" i="1"/>
  <c r="Y1283" i="1" s="1"/>
  <c r="Z1283" i="1"/>
  <c r="X1284" i="1"/>
  <c r="Y1284" i="1" s="1"/>
  <c r="Z1284" i="1"/>
  <c r="X1285" i="1"/>
  <c r="Y1285" i="1" s="1"/>
  <c r="Z1285" i="1"/>
  <c r="X1286" i="1"/>
  <c r="Y1286" i="1" s="1"/>
  <c r="Z1286" i="1"/>
  <c r="X1287" i="1"/>
  <c r="Y1287" i="1" s="1"/>
  <c r="Z1287" i="1"/>
  <c r="X1288" i="1"/>
  <c r="Y1288" i="1" s="1"/>
  <c r="Z1288" i="1"/>
  <c r="X1289" i="1"/>
  <c r="Y1289" i="1" s="1"/>
  <c r="Z1289" i="1"/>
  <c r="X1290" i="1"/>
  <c r="Y1290" i="1" s="1"/>
  <c r="Z1290" i="1"/>
  <c r="X1291" i="1"/>
  <c r="Y1291" i="1" s="1"/>
  <c r="Z1291" i="1"/>
  <c r="X1292" i="1"/>
  <c r="Y1292" i="1" s="1"/>
  <c r="Z1292" i="1"/>
  <c r="X1293" i="1"/>
  <c r="Y1293" i="1" s="1"/>
  <c r="Z1293" i="1"/>
  <c r="X1294" i="1"/>
  <c r="Y1294" i="1" s="1"/>
  <c r="Z1294" i="1"/>
  <c r="X1295" i="1"/>
  <c r="Y1295" i="1" s="1"/>
  <c r="Z1295" i="1"/>
  <c r="X1296" i="1"/>
  <c r="Y1296" i="1" s="1"/>
  <c r="Z1296" i="1"/>
  <c r="X1297" i="1"/>
  <c r="Y1297" i="1" s="1"/>
  <c r="Z1297" i="1"/>
  <c r="X1298" i="1"/>
  <c r="Y1298" i="1" s="1"/>
  <c r="Z1298" i="1"/>
  <c r="X1299" i="1"/>
  <c r="Y1299" i="1" s="1"/>
  <c r="Z1299" i="1"/>
  <c r="X1300" i="1"/>
  <c r="Y1300" i="1" s="1"/>
  <c r="Z1300" i="1"/>
  <c r="X1301" i="1"/>
  <c r="Y1301" i="1" s="1"/>
  <c r="Z1301" i="1"/>
  <c r="X1302" i="1"/>
  <c r="Y1302" i="1" s="1"/>
  <c r="Z1302" i="1"/>
  <c r="X1303" i="1"/>
  <c r="Y1303" i="1" s="1"/>
  <c r="Z1303" i="1"/>
  <c r="X1304" i="1"/>
  <c r="Y1304" i="1" s="1"/>
  <c r="Z1304" i="1"/>
  <c r="X1305" i="1"/>
  <c r="Y1305" i="1" s="1"/>
  <c r="Z1305" i="1"/>
  <c r="X1306" i="1"/>
  <c r="Y1306" i="1" s="1"/>
  <c r="Z1306" i="1"/>
  <c r="X1307" i="1"/>
  <c r="Y1307" i="1" s="1"/>
  <c r="Z1307" i="1"/>
  <c r="X1308" i="1"/>
  <c r="Y1308" i="1" s="1"/>
  <c r="Z1308" i="1"/>
  <c r="X1309" i="1"/>
  <c r="Y1309" i="1" s="1"/>
  <c r="Z1309" i="1"/>
  <c r="X1310" i="1"/>
  <c r="Y1310" i="1" s="1"/>
  <c r="Z1310" i="1"/>
  <c r="X1311" i="1"/>
  <c r="Y1311" i="1" s="1"/>
  <c r="Z1311" i="1"/>
  <c r="X1312" i="1"/>
  <c r="Y1312" i="1" s="1"/>
  <c r="Z1312" i="1"/>
  <c r="X1313" i="1"/>
  <c r="Y1313" i="1" s="1"/>
  <c r="Z1313" i="1"/>
  <c r="X1314" i="1"/>
  <c r="Y1314" i="1" s="1"/>
  <c r="Z1314" i="1"/>
  <c r="X1315" i="1"/>
  <c r="Y1315" i="1" s="1"/>
  <c r="Z1315" i="1"/>
  <c r="X1316" i="1"/>
  <c r="Y1316" i="1" s="1"/>
  <c r="Z1316" i="1"/>
  <c r="X1317" i="1"/>
  <c r="Y1317" i="1" s="1"/>
  <c r="Z1317" i="1"/>
  <c r="X1318" i="1"/>
  <c r="Y1318" i="1" s="1"/>
  <c r="Z1318" i="1"/>
  <c r="X1319" i="1"/>
  <c r="Y1319" i="1" s="1"/>
  <c r="Z1319" i="1"/>
  <c r="X1320" i="1"/>
  <c r="Y1320" i="1" s="1"/>
  <c r="Z1320" i="1"/>
  <c r="X1321" i="1"/>
  <c r="Y1321" i="1" s="1"/>
  <c r="Z1321" i="1"/>
  <c r="X1322" i="1"/>
  <c r="Y1322" i="1" s="1"/>
  <c r="Z1322" i="1"/>
  <c r="X1323" i="1"/>
  <c r="Y1323" i="1" s="1"/>
  <c r="Z1323" i="1"/>
  <c r="X1324" i="1"/>
  <c r="Y1324" i="1" s="1"/>
  <c r="Z1324" i="1"/>
  <c r="X1325" i="1"/>
  <c r="Y1325" i="1" s="1"/>
  <c r="Z1325" i="1"/>
  <c r="X1326" i="1"/>
  <c r="Y1326" i="1" s="1"/>
  <c r="Z1326" i="1"/>
  <c r="X1327" i="1"/>
  <c r="Y1327" i="1" s="1"/>
  <c r="Z1327" i="1"/>
  <c r="X1328" i="1"/>
  <c r="Y1328" i="1" s="1"/>
  <c r="Z1328" i="1"/>
  <c r="X1329" i="1"/>
  <c r="Y1329" i="1" s="1"/>
  <c r="Z1329" i="1"/>
  <c r="X1330" i="1"/>
  <c r="Y1330" i="1" s="1"/>
  <c r="Z1330" i="1"/>
  <c r="X1331" i="1"/>
  <c r="Y1331" i="1" s="1"/>
  <c r="Z1331" i="1"/>
  <c r="X1332" i="1"/>
  <c r="Y1332" i="1" s="1"/>
  <c r="Z1332" i="1"/>
  <c r="X1333" i="1"/>
  <c r="Y1333" i="1" s="1"/>
  <c r="Z1333" i="1"/>
  <c r="X1334" i="1"/>
  <c r="Y1334" i="1" s="1"/>
  <c r="Z1334" i="1"/>
  <c r="X1335" i="1"/>
  <c r="Y1335" i="1" s="1"/>
  <c r="Z1335" i="1"/>
  <c r="X1336" i="1"/>
  <c r="Y1336" i="1" s="1"/>
  <c r="Z1336" i="1"/>
  <c r="X1337" i="1"/>
  <c r="Y1337" i="1" s="1"/>
  <c r="Z1337" i="1"/>
  <c r="X1338" i="1"/>
  <c r="Y1338" i="1" s="1"/>
  <c r="Z1338" i="1"/>
  <c r="X1339" i="1"/>
  <c r="Y1339" i="1" s="1"/>
  <c r="Z1339" i="1"/>
  <c r="X1340" i="1"/>
  <c r="Y1340" i="1" s="1"/>
  <c r="Z1340" i="1"/>
  <c r="X1341" i="1"/>
  <c r="Y1341" i="1" s="1"/>
  <c r="Z1341" i="1"/>
  <c r="X1342" i="1"/>
  <c r="Y1342" i="1" s="1"/>
  <c r="Z1342" i="1"/>
  <c r="X1343" i="1"/>
  <c r="Y1343" i="1" s="1"/>
  <c r="Z1343" i="1"/>
  <c r="X1344" i="1"/>
  <c r="Y1344" i="1" s="1"/>
  <c r="Z1344" i="1"/>
  <c r="X1345" i="1"/>
  <c r="Y1345" i="1" s="1"/>
  <c r="Z1345" i="1"/>
  <c r="X1346" i="1"/>
  <c r="Y1346" i="1" s="1"/>
  <c r="Z1346" i="1"/>
  <c r="X1347" i="1"/>
  <c r="Y1347" i="1" s="1"/>
  <c r="Z1347" i="1"/>
  <c r="X1348" i="1"/>
  <c r="Y1348" i="1" s="1"/>
  <c r="Z1348" i="1"/>
  <c r="X1349" i="1"/>
  <c r="Y1349" i="1" s="1"/>
  <c r="Z1349" i="1"/>
  <c r="X1350" i="1"/>
  <c r="Y1350" i="1" s="1"/>
  <c r="Z1350" i="1"/>
  <c r="X1351" i="1"/>
  <c r="Y1351" i="1" s="1"/>
  <c r="Z1351" i="1"/>
  <c r="X1352" i="1"/>
  <c r="Y1352" i="1" s="1"/>
  <c r="Z1352" i="1"/>
  <c r="X1353" i="1"/>
  <c r="Y1353" i="1" s="1"/>
  <c r="Z1353" i="1"/>
  <c r="X1354" i="1"/>
  <c r="Y1354" i="1" s="1"/>
  <c r="Z1354" i="1"/>
  <c r="X1355" i="1"/>
  <c r="Y1355" i="1" s="1"/>
  <c r="Z1355" i="1"/>
  <c r="X1356" i="1"/>
  <c r="Y1356" i="1" s="1"/>
  <c r="Z1356" i="1"/>
  <c r="X1357" i="1"/>
  <c r="Y1357" i="1" s="1"/>
  <c r="Z1357" i="1"/>
  <c r="X1358" i="1"/>
  <c r="Y1358" i="1" s="1"/>
  <c r="Z1358" i="1"/>
  <c r="X1359" i="1"/>
  <c r="Y1359" i="1" s="1"/>
  <c r="Z1359" i="1"/>
  <c r="X1360" i="1"/>
  <c r="Y1360" i="1" s="1"/>
  <c r="Z1360" i="1"/>
  <c r="X1361" i="1"/>
  <c r="Y1361" i="1" s="1"/>
  <c r="Z1361" i="1"/>
  <c r="X1362" i="1"/>
  <c r="Y1362" i="1" s="1"/>
  <c r="Z1362" i="1"/>
  <c r="X1363" i="1"/>
  <c r="Y1363" i="1" s="1"/>
  <c r="Z1363" i="1"/>
  <c r="X1364" i="1"/>
  <c r="Y1364" i="1" s="1"/>
  <c r="Z1364" i="1"/>
  <c r="X1365" i="1"/>
  <c r="Y1365" i="1" s="1"/>
  <c r="Z1365" i="1"/>
  <c r="X1366" i="1"/>
  <c r="Y1366" i="1" s="1"/>
  <c r="Z1366" i="1"/>
  <c r="X1367" i="1"/>
  <c r="Y1367" i="1" s="1"/>
  <c r="Z1367" i="1"/>
  <c r="X1368" i="1"/>
  <c r="Y1368" i="1" s="1"/>
  <c r="Z1368" i="1"/>
  <c r="X1369" i="1"/>
  <c r="Y1369" i="1" s="1"/>
  <c r="Z1369" i="1"/>
  <c r="X1370" i="1"/>
  <c r="Y1370" i="1" s="1"/>
  <c r="Z1370" i="1"/>
  <c r="X1371" i="1"/>
  <c r="Y1371" i="1" s="1"/>
  <c r="Z1371" i="1"/>
  <c r="X1372" i="1"/>
  <c r="Y1372" i="1" s="1"/>
  <c r="Z1372" i="1"/>
  <c r="X1373" i="1"/>
  <c r="Y1373" i="1" s="1"/>
  <c r="Z1373" i="1"/>
  <c r="X1374" i="1"/>
  <c r="Y1374" i="1" s="1"/>
  <c r="Z1374" i="1"/>
  <c r="X1375" i="1"/>
  <c r="Y1375" i="1" s="1"/>
  <c r="Z1375" i="1"/>
  <c r="X1376" i="1"/>
  <c r="Y1376" i="1" s="1"/>
  <c r="Z1376" i="1"/>
  <c r="X1377" i="1"/>
  <c r="Y1377" i="1" s="1"/>
  <c r="Z1377" i="1"/>
  <c r="X1378" i="1"/>
  <c r="Y1378" i="1" s="1"/>
  <c r="Z1378" i="1"/>
  <c r="X1379" i="1"/>
  <c r="Y1379" i="1" s="1"/>
  <c r="Z1379" i="1"/>
  <c r="X1380" i="1"/>
  <c r="Y1380" i="1" s="1"/>
  <c r="Z1380" i="1"/>
  <c r="X1381" i="1"/>
  <c r="Y1381" i="1" s="1"/>
  <c r="Z1381" i="1"/>
  <c r="X1382" i="1"/>
  <c r="Y1382" i="1" s="1"/>
  <c r="Z1382" i="1"/>
  <c r="X1383" i="1"/>
  <c r="Y1383" i="1" s="1"/>
  <c r="Z1383" i="1"/>
  <c r="X1384" i="1"/>
  <c r="Y1384" i="1" s="1"/>
  <c r="Z1384" i="1"/>
  <c r="X1385" i="1"/>
  <c r="Y1385" i="1" s="1"/>
  <c r="Z1385" i="1"/>
  <c r="X1386" i="1"/>
  <c r="Y1386" i="1" s="1"/>
  <c r="Z1386" i="1"/>
  <c r="X1387" i="1"/>
  <c r="Y1387" i="1" s="1"/>
  <c r="Z1387" i="1"/>
  <c r="X1388" i="1"/>
  <c r="Y1388" i="1" s="1"/>
  <c r="Z1388" i="1"/>
  <c r="X1389" i="1"/>
  <c r="Y1389" i="1" s="1"/>
  <c r="Z1389" i="1"/>
  <c r="X1390" i="1"/>
  <c r="Y1390" i="1" s="1"/>
  <c r="Z1390" i="1"/>
  <c r="X1391" i="1"/>
  <c r="Y1391" i="1" s="1"/>
  <c r="Z1391" i="1"/>
  <c r="X1392" i="1"/>
  <c r="Y1392" i="1" s="1"/>
  <c r="Z1392" i="1"/>
  <c r="X1393" i="1"/>
  <c r="Y1393" i="1" s="1"/>
  <c r="Z1393" i="1"/>
  <c r="X1394" i="1"/>
  <c r="Y1394" i="1" s="1"/>
  <c r="Z1394" i="1"/>
  <c r="X1395" i="1"/>
  <c r="Y1395" i="1" s="1"/>
  <c r="Z1395" i="1"/>
  <c r="X1396" i="1"/>
  <c r="Y1396" i="1" s="1"/>
  <c r="Z1396" i="1"/>
  <c r="X1397" i="1"/>
  <c r="Y1397" i="1" s="1"/>
  <c r="Z1397" i="1"/>
  <c r="X1398" i="1"/>
  <c r="Y1398" i="1" s="1"/>
  <c r="Z1398" i="1"/>
  <c r="X1399" i="1"/>
  <c r="Y1399" i="1" s="1"/>
  <c r="Z1399" i="1"/>
  <c r="X1400" i="1"/>
  <c r="Y1400" i="1" s="1"/>
  <c r="Z1400" i="1"/>
  <c r="X1401" i="1"/>
  <c r="Y1401" i="1" s="1"/>
  <c r="Z1401" i="1"/>
  <c r="X1402" i="1"/>
  <c r="Y1402" i="1" s="1"/>
  <c r="Z1402" i="1"/>
  <c r="X1403" i="1"/>
  <c r="Y1403" i="1" s="1"/>
  <c r="Z1403" i="1"/>
  <c r="X1404" i="1"/>
  <c r="Y1404" i="1" s="1"/>
  <c r="Z1404" i="1"/>
  <c r="X1405" i="1"/>
  <c r="Y1405" i="1" s="1"/>
  <c r="Z1405" i="1"/>
  <c r="X1406" i="1"/>
  <c r="Y1406" i="1" s="1"/>
  <c r="Z1406" i="1"/>
  <c r="X1407" i="1"/>
  <c r="Y1407" i="1" s="1"/>
  <c r="Z1407" i="1"/>
  <c r="X1408" i="1"/>
  <c r="Y1408" i="1" s="1"/>
  <c r="Z1408" i="1"/>
  <c r="X1409" i="1"/>
  <c r="Y1409" i="1" s="1"/>
  <c r="Z1409" i="1"/>
  <c r="X1410" i="1"/>
  <c r="Y1410" i="1" s="1"/>
  <c r="Z1410" i="1"/>
  <c r="X1411" i="1"/>
  <c r="Y1411" i="1" s="1"/>
  <c r="Z1411" i="1"/>
  <c r="X1412" i="1"/>
  <c r="Y1412" i="1" s="1"/>
  <c r="Z1412" i="1"/>
  <c r="X1413" i="1"/>
  <c r="Y1413" i="1" s="1"/>
  <c r="Z1413" i="1"/>
  <c r="X1414" i="1"/>
  <c r="Y1414" i="1" s="1"/>
  <c r="Z1414" i="1"/>
  <c r="X1415" i="1"/>
  <c r="Y1415" i="1" s="1"/>
  <c r="Z1415" i="1"/>
  <c r="X1416" i="1"/>
  <c r="Y1416" i="1" s="1"/>
  <c r="Z1416" i="1"/>
  <c r="X1417" i="1"/>
  <c r="Y1417" i="1" s="1"/>
  <c r="Z1417" i="1"/>
  <c r="X1418" i="1"/>
  <c r="Y1418" i="1" s="1"/>
  <c r="Z1418" i="1"/>
  <c r="X1419" i="1"/>
  <c r="Y1419" i="1" s="1"/>
  <c r="Z1419" i="1"/>
  <c r="X1420" i="1"/>
  <c r="Y1420" i="1" s="1"/>
  <c r="Z1420" i="1"/>
  <c r="X1421" i="1"/>
  <c r="Y1421" i="1" s="1"/>
  <c r="Z1421" i="1"/>
  <c r="X1422" i="1"/>
  <c r="Y1422" i="1" s="1"/>
  <c r="Z1422" i="1"/>
  <c r="X1423" i="1"/>
  <c r="Y1423" i="1" s="1"/>
  <c r="Z1423" i="1"/>
  <c r="X1424" i="1"/>
  <c r="Y1424" i="1" s="1"/>
  <c r="Z1424" i="1"/>
  <c r="X1425" i="1"/>
  <c r="Y1425" i="1" s="1"/>
  <c r="Z1425" i="1"/>
  <c r="X1426" i="1"/>
  <c r="Y1426" i="1" s="1"/>
  <c r="Z1426" i="1"/>
  <c r="X1427" i="1"/>
  <c r="Y1427" i="1" s="1"/>
  <c r="Z1427" i="1"/>
  <c r="X1428" i="1"/>
  <c r="Y1428" i="1" s="1"/>
  <c r="Z1428" i="1"/>
  <c r="X1429" i="1"/>
  <c r="Y1429" i="1" s="1"/>
  <c r="Z1429" i="1"/>
  <c r="X1430" i="1"/>
  <c r="Y1430" i="1" s="1"/>
  <c r="Z1430" i="1"/>
  <c r="X1431" i="1"/>
  <c r="Y1431" i="1" s="1"/>
  <c r="Z1431" i="1"/>
  <c r="X1432" i="1"/>
  <c r="Y1432" i="1" s="1"/>
  <c r="Z1432" i="1"/>
  <c r="X1433" i="1"/>
  <c r="Y1433" i="1" s="1"/>
  <c r="Z1433" i="1"/>
  <c r="X1434" i="1"/>
  <c r="Y1434" i="1" s="1"/>
  <c r="Z1434" i="1"/>
  <c r="X1435" i="1"/>
  <c r="Y1435" i="1" s="1"/>
  <c r="Z1435" i="1"/>
  <c r="X1436" i="1"/>
  <c r="Y1436" i="1" s="1"/>
  <c r="Z1436" i="1"/>
  <c r="X1437" i="1"/>
  <c r="Y1437" i="1" s="1"/>
  <c r="Z1437" i="1"/>
  <c r="X1438" i="1"/>
  <c r="Y1438" i="1" s="1"/>
  <c r="Z1438" i="1"/>
  <c r="X1439" i="1"/>
  <c r="Y1439" i="1" s="1"/>
  <c r="Z1439" i="1"/>
  <c r="X1440" i="1"/>
  <c r="Y1440" i="1" s="1"/>
  <c r="Z1440" i="1"/>
  <c r="X1441" i="1"/>
  <c r="Y1441" i="1" s="1"/>
  <c r="Z1441" i="1"/>
  <c r="X1442" i="1"/>
  <c r="Y1442" i="1" s="1"/>
  <c r="Z1442" i="1"/>
  <c r="X1443" i="1"/>
  <c r="Y1443" i="1" s="1"/>
  <c r="Z1443" i="1"/>
  <c r="X1444" i="1"/>
  <c r="Y1444" i="1" s="1"/>
  <c r="Z1444" i="1"/>
  <c r="X1445" i="1"/>
  <c r="Y1445" i="1" s="1"/>
  <c r="Z1445" i="1"/>
  <c r="X1446" i="1"/>
  <c r="Y1446" i="1" s="1"/>
  <c r="Z1446" i="1"/>
  <c r="X1447" i="1"/>
  <c r="Y1447" i="1" s="1"/>
  <c r="Z1447" i="1"/>
  <c r="X1448" i="1"/>
  <c r="Y1448" i="1" s="1"/>
  <c r="Z1448" i="1"/>
  <c r="X1449" i="1"/>
  <c r="Y1449" i="1" s="1"/>
  <c r="Z1449" i="1"/>
  <c r="X1450" i="1"/>
  <c r="Y1450" i="1" s="1"/>
  <c r="Z1450" i="1"/>
  <c r="X1451" i="1"/>
  <c r="Y1451" i="1" s="1"/>
  <c r="Z1451" i="1"/>
  <c r="X1452" i="1"/>
  <c r="Y1452" i="1" s="1"/>
  <c r="Z1452" i="1"/>
  <c r="X1453" i="1"/>
  <c r="Y1453" i="1" s="1"/>
  <c r="Z1453" i="1"/>
  <c r="X1454" i="1"/>
  <c r="Y1454" i="1" s="1"/>
  <c r="Z1454" i="1"/>
  <c r="X1455" i="1"/>
  <c r="Y1455" i="1" s="1"/>
  <c r="Z1455" i="1"/>
  <c r="X1456" i="1"/>
  <c r="Y1456" i="1" s="1"/>
  <c r="Z1456" i="1"/>
  <c r="X1457" i="1"/>
  <c r="Y1457" i="1" s="1"/>
  <c r="Z1457" i="1"/>
  <c r="X1458" i="1"/>
  <c r="Y1458" i="1" s="1"/>
  <c r="Z1458" i="1"/>
  <c r="X1459" i="1"/>
  <c r="Y1459" i="1" s="1"/>
  <c r="Z1459" i="1"/>
  <c r="X1460" i="1"/>
  <c r="Y1460" i="1" s="1"/>
  <c r="Z1460" i="1"/>
  <c r="X1461" i="1"/>
  <c r="Y1461" i="1" s="1"/>
  <c r="Z1461" i="1"/>
  <c r="X1462" i="1"/>
  <c r="Y1462" i="1" s="1"/>
  <c r="Z1462" i="1"/>
  <c r="X1463" i="1"/>
  <c r="Y1463" i="1" s="1"/>
  <c r="Z1463" i="1"/>
  <c r="X1464" i="1"/>
  <c r="Y1464" i="1" s="1"/>
  <c r="Z1464" i="1"/>
  <c r="X1465" i="1"/>
  <c r="Y1465" i="1" s="1"/>
  <c r="Z1465" i="1"/>
  <c r="X1466" i="1"/>
  <c r="Y1466" i="1" s="1"/>
  <c r="Z1466" i="1"/>
  <c r="X1467" i="1"/>
  <c r="Y1467" i="1" s="1"/>
  <c r="Z1467" i="1"/>
  <c r="X1468" i="1"/>
  <c r="Y1468" i="1" s="1"/>
  <c r="Z1468" i="1"/>
  <c r="X1469" i="1"/>
  <c r="Y1469" i="1" s="1"/>
  <c r="Z1469" i="1"/>
  <c r="X1470" i="1"/>
  <c r="Y1470" i="1" s="1"/>
  <c r="Z1470" i="1"/>
  <c r="X1471" i="1"/>
  <c r="Y1471" i="1" s="1"/>
  <c r="Z1471" i="1"/>
  <c r="X1472" i="1"/>
  <c r="Y1472" i="1" s="1"/>
  <c r="Z1472" i="1"/>
  <c r="X1473" i="1"/>
  <c r="Y1473" i="1" s="1"/>
  <c r="Z1473" i="1"/>
  <c r="X1474" i="1"/>
  <c r="Y1474" i="1" s="1"/>
  <c r="Z1474" i="1"/>
  <c r="X1475" i="1"/>
  <c r="Y1475" i="1" s="1"/>
  <c r="Z1475" i="1"/>
  <c r="X1476" i="1"/>
  <c r="Y1476" i="1" s="1"/>
  <c r="Z1476" i="1"/>
  <c r="X1477" i="1"/>
  <c r="Y1477" i="1" s="1"/>
  <c r="Z1477" i="1"/>
  <c r="X1478" i="1"/>
  <c r="Y1478" i="1" s="1"/>
  <c r="Z1478" i="1"/>
  <c r="X1479" i="1"/>
  <c r="Y1479" i="1" s="1"/>
  <c r="Z1479" i="1"/>
  <c r="X1480" i="1"/>
  <c r="Y1480" i="1" s="1"/>
  <c r="Z1480" i="1"/>
  <c r="X1481" i="1"/>
  <c r="Y1481" i="1" s="1"/>
  <c r="Z1481" i="1"/>
  <c r="X1482" i="1"/>
  <c r="Y1482" i="1" s="1"/>
  <c r="Z1482" i="1"/>
  <c r="X1483" i="1"/>
  <c r="Y1483" i="1" s="1"/>
  <c r="Z1483" i="1"/>
  <c r="X1484" i="1"/>
  <c r="Y1484" i="1" s="1"/>
  <c r="Z1484" i="1"/>
  <c r="X1485" i="1"/>
  <c r="Y1485" i="1" s="1"/>
  <c r="Z1485" i="1"/>
  <c r="X1486" i="1"/>
  <c r="Y1486" i="1" s="1"/>
  <c r="Z1486" i="1"/>
  <c r="X1487" i="1"/>
  <c r="Y1487" i="1" s="1"/>
  <c r="Z1487" i="1"/>
  <c r="X1488" i="1"/>
  <c r="Y1488" i="1" s="1"/>
  <c r="Z1488" i="1"/>
  <c r="X1489" i="1"/>
  <c r="Y1489" i="1" s="1"/>
  <c r="Z1489" i="1"/>
  <c r="X1490" i="1"/>
  <c r="Y1490" i="1" s="1"/>
  <c r="Z1490" i="1"/>
  <c r="X1491" i="1"/>
  <c r="Y1491" i="1" s="1"/>
  <c r="Z1491" i="1"/>
  <c r="X1492" i="1"/>
  <c r="Y1492" i="1" s="1"/>
  <c r="Z1492" i="1"/>
  <c r="X1493" i="1"/>
  <c r="Y1493" i="1" s="1"/>
  <c r="Z1493" i="1"/>
  <c r="X1494" i="1"/>
  <c r="Y1494" i="1" s="1"/>
  <c r="Z1494" i="1"/>
  <c r="X1495" i="1"/>
  <c r="Y1495" i="1" s="1"/>
  <c r="Z1495" i="1"/>
  <c r="X1496" i="1"/>
  <c r="Y1496" i="1" s="1"/>
  <c r="Z1496" i="1"/>
  <c r="X1497" i="1"/>
  <c r="Y1497" i="1" s="1"/>
  <c r="Z1497" i="1"/>
  <c r="X1498" i="1"/>
  <c r="Y1498" i="1" s="1"/>
  <c r="Z1498" i="1"/>
  <c r="X1499" i="1"/>
  <c r="Y1499" i="1" s="1"/>
  <c r="Z1499" i="1"/>
  <c r="X1500" i="1"/>
  <c r="Y1500" i="1" s="1"/>
  <c r="Z1500" i="1"/>
  <c r="X1501" i="1"/>
  <c r="Y1501" i="1" s="1"/>
  <c r="Z1501" i="1"/>
  <c r="X1502" i="1"/>
  <c r="Y1502" i="1" s="1"/>
  <c r="Z1502" i="1"/>
  <c r="X1503" i="1"/>
  <c r="Y1503" i="1" s="1"/>
  <c r="Z1503" i="1"/>
  <c r="X1504" i="1"/>
  <c r="Y1504" i="1" s="1"/>
  <c r="Z1504" i="1"/>
  <c r="X1505" i="1"/>
  <c r="Y1505" i="1" s="1"/>
  <c r="Z1505" i="1"/>
  <c r="X1506" i="1"/>
  <c r="Y1506" i="1" s="1"/>
  <c r="Z1506" i="1"/>
  <c r="X1507" i="1"/>
  <c r="Y1507" i="1" s="1"/>
  <c r="Z1507" i="1"/>
  <c r="X1508" i="1"/>
  <c r="Y1508" i="1" s="1"/>
  <c r="Z1508" i="1"/>
  <c r="X1509" i="1"/>
  <c r="Y1509" i="1" s="1"/>
  <c r="Z1509" i="1"/>
  <c r="X1510" i="1"/>
  <c r="Y1510" i="1" s="1"/>
  <c r="Z1510" i="1"/>
  <c r="X1511" i="1"/>
  <c r="Y1511" i="1" s="1"/>
  <c r="Z1511" i="1"/>
  <c r="X1512" i="1"/>
  <c r="Y1512" i="1" s="1"/>
  <c r="Z1512" i="1"/>
  <c r="X1513" i="1"/>
  <c r="Y1513" i="1" s="1"/>
  <c r="Z1513" i="1"/>
  <c r="X1514" i="1"/>
  <c r="Y1514" i="1" s="1"/>
  <c r="Z1514" i="1"/>
  <c r="X1515" i="1"/>
  <c r="Y1515" i="1" s="1"/>
  <c r="Z1515" i="1"/>
  <c r="X1516" i="1"/>
  <c r="Y1516" i="1" s="1"/>
  <c r="Z1516" i="1"/>
  <c r="X1517" i="1"/>
  <c r="Y1517" i="1" s="1"/>
  <c r="Z1517" i="1"/>
  <c r="X1518" i="1"/>
  <c r="Y1518" i="1" s="1"/>
  <c r="Z1518" i="1"/>
  <c r="X1519" i="1"/>
  <c r="Y1519" i="1" s="1"/>
  <c r="Z1519" i="1"/>
  <c r="X1520" i="1"/>
  <c r="Y1520" i="1" s="1"/>
  <c r="Z1520" i="1"/>
  <c r="X1521" i="1"/>
  <c r="Y1521" i="1" s="1"/>
  <c r="Z1521" i="1"/>
  <c r="X1522" i="1"/>
  <c r="Y1522" i="1" s="1"/>
  <c r="Z1522" i="1"/>
  <c r="X1523" i="1"/>
  <c r="Y1523" i="1" s="1"/>
  <c r="Z1523" i="1"/>
  <c r="X1524" i="1"/>
  <c r="Y1524" i="1" s="1"/>
  <c r="Z1524" i="1"/>
  <c r="X1525" i="1"/>
  <c r="Y1525" i="1" s="1"/>
  <c r="Z1525" i="1"/>
  <c r="X1526" i="1"/>
  <c r="Y1526" i="1" s="1"/>
  <c r="Z1526" i="1"/>
  <c r="X1527" i="1"/>
  <c r="Y1527" i="1" s="1"/>
  <c r="Z1527" i="1"/>
  <c r="X1528" i="1"/>
  <c r="Y1528" i="1" s="1"/>
  <c r="Z1528" i="1"/>
  <c r="X1529" i="1"/>
  <c r="Y1529" i="1" s="1"/>
  <c r="Z1529" i="1"/>
  <c r="X1530" i="1"/>
  <c r="Y1530" i="1" s="1"/>
  <c r="Z1530" i="1"/>
  <c r="X1531" i="1"/>
  <c r="Y1531" i="1" s="1"/>
  <c r="Z1531" i="1"/>
  <c r="X1532" i="1"/>
  <c r="Y1532" i="1" s="1"/>
  <c r="Z1532" i="1"/>
  <c r="X1533" i="1"/>
  <c r="Y1533" i="1" s="1"/>
  <c r="Z1533" i="1"/>
  <c r="X1534" i="1"/>
  <c r="Y1534" i="1" s="1"/>
  <c r="Z1534" i="1"/>
  <c r="X1535" i="1"/>
  <c r="Y1535" i="1" s="1"/>
  <c r="Z1535" i="1"/>
  <c r="X1536" i="1"/>
  <c r="Y1536" i="1" s="1"/>
  <c r="Z1536" i="1"/>
  <c r="X1537" i="1"/>
  <c r="Y1537" i="1" s="1"/>
  <c r="Z1537" i="1"/>
  <c r="X1538" i="1"/>
  <c r="Y1538" i="1" s="1"/>
  <c r="Z1538" i="1"/>
  <c r="X1539" i="1"/>
  <c r="Y1539" i="1" s="1"/>
  <c r="Z1539" i="1"/>
  <c r="X1540" i="1"/>
  <c r="Y1540" i="1" s="1"/>
  <c r="Z1540" i="1"/>
  <c r="X1541" i="1"/>
  <c r="Y1541" i="1" s="1"/>
  <c r="Z1541" i="1"/>
  <c r="X1542" i="1"/>
  <c r="Y1542" i="1" s="1"/>
  <c r="Z1542" i="1"/>
  <c r="X1543" i="1"/>
  <c r="Y1543" i="1" s="1"/>
  <c r="Z1543" i="1"/>
  <c r="X1544" i="1"/>
  <c r="Y1544" i="1" s="1"/>
  <c r="Z1544" i="1"/>
  <c r="X1545" i="1"/>
  <c r="Y1545" i="1" s="1"/>
  <c r="Z1545" i="1"/>
  <c r="X1546" i="1"/>
  <c r="Y1546" i="1" s="1"/>
  <c r="Z1546" i="1"/>
  <c r="X1547" i="1"/>
  <c r="Y1547" i="1" s="1"/>
  <c r="Z1547" i="1"/>
  <c r="X1548" i="1"/>
  <c r="Y1548" i="1" s="1"/>
  <c r="Z1548" i="1"/>
  <c r="X1549" i="1"/>
  <c r="Y1549" i="1" s="1"/>
  <c r="Z1549" i="1"/>
  <c r="X1550" i="1"/>
  <c r="Y1550" i="1" s="1"/>
  <c r="Z1550" i="1"/>
  <c r="X1551" i="1"/>
  <c r="Y1551" i="1" s="1"/>
  <c r="Z1551" i="1"/>
  <c r="X1552" i="1"/>
  <c r="Y1552" i="1" s="1"/>
  <c r="Z1552" i="1"/>
  <c r="X1553" i="1"/>
  <c r="Y1553" i="1" s="1"/>
  <c r="Z1553" i="1"/>
  <c r="X1554" i="1"/>
  <c r="Y1554" i="1" s="1"/>
  <c r="Z1554" i="1"/>
  <c r="X1555" i="1"/>
  <c r="Y1555" i="1" s="1"/>
  <c r="Z1555" i="1"/>
  <c r="X1556" i="1"/>
  <c r="Y1556" i="1" s="1"/>
  <c r="Z1556" i="1"/>
  <c r="X1557" i="1"/>
  <c r="Y1557" i="1" s="1"/>
  <c r="Z1557" i="1"/>
  <c r="X1558" i="1"/>
  <c r="Y1558" i="1" s="1"/>
  <c r="Z1558" i="1"/>
  <c r="X1559" i="1"/>
  <c r="Y1559" i="1" s="1"/>
  <c r="Z1559" i="1"/>
  <c r="X1560" i="1"/>
  <c r="Y1560" i="1" s="1"/>
  <c r="Z1560" i="1"/>
  <c r="X1561" i="1"/>
  <c r="Y1561" i="1" s="1"/>
  <c r="Z1561" i="1"/>
  <c r="X1562" i="1"/>
  <c r="Y1562" i="1" s="1"/>
  <c r="Z1562" i="1"/>
  <c r="X1563" i="1"/>
  <c r="Y1563" i="1" s="1"/>
  <c r="Z1563" i="1"/>
  <c r="X1564" i="1"/>
  <c r="Y1564" i="1" s="1"/>
  <c r="Z1564" i="1"/>
  <c r="X1565" i="1"/>
  <c r="Y1565" i="1" s="1"/>
  <c r="Z1565" i="1"/>
  <c r="X1566" i="1"/>
  <c r="Y1566" i="1" s="1"/>
  <c r="Z1566" i="1"/>
  <c r="X1567" i="1"/>
  <c r="Y1567" i="1" s="1"/>
  <c r="Z1567" i="1"/>
  <c r="X1568" i="1"/>
  <c r="Y1568" i="1" s="1"/>
  <c r="Z1568" i="1"/>
  <c r="X1569" i="1"/>
  <c r="Y1569" i="1" s="1"/>
  <c r="Z1569" i="1"/>
  <c r="X1570" i="1"/>
  <c r="Y1570" i="1" s="1"/>
  <c r="Z1570" i="1"/>
  <c r="X1571" i="1"/>
  <c r="Y1571" i="1" s="1"/>
  <c r="Z1571" i="1"/>
  <c r="X1572" i="1"/>
  <c r="Y1572" i="1" s="1"/>
  <c r="Z1572" i="1"/>
  <c r="X1573" i="1"/>
  <c r="Y1573" i="1" s="1"/>
  <c r="Z1573" i="1"/>
  <c r="X1574" i="1"/>
  <c r="Y1574" i="1" s="1"/>
  <c r="Z1574" i="1"/>
  <c r="X1575" i="1"/>
  <c r="Y1575" i="1" s="1"/>
  <c r="Z1575" i="1"/>
  <c r="X1576" i="1"/>
  <c r="Y1576" i="1" s="1"/>
  <c r="Z1576" i="1"/>
  <c r="X1577" i="1"/>
  <c r="Y1577" i="1" s="1"/>
  <c r="Z1577" i="1"/>
  <c r="X1578" i="1"/>
  <c r="Y1578" i="1" s="1"/>
  <c r="Z1578" i="1"/>
  <c r="X1579" i="1"/>
  <c r="Y1579" i="1" s="1"/>
  <c r="Z1579" i="1"/>
  <c r="X1580" i="1"/>
  <c r="Y1580" i="1" s="1"/>
  <c r="Z1580" i="1"/>
  <c r="X1581" i="1"/>
  <c r="Y1581" i="1" s="1"/>
  <c r="Z1581" i="1"/>
  <c r="X1582" i="1"/>
  <c r="Y1582" i="1" s="1"/>
  <c r="Z1582" i="1"/>
  <c r="X1583" i="1"/>
  <c r="Y1583" i="1" s="1"/>
  <c r="Z1583" i="1"/>
  <c r="X1584" i="1"/>
  <c r="Y1584" i="1" s="1"/>
  <c r="Z1584" i="1"/>
  <c r="X1585" i="1"/>
  <c r="Y1585" i="1" s="1"/>
  <c r="Z1585" i="1"/>
  <c r="X1586" i="1"/>
  <c r="Y1586" i="1" s="1"/>
  <c r="Z1586" i="1"/>
  <c r="X1587" i="1"/>
  <c r="Y1587" i="1" s="1"/>
  <c r="Z1587" i="1"/>
  <c r="X1588" i="1"/>
  <c r="Y1588" i="1" s="1"/>
  <c r="Z1588" i="1"/>
  <c r="X1589" i="1"/>
  <c r="Y1589" i="1" s="1"/>
  <c r="Z1589" i="1"/>
  <c r="X1590" i="1"/>
  <c r="Y1590" i="1" s="1"/>
  <c r="Z1590" i="1"/>
  <c r="X1591" i="1"/>
  <c r="Y1591" i="1" s="1"/>
  <c r="Z1591" i="1"/>
  <c r="X1592" i="1"/>
  <c r="Y1592" i="1" s="1"/>
  <c r="Z1592" i="1"/>
  <c r="X1593" i="1"/>
  <c r="Y1593" i="1" s="1"/>
  <c r="Z1593" i="1"/>
  <c r="X1594" i="1"/>
  <c r="Y1594" i="1" s="1"/>
  <c r="Z1594" i="1"/>
  <c r="X1595" i="1"/>
  <c r="Y1595" i="1" s="1"/>
  <c r="Z1595" i="1"/>
  <c r="X1596" i="1"/>
  <c r="Y1596" i="1" s="1"/>
  <c r="Z1596" i="1"/>
  <c r="X1597" i="1"/>
  <c r="Y1597" i="1" s="1"/>
  <c r="Z1597" i="1"/>
  <c r="X1598" i="1"/>
  <c r="Y1598" i="1" s="1"/>
  <c r="Z1598" i="1"/>
  <c r="X1599" i="1"/>
  <c r="Y1599" i="1" s="1"/>
  <c r="Z1599" i="1"/>
  <c r="X1600" i="1"/>
  <c r="Y1600" i="1" s="1"/>
  <c r="Z1600" i="1"/>
  <c r="X1601" i="1"/>
  <c r="Y1601" i="1" s="1"/>
  <c r="Z1601" i="1"/>
  <c r="X1602" i="1"/>
  <c r="Y1602" i="1" s="1"/>
  <c r="Z1602" i="1"/>
  <c r="X1603" i="1"/>
  <c r="Y1603" i="1" s="1"/>
  <c r="Z1603" i="1"/>
  <c r="X1604" i="1"/>
  <c r="Y1604" i="1" s="1"/>
  <c r="Z1604" i="1"/>
  <c r="X1605" i="1"/>
  <c r="Y1605" i="1" s="1"/>
  <c r="Z1605" i="1"/>
  <c r="X1606" i="1"/>
  <c r="Y1606" i="1" s="1"/>
  <c r="Z1606" i="1"/>
  <c r="X1607" i="1"/>
  <c r="Y1607" i="1" s="1"/>
  <c r="Z1607" i="1"/>
  <c r="X1608" i="1"/>
  <c r="Y1608" i="1" s="1"/>
  <c r="Z1608" i="1"/>
  <c r="X1609" i="1"/>
  <c r="Y1609" i="1" s="1"/>
  <c r="Z1609" i="1"/>
  <c r="X1610" i="1"/>
  <c r="Y1610" i="1" s="1"/>
  <c r="Z1610" i="1"/>
  <c r="X1611" i="1"/>
  <c r="Y1611" i="1" s="1"/>
  <c r="Z1611" i="1"/>
  <c r="X1612" i="1"/>
  <c r="Y1612" i="1" s="1"/>
  <c r="Z1612" i="1"/>
  <c r="X1613" i="1"/>
  <c r="Y1613" i="1" s="1"/>
  <c r="Z1613" i="1"/>
  <c r="X1614" i="1"/>
  <c r="Y1614" i="1" s="1"/>
  <c r="Z1614" i="1"/>
  <c r="X1615" i="1"/>
  <c r="Y1615" i="1" s="1"/>
  <c r="Z1615" i="1"/>
  <c r="X1616" i="1"/>
  <c r="Y1616" i="1" s="1"/>
  <c r="Z1616" i="1"/>
  <c r="X1617" i="1"/>
  <c r="Y1617" i="1" s="1"/>
  <c r="Z1617" i="1"/>
  <c r="X1618" i="1"/>
  <c r="Y1618" i="1" s="1"/>
  <c r="Z1618" i="1"/>
  <c r="X1619" i="1"/>
  <c r="Y1619" i="1" s="1"/>
  <c r="Z1619" i="1"/>
  <c r="X1620" i="1"/>
  <c r="Y1620" i="1" s="1"/>
  <c r="Z1620" i="1"/>
  <c r="X1621" i="1"/>
  <c r="Y1621" i="1" s="1"/>
  <c r="Z1621" i="1"/>
  <c r="X1622" i="1"/>
  <c r="Y1622" i="1" s="1"/>
  <c r="Z1622" i="1"/>
  <c r="X1623" i="1"/>
  <c r="Y1623" i="1" s="1"/>
  <c r="Z1623" i="1"/>
  <c r="X1624" i="1"/>
  <c r="Y1624" i="1" s="1"/>
  <c r="Z1624" i="1"/>
  <c r="X1625" i="1"/>
  <c r="Y1625" i="1" s="1"/>
  <c r="Z1625" i="1"/>
  <c r="X1626" i="1"/>
  <c r="Y1626" i="1" s="1"/>
  <c r="Z1626" i="1"/>
  <c r="X1627" i="1"/>
  <c r="Y1627" i="1" s="1"/>
  <c r="Z1627" i="1"/>
  <c r="X1628" i="1"/>
  <c r="Y1628" i="1" s="1"/>
  <c r="Z1628" i="1"/>
  <c r="X1629" i="1"/>
  <c r="Y1629" i="1" s="1"/>
  <c r="Z1629" i="1"/>
  <c r="X1630" i="1"/>
  <c r="Y1630" i="1" s="1"/>
  <c r="Z1630" i="1"/>
  <c r="X1631" i="1"/>
  <c r="Y1631" i="1" s="1"/>
  <c r="Z1631" i="1"/>
  <c r="X1632" i="1"/>
  <c r="Y1632" i="1" s="1"/>
  <c r="Z1632" i="1"/>
  <c r="X1633" i="1"/>
  <c r="Y1633" i="1" s="1"/>
  <c r="Z1633" i="1"/>
  <c r="X1634" i="1"/>
  <c r="Y1634" i="1" s="1"/>
  <c r="Z1634" i="1"/>
  <c r="X1635" i="1"/>
  <c r="Y1635" i="1" s="1"/>
  <c r="Z1635" i="1"/>
  <c r="X1636" i="1"/>
  <c r="Y1636" i="1" s="1"/>
  <c r="Z1636" i="1"/>
  <c r="X1637" i="1"/>
  <c r="Y1637" i="1" s="1"/>
  <c r="Z1637" i="1"/>
  <c r="X1638" i="1"/>
  <c r="Y1638" i="1" s="1"/>
  <c r="Z1638" i="1"/>
  <c r="X1639" i="1"/>
  <c r="Y1639" i="1" s="1"/>
  <c r="Z1639" i="1"/>
  <c r="X1640" i="1"/>
  <c r="Y1640" i="1" s="1"/>
  <c r="Z1640" i="1"/>
  <c r="X1641" i="1"/>
  <c r="Y1641" i="1" s="1"/>
  <c r="Z1641" i="1"/>
  <c r="X1642" i="1"/>
  <c r="Y1642" i="1" s="1"/>
  <c r="Z1642" i="1"/>
  <c r="X1643" i="1"/>
  <c r="Y1643" i="1" s="1"/>
  <c r="Z1643" i="1"/>
  <c r="X1644" i="1"/>
  <c r="Y1644" i="1" s="1"/>
  <c r="Z1644" i="1"/>
  <c r="X1645" i="1"/>
  <c r="Y1645" i="1" s="1"/>
  <c r="Z1645" i="1"/>
  <c r="X1646" i="1"/>
  <c r="Y1646" i="1" s="1"/>
  <c r="Z1646" i="1"/>
  <c r="X1647" i="1"/>
  <c r="Y1647" i="1" s="1"/>
  <c r="Z1647" i="1"/>
  <c r="X1648" i="1"/>
  <c r="Y1648" i="1" s="1"/>
  <c r="Z1648" i="1"/>
  <c r="X1649" i="1"/>
  <c r="Y1649" i="1" s="1"/>
  <c r="Z1649" i="1"/>
  <c r="X1650" i="1"/>
  <c r="Y1650" i="1" s="1"/>
  <c r="Z1650" i="1"/>
  <c r="X1651" i="1"/>
  <c r="Y1651" i="1" s="1"/>
  <c r="Z1651" i="1"/>
  <c r="X1652" i="1"/>
  <c r="Y1652" i="1" s="1"/>
  <c r="Z1652" i="1"/>
  <c r="X1653" i="1"/>
  <c r="Y1653" i="1" s="1"/>
  <c r="Z1653" i="1"/>
  <c r="X1654" i="1"/>
  <c r="Y1654" i="1" s="1"/>
  <c r="Z1654" i="1"/>
  <c r="X1655" i="1"/>
  <c r="Y1655" i="1" s="1"/>
  <c r="Z1655" i="1"/>
  <c r="X1656" i="1"/>
  <c r="Y1656" i="1" s="1"/>
  <c r="Z1656" i="1"/>
  <c r="X1657" i="1"/>
  <c r="Y1657" i="1" s="1"/>
  <c r="Z1657" i="1"/>
  <c r="X1658" i="1"/>
  <c r="Y1658" i="1" s="1"/>
  <c r="Z1658" i="1"/>
  <c r="X1659" i="1"/>
  <c r="Y1659" i="1" s="1"/>
  <c r="Z1659" i="1"/>
  <c r="X1660" i="1"/>
  <c r="Y1660" i="1" s="1"/>
  <c r="Z1660" i="1"/>
  <c r="X1661" i="1"/>
  <c r="Y1661" i="1" s="1"/>
  <c r="Z1661" i="1"/>
  <c r="X1662" i="1"/>
  <c r="Y1662" i="1" s="1"/>
  <c r="Z1662" i="1"/>
  <c r="X1663" i="1"/>
  <c r="Y1663" i="1" s="1"/>
  <c r="Z1663" i="1"/>
  <c r="X1664" i="1"/>
  <c r="Y1664" i="1" s="1"/>
  <c r="Z1664" i="1"/>
  <c r="X1665" i="1"/>
  <c r="Y1665" i="1" s="1"/>
  <c r="Z1665" i="1"/>
  <c r="X1666" i="1"/>
  <c r="Y1666" i="1" s="1"/>
  <c r="Z1666" i="1"/>
  <c r="X1667" i="1"/>
  <c r="Y1667" i="1" s="1"/>
  <c r="Z1667" i="1"/>
  <c r="X1668" i="1"/>
  <c r="Y1668" i="1" s="1"/>
  <c r="Z1668" i="1"/>
  <c r="X1669" i="1"/>
  <c r="Y1669" i="1" s="1"/>
  <c r="Z1669" i="1"/>
  <c r="X1670" i="1"/>
  <c r="Y1670" i="1" s="1"/>
  <c r="Z1670" i="1"/>
  <c r="X1671" i="1"/>
  <c r="Y1671" i="1" s="1"/>
  <c r="Z1671" i="1"/>
  <c r="X1672" i="1"/>
  <c r="Y1672" i="1" s="1"/>
  <c r="Z1672" i="1"/>
  <c r="X1673" i="1"/>
  <c r="Y1673" i="1" s="1"/>
  <c r="Z1673" i="1"/>
  <c r="X1674" i="1"/>
  <c r="Y1674" i="1" s="1"/>
  <c r="Z1674" i="1"/>
  <c r="X1675" i="1"/>
  <c r="Y1675" i="1" s="1"/>
  <c r="Z1675" i="1"/>
  <c r="X1676" i="1"/>
  <c r="Y1676" i="1" s="1"/>
  <c r="Z1676" i="1"/>
  <c r="X1677" i="1"/>
  <c r="Y1677" i="1" s="1"/>
  <c r="Z1677" i="1"/>
  <c r="X1678" i="1"/>
  <c r="Y1678" i="1" s="1"/>
  <c r="Z1678" i="1"/>
  <c r="X1679" i="1"/>
  <c r="Y1679" i="1" s="1"/>
  <c r="Z1679" i="1"/>
  <c r="X1680" i="1"/>
  <c r="Y1680" i="1" s="1"/>
  <c r="Z1680" i="1"/>
  <c r="X1681" i="1"/>
  <c r="Y1681" i="1" s="1"/>
  <c r="Z1681" i="1"/>
  <c r="X1682" i="1"/>
  <c r="Y1682" i="1" s="1"/>
  <c r="Z1682" i="1"/>
  <c r="X1683" i="1"/>
  <c r="Y1683" i="1" s="1"/>
  <c r="Z1683" i="1"/>
  <c r="X1684" i="1"/>
  <c r="Y1684" i="1" s="1"/>
  <c r="Z1684" i="1"/>
  <c r="X1685" i="1"/>
  <c r="Y1685" i="1" s="1"/>
  <c r="Z1685" i="1"/>
  <c r="X1686" i="1"/>
  <c r="Y1686" i="1" s="1"/>
  <c r="Z1686" i="1"/>
  <c r="X1687" i="1"/>
  <c r="Y1687" i="1" s="1"/>
  <c r="Z1687" i="1"/>
  <c r="X1688" i="1"/>
  <c r="Y1688" i="1" s="1"/>
  <c r="Z1688" i="1"/>
  <c r="X1689" i="1"/>
  <c r="Y1689" i="1" s="1"/>
  <c r="Z1689" i="1"/>
  <c r="X1690" i="1"/>
  <c r="Y1690" i="1" s="1"/>
  <c r="Z1690" i="1"/>
  <c r="X1691" i="1"/>
  <c r="Y1691" i="1" s="1"/>
  <c r="Z1691" i="1"/>
  <c r="X1692" i="1"/>
  <c r="Y1692" i="1" s="1"/>
  <c r="Z1692" i="1"/>
  <c r="X1693" i="1"/>
  <c r="Y1693" i="1" s="1"/>
  <c r="Z1693" i="1"/>
  <c r="X1694" i="1"/>
  <c r="Y1694" i="1" s="1"/>
  <c r="Z1694" i="1"/>
  <c r="X1695" i="1"/>
  <c r="Y1695" i="1" s="1"/>
  <c r="Z1695" i="1"/>
  <c r="X1696" i="1"/>
  <c r="Y1696" i="1" s="1"/>
  <c r="Z1696" i="1"/>
  <c r="X1697" i="1"/>
  <c r="Y1697" i="1" s="1"/>
  <c r="Z1697" i="1"/>
  <c r="X1698" i="1"/>
  <c r="Y1698" i="1" s="1"/>
  <c r="Z1698" i="1"/>
  <c r="X1699" i="1"/>
  <c r="Y1699" i="1" s="1"/>
  <c r="Z1699" i="1"/>
  <c r="X1700" i="1"/>
  <c r="Y1700" i="1" s="1"/>
  <c r="Z1700" i="1"/>
  <c r="X1701" i="1"/>
  <c r="Y1701" i="1" s="1"/>
  <c r="Z1701" i="1"/>
  <c r="X1702" i="1"/>
  <c r="Y1702" i="1" s="1"/>
  <c r="Z1702" i="1"/>
  <c r="X1703" i="1"/>
  <c r="Y1703" i="1" s="1"/>
  <c r="Z1703" i="1"/>
  <c r="X1704" i="1"/>
  <c r="Y1704" i="1" s="1"/>
  <c r="Z1704" i="1"/>
  <c r="X1705" i="1"/>
  <c r="Y1705" i="1" s="1"/>
  <c r="Z1705" i="1"/>
  <c r="X1706" i="1"/>
  <c r="Y1706" i="1" s="1"/>
  <c r="Z1706" i="1"/>
  <c r="X1707" i="1"/>
  <c r="Y1707" i="1" s="1"/>
  <c r="Z1707" i="1"/>
  <c r="X1708" i="1"/>
  <c r="Y1708" i="1" s="1"/>
  <c r="Z1708" i="1"/>
  <c r="X1709" i="1"/>
  <c r="Y1709" i="1" s="1"/>
  <c r="Z1709" i="1"/>
  <c r="X1710" i="1"/>
  <c r="Y1710" i="1" s="1"/>
  <c r="Z1710" i="1"/>
  <c r="X1711" i="1"/>
  <c r="Y1711" i="1" s="1"/>
  <c r="Z1711" i="1"/>
  <c r="X1712" i="1"/>
  <c r="Y1712" i="1" s="1"/>
  <c r="Z1712" i="1"/>
  <c r="X1713" i="1"/>
  <c r="Y1713" i="1" s="1"/>
  <c r="Z1713" i="1"/>
  <c r="X1714" i="1"/>
  <c r="Y1714" i="1" s="1"/>
  <c r="Z1714" i="1"/>
  <c r="X1715" i="1"/>
  <c r="Y1715" i="1" s="1"/>
  <c r="Z1715" i="1"/>
  <c r="X1716" i="1"/>
  <c r="Y1716" i="1" s="1"/>
  <c r="Z1716" i="1"/>
  <c r="X1717" i="1"/>
  <c r="Y1717" i="1" s="1"/>
  <c r="Z1717" i="1"/>
  <c r="X1718" i="1"/>
  <c r="Y1718" i="1" s="1"/>
  <c r="Z1718" i="1"/>
  <c r="X1719" i="1"/>
  <c r="Y1719" i="1" s="1"/>
  <c r="Z1719" i="1"/>
  <c r="X1720" i="1"/>
  <c r="Y1720" i="1" s="1"/>
  <c r="Z1720" i="1"/>
  <c r="X1721" i="1"/>
  <c r="Y1721" i="1" s="1"/>
  <c r="Z1721" i="1"/>
  <c r="X1722" i="1"/>
  <c r="Y1722" i="1" s="1"/>
  <c r="Z1722" i="1"/>
  <c r="X1723" i="1"/>
  <c r="Y1723" i="1" s="1"/>
  <c r="Z1723" i="1"/>
  <c r="X1724" i="1"/>
  <c r="Y1724" i="1" s="1"/>
  <c r="Z1724" i="1"/>
  <c r="X1725" i="1"/>
  <c r="Y1725" i="1" s="1"/>
  <c r="Z1725" i="1"/>
  <c r="X1726" i="1"/>
  <c r="Y1726" i="1" s="1"/>
  <c r="Z1726" i="1"/>
  <c r="X1727" i="1"/>
  <c r="Y1727" i="1" s="1"/>
  <c r="Z1727" i="1"/>
  <c r="X1728" i="1"/>
  <c r="Y1728" i="1" s="1"/>
  <c r="Z1728" i="1"/>
  <c r="X1729" i="1"/>
  <c r="Y1729" i="1" s="1"/>
  <c r="Z1729" i="1"/>
  <c r="X1730" i="1"/>
  <c r="Y1730" i="1" s="1"/>
  <c r="Z1730" i="1"/>
  <c r="X1731" i="1"/>
  <c r="Y1731" i="1" s="1"/>
  <c r="Z1731" i="1"/>
  <c r="X1732" i="1"/>
  <c r="Y1732" i="1" s="1"/>
  <c r="Z1732" i="1"/>
  <c r="X1733" i="1"/>
  <c r="Y1733" i="1" s="1"/>
  <c r="Z1733" i="1"/>
  <c r="X1734" i="1"/>
  <c r="Y1734" i="1" s="1"/>
  <c r="Z1734" i="1"/>
  <c r="X1735" i="1"/>
  <c r="Y1735" i="1" s="1"/>
  <c r="Z1735" i="1"/>
  <c r="X1736" i="1"/>
  <c r="Y1736" i="1" s="1"/>
  <c r="Z1736" i="1"/>
  <c r="X1737" i="1"/>
  <c r="Y1737" i="1" s="1"/>
  <c r="Z1737" i="1"/>
  <c r="X1738" i="1"/>
  <c r="Y1738" i="1" s="1"/>
  <c r="Z1738" i="1"/>
  <c r="X1739" i="1"/>
  <c r="Y1739" i="1" s="1"/>
  <c r="Z1739" i="1"/>
  <c r="X1740" i="1"/>
  <c r="Y1740" i="1" s="1"/>
  <c r="Z1740" i="1"/>
  <c r="X1741" i="1"/>
  <c r="Y1741" i="1" s="1"/>
  <c r="Z1741" i="1"/>
  <c r="X1742" i="1"/>
  <c r="Y1742" i="1" s="1"/>
  <c r="Z1742" i="1"/>
  <c r="X1743" i="1"/>
  <c r="Y1743" i="1" s="1"/>
  <c r="Z1743" i="1"/>
  <c r="X1744" i="1"/>
  <c r="Y1744" i="1" s="1"/>
  <c r="Z1744" i="1"/>
  <c r="X1745" i="1"/>
  <c r="Y1745" i="1" s="1"/>
  <c r="Z1745" i="1"/>
  <c r="X1746" i="1"/>
  <c r="Y1746" i="1" s="1"/>
  <c r="Z1746" i="1"/>
  <c r="X1747" i="1"/>
  <c r="Y1747" i="1" s="1"/>
  <c r="Z1747" i="1"/>
  <c r="X1748" i="1"/>
  <c r="Y1748" i="1" s="1"/>
  <c r="Z1748" i="1"/>
  <c r="X1749" i="1"/>
  <c r="Y1749" i="1" s="1"/>
  <c r="Z1749" i="1"/>
  <c r="X1750" i="1"/>
  <c r="Y1750" i="1" s="1"/>
  <c r="Z1750" i="1"/>
  <c r="X1751" i="1"/>
  <c r="Y1751" i="1" s="1"/>
  <c r="Z1751" i="1"/>
  <c r="X1752" i="1"/>
  <c r="Y1752" i="1" s="1"/>
  <c r="Z1752" i="1"/>
  <c r="X1753" i="1"/>
  <c r="Y1753" i="1" s="1"/>
  <c r="Z1753" i="1"/>
  <c r="X1754" i="1"/>
  <c r="Y1754" i="1" s="1"/>
  <c r="Z1754" i="1"/>
  <c r="X1755" i="1"/>
  <c r="Y1755" i="1" s="1"/>
  <c r="Z1755" i="1"/>
  <c r="X1756" i="1"/>
  <c r="Y1756" i="1" s="1"/>
  <c r="Z1756" i="1"/>
  <c r="X1757" i="1"/>
  <c r="Y1757" i="1" s="1"/>
  <c r="Z1757" i="1"/>
  <c r="X1758" i="1"/>
  <c r="Y1758" i="1" s="1"/>
  <c r="Z1758" i="1"/>
  <c r="X1759" i="1"/>
  <c r="Y1759" i="1" s="1"/>
  <c r="Z1759" i="1"/>
  <c r="X1760" i="1"/>
  <c r="Y1760" i="1" s="1"/>
  <c r="Z1760" i="1"/>
  <c r="X1761" i="1"/>
  <c r="Y1761" i="1" s="1"/>
  <c r="Z1761" i="1"/>
  <c r="X1762" i="1"/>
  <c r="Y1762" i="1" s="1"/>
  <c r="Z1762" i="1"/>
  <c r="X1763" i="1"/>
  <c r="Y1763" i="1" s="1"/>
  <c r="Z1763" i="1"/>
  <c r="X1764" i="1"/>
  <c r="Y1764" i="1" s="1"/>
  <c r="Z1764" i="1"/>
  <c r="X1765" i="1"/>
  <c r="Y1765" i="1" s="1"/>
  <c r="Z1765" i="1"/>
  <c r="X1766" i="1"/>
  <c r="Y1766" i="1" s="1"/>
  <c r="Z1766" i="1"/>
  <c r="X1767" i="1"/>
  <c r="Y1767" i="1" s="1"/>
  <c r="Z1767" i="1"/>
  <c r="X1768" i="1"/>
  <c r="Y1768" i="1" s="1"/>
  <c r="Z1768" i="1"/>
  <c r="X1769" i="1"/>
  <c r="Y1769" i="1" s="1"/>
  <c r="Z1769" i="1"/>
  <c r="X1770" i="1"/>
  <c r="Y1770" i="1" s="1"/>
  <c r="Z1770" i="1"/>
  <c r="X1771" i="1"/>
  <c r="Y1771" i="1" s="1"/>
  <c r="Z1771" i="1"/>
  <c r="X1772" i="1"/>
  <c r="Y1772" i="1" s="1"/>
  <c r="Z1772" i="1"/>
  <c r="X1773" i="1"/>
  <c r="Y1773" i="1" s="1"/>
  <c r="Z1773" i="1"/>
  <c r="X1774" i="1"/>
  <c r="Y1774" i="1" s="1"/>
  <c r="Z1774" i="1"/>
  <c r="X1775" i="1"/>
  <c r="Y1775" i="1" s="1"/>
  <c r="Z1775" i="1"/>
  <c r="X1776" i="1"/>
  <c r="Y1776" i="1" s="1"/>
  <c r="Z1776" i="1"/>
  <c r="X1777" i="1"/>
  <c r="Y1777" i="1" s="1"/>
  <c r="Z1777" i="1"/>
  <c r="X1778" i="1"/>
  <c r="Y1778" i="1" s="1"/>
  <c r="Z1778" i="1"/>
  <c r="X1779" i="1"/>
  <c r="Y1779" i="1" s="1"/>
  <c r="Z1779" i="1"/>
  <c r="X1780" i="1"/>
  <c r="Y1780" i="1" s="1"/>
  <c r="Z1780" i="1"/>
  <c r="X1781" i="1"/>
  <c r="Y1781" i="1" s="1"/>
  <c r="Z1781" i="1"/>
  <c r="X1782" i="1"/>
  <c r="Y1782" i="1" s="1"/>
  <c r="Z1782" i="1"/>
  <c r="X1783" i="1"/>
  <c r="Y1783" i="1" s="1"/>
  <c r="Z1783" i="1"/>
  <c r="X1784" i="1"/>
  <c r="Y1784" i="1" s="1"/>
  <c r="Z1784" i="1"/>
  <c r="X1785" i="1"/>
  <c r="Y1785" i="1" s="1"/>
  <c r="Z1785" i="1"/>
  <c r="X1786" i="1"/>
  <c r="Y1786" i="1" s="1"/>
  <c r="Z1786" i="1"/>
  <c r="X1787" i="1"/>
  <c r="Y1787" i="1" s="1"/>
  <c r="Z1787" i="1"/>
  <c r="X1788" i="1"/>
  <c r="Y1788" i="1" s="1"/>
  <c r="Z1788" i="1"/>
  <c r="X1789" i="1"/>
  <c r="Y1789" i="1" s="1"/>
  <c r="Z1789" i="1"/>
  <c r="X1790" i="1"/>
  <c r="Y1790" i="1" s="1"/>
  <c r="Z1790" i="1"/>
  <c r="X1791" i="1"/>
  <c r="Y1791" i="1" s="1"/>
  <c r="Z1791" i="1"/>
  <c r="X1792" i="1"/>
  <c r="Y1792" i="1" s="1"/>
  <c r="Z1792" i="1"/>
  <c r="X1793" i="1"/>
  <c r="Y1793" i="1" s="1"/>
  <c r="Z1793" i="1"/>
  <c r="X1794" i="1"/>
  <c r="Y1794" i="1" s="1"/>
  <c r="Z1794" i="1"/>
  <c r="X1795" i="1"/>
  <c r="Y1795" i="1" s="1"/>
  <c r="Z1795" i="1"/>
  <c r="X1796" i="1"/>
  <c r="Y1796" i="1" s="1"/>
  <c r="Z1796" i="1"/>
  <c r="X1797" i="1"/>
  <c r="Y1797" i="1" s="1"/>
  <c r="Z1797" i="1"/>
  <c r="X1798" i="1"/>
  <c r="Y1798" i="1" s="1"/>
  <c r="Z1798" i="1"/>
  <c r="X1799" i="1"/>
  <c r="Y1799" i="1" s="1"/>
  <c r="Z1799" i="1"/>
  <c r="X1800" i="1"/>
  <c r="Y1800" i="1" s="1"/>
  <c r="Z1800" i="1"/>
  <c r="X1801" i="1"/>
  <c r="Y1801" i="1" s="1"/>
  <c r="Z1801" i="1"/>
  <c r="X1802" i="1"/>
  <c r="Y1802" i="1" s="1"/>
  <c r="Z1802" i="1"/>
  <c r="X1803" i="1"/>
  <c r="Y1803" i="1" s="1"/>
  <c r="Z1803" i="1"/>
  <c r="X1804" i="1"/>
  <c r="Y1804" i="1" s="1"/>
  <c r="Z1804" i="1"/>
  <c r="X1805" i="1"/>
  <c r="Y1805" i="1" s="1"/>
  <c r="Z1805" i="1"/>
  <c r="X1806" i="1"/>
  <c r="Y1806" i="1" s="1"/>
  <c r="Z1806" i="1"/>
  <c r="X1807" i="1"/>
  <c r="Y1807" i="1" s="1"/>
  <c r="Z1807" i="1"/>
  <c r="X1808" i="1"/>
  <c r="Y1808" i="1" s="1"/>
  <c r="Z1808" i="1"/>
  <c r="X1809" i="1"/>
  <c r="Y1809" i="1" s="1"/>
  <c r="Z1809" i="1"/>
  <c r="X1810" i="1"/>
  <c r="Y1810" i="1" s="1"/>
  <c r="Z1810" i="1"/>
  <c r="X1811" i="1"/>
  <c r="Y1811" i="1" s="1"/>
  <c r="Z1811" i="1"/>
  <c r="X1812" i="1"/>
  <c r="Y1812" i="1" s="1"/>
  <c r="Z1812" i="1"/>
  <c r="X1813" i="1"/>
  <c r="Y1813" i="1" s="1"/>
  <c r="Z1813" i="1"/>
  <c r="X1814" i="1"/>
  <c r="Y1814" i="1" s="1"/>
  <c r="Z1814" i="1"/>
  <c r="X1815" i="1"/>
  <c r="Y1815" i="1" s="1"/>
  <c r="Z1815" i="1"/>
  <c r="X1816" i="1"/>
  <c r="Y1816" i="1" s="1"/>
  <c r="Z1816" i="1"/>
  <c r="X1817" i="1"/>
  <c r="Y1817" i="1" s="1"/>
  <c r="Z1817" i="1"/>
  <c r="X1818" i="1"/>
  <c r="Y1818" i="1" s="1"/>
  <c r="Z1818" i="1"/>
  <c r="X1819" i="1"/>
  <c r="Y1819" i="1" s="1"/>
  <c r="Z1819" i="1"/>
  <c r="X1820" i="1"/>
  <c r="Y1820" i="1" s="1"/>
  <c r="Z1820" i="1"/>
  <c r="X1821" i="1"/>
  <c r="Y1821" i="1" s="1"/>
  <c r="Z1821" i="1"/>
  <c r="X1822" i="1"/>
  <c r="Y1822" i="1" s="1"/>
  <c r="Z1822" i="1"/>
  <c r="X1823" i="1"/>
  <c r="Y1823" i="1" s="1"/>
  <c r="Z1823" i="1"/>
  <c r="X1824" i="1"/>
  <c r="Y1824" i="1" s="1"/>
  <c r="Z1824" i="1"/>
  <c r="X1825" i="1"/>
  <c r="Y1825" i="1" s="1"/>
  <c r="Z1825" i="1"/>
  <c r="X1826" i="1"/>
  <c r="Y1826" i="1" s="1"/>
  <c r="Z1826" i="1"/>
  <c r="X1827" i="1"/>
  <c r="Y1827" i="1" s="1"/>
  <c r="Z1827" i="1"/>
  <c r="X1828" i="1"/>
  <c r="Y1828" i="1" s="1"/>
  <c r="Z1828" i="1"/>
  <c r="X1829" i="1"/>
  <c r="Y1829" i="1" s="1"/>
  <c r="Z1829" i="1"/>
  <c r="X1830" i="1"/>
  <c r="Y1830" i="1" s="1"/>
  <c r="Z1830" i="1"/>
  <c r="X1831" i="1"/>
  <c r="Y1831" i="1" s="1"/>
  <c r="Z1831" i="1"/>
  <c r="X1832" i="1"/>
  <c r="Y1832" i="1" s="1"/>
  <c r="Z1832" i="1"/>
  <c r="X1833" i="1"/>
  <c r="Y1833" i="1" s="1"/>
  <c r="Z1833" i="1"/>
  <c r="X1834" i="1"/>
  <c r="Y1834" i="1" s="1"/>
  <c r="Z1834" i="1"/>
  <c r="X1835" i="1"/>
  <c r="Y1835" i="1" s="1"/>
  <c r="Z1835" i="1"/>
  <c r="X1836" i="1"/>
  <c r="Y1836" i="1" s="1"/>
  <c r="Z1836" i="1"/>
  <c r="X1837" i="1"/>
  <c r="Y1837" i="1" s="1"/>
  <c r="Z1837" i="1"/>
  <c r="X1838" i="1"/>
  <c r="Y1838" i="1" s="1"/>
  <c r="Z1838" i="1"/>
  <c r="X1839" i="1"/>
  <c r="Y1839" i="1" s="1"/>
  <c r="Z1839" i="1"/>
  <c r="X1840" i="1"/>
  <c r="Y1840" i="1" s="1"/>
  <c r="Z1840" i="1"/>
  <c r="X1841" i="1"/>
  <c r="Y1841" i="1" s="1"/>
  <c r="Z1841" i="1"/>
  <c r="X1842" i="1"/>
  <c r="Y1842" i="1" s="1"/>
  <c r="Z1842" i="1"/>
  <c r="X1843" i="1"/>
  <c r="Y1843" i="1" s="1"/>
  <c r="Z1843" i="1"/>
  <c r="X1844" i="1"/>
  <c r="Y1844" i="1" s="1"/>
  <c r="Z1844" i="1"/>
  <c r="X1845" i="1"/>
  <c r="Y1845" i="1" s="1"/>
  <c r="Z1845" i="1"/>
  <c r="X1846" i="1"/>
  <c r="Y1846" i="1" s="1"/>
  <c r="Z1846" i="1"/>
  <c r="X1847" i="1"/>
  <c r="Y1847" i="1" s="1"/>
  <c r="Z1847" i="1"/>
  <c r="X1848" i="1"/>
  <c r="Y1848" i="1" s="1"/>
  <c r="Z1848" i="1"/>
  <c r="X1849" i="1"/>
  <c r="Y1849" i="1" s="1"/>
  <c r="Z1849" i="1"/>
  <c r="X1850" i="1"/>
  <c r="Y1850" i="1" s="1"/>
  <c r="Z1850" i="1"/>
  <c r="X1851" i="1"/>
  <c r="Y1851" i="1" s="1"/>
  <c r="Z1851" i="1"/>
  <c r="X1852" i="1"/>
  <c r="Y1852" i="1" s="1"/>
  <c r="Z1852" i="1"/>
  <c r="X1853" i="1"/>
  <c r="Y1853" i="1" s="1"/>
  <c r="Z1853" i="1"/>
  <c r="X1854" i="1"/>
  <c r="Y1854" i="1" s="1"/>
  <c r="Z1854" i="1"/>
  <c r="Z93" i="1"/>
  <c r="Z97" i="1"/>
  <c r="Z101" i="1"/>
  <c r="Z105" i="1"/>
  <c r="Z109" i="1"/>
  <c r="Z113" i="1"/>
  <c r="Z115" i="1"/>
  <c r="Z116" i="1"/>
  <c r="X2" i="1"/>
  <c r="Y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4" i="1"/>
  <c r="Z95" i="1"/>
  <c r="Z96" i="1"/>
  <c r="Z98" i="1"/>
  <c r="Z99" i="1"/>
  <c r="Z100" i="1"/>
  <c r="Z102" i="1"/>
  <c r="Z103" i="1"/>
  <c r="Z104" i="1"/>
  <c r="Z106" i="1"/>
  <c r="Z107" i="1"/>
  <c r="Z108" i="1"/>
  <c r="Z110" i="1"/>
  <c r="Z111" i="1"/>
  <c r="Z112" i="1"/>
  <c r="Z114" i="1"/>
  <c r="Z117" i="1"/>
  <c r="Z118" i="1"/>
  <c r="Z2" i="1"/>
</calcChain>
</file>

<file path=xl/sharedStrings.xml><?xml version="1.0" encoding="utf-8"?>
<sst xmlns="http://schemas.openxmlformats.org/spreadsheetml/2006/main" count="12996" uniqueCount="3783">
  <si>
    <t>Loan No.</t>
  </si>
  <si>
    <t>Application Date</t>
  </si>
  <si>
    <t>Name</t>
  </si>
  <si>
    <t>Product Type</t>
  </si>
  <si>
    <t>Branch</t>
  </si>
  <si>
    <t>Disbursement Date</t>
  </si>
  <si>
    <t>Repayment Start Date</t>
  </si>
  <si>
    <t>Completion Date</t>
  </si>
  <si>
    <t>Last Pay Date</t>
  </si>
  <si>
    <t>Period</t>
  </si>
  <si>
    <t>Amount in Arrears</t>
  </si>
  <si>
    <t>Prepaid Loan</t>
  </si>
  <si>
    <t>Principle Due</t>
  </si>
  <si>
    <t>Total Paid</t>
  </si>
  <si>
    <t>Amount Due</t>
  </si>
  <si>
    <t>Outstanding Interest</t>
  </si>
  <si>
    <t>Outstanding Penalty</t>
  </si>
  <si>
    <t>Outstanding Principal</t>
  </si>
  <si>
    <t>Outstanding Balance</t>
  </si>
  <si>
    <t xml:space="preserve">HELD BY </t>
  </si>
  <si>
    <t>DEPARTMENT</t>
  </si>
  <si>
    <t xml:space="preserve">DAYS IN ARREAS </t>
  </si>
  <si>
    <t>STATUS</t>
  </si>
  <si>
    <t>NUMBER OF REPAYMENTS</t>
  </si>
  <si>
    <t>NUMBER OF INSTALLMENT</t>
  </si>
  <si>
    <t>Title Deed</t>
  </si>
  <si>
    <t>ECO BANK</t>
  </si>
  <si>
    <t>Checkoff</t>
  </si>
  <si>
    <t>THIKA</t>
  </si>
  <si>
    <t>Logbook</t>
  </si>
  <si>
    <t>TRADE CENTER</t>
  </si>
  <si>
    <t>KISUMU</t>
  </si>
  <si>
    <t>LOGBOOK</t>
  </si>
  <si>
    <t>MOMBASA</t>
  </si>
  <si>
    <t>UNSECURED</t>
  </si>
  <si>
    <t>PENSION</t>
  </si>
  <si>
    <t>KITENGELA</t>
  </si>
  <si>
    <t>ELDORET</t>
  </si>
  <si>
    <t>Unsecured</t>
  </si>
  <si>
    <t>Weekend</t>
  </si>
  <si>
    <t>HOMABAY</t>
  </si>
  <si>
    <t>NAKURU</t>
  </si>
  <si>
    <t>VOI</t>
  </si>
  <si>
    <t>KITUI</t>
  </si>
  <si>
    <t>MACHAKOS</t>
  </si>
  <si>
    <t>Saleh  Jackline</t>
  </si>
  <si>
    <t>Irine Musyoka</t>
  </si>
  <si>
    <t>George Manyara</t>
  </si>
  <si>
    <t>Victor Okombo</t>
  </si>
  <si>
    <t>Wilson Mutava</t>
  </si>
  <si>
    <t>Joseph  Munga</t>
  </si>
  <si>
    <t>Henry Omany</t>
  </si>
  <si>
    <t>Cidella Akech</t>
  </si>
  <si>
    <t>Jane Kirimi</t>
  </si>
  <si>
    <t>CHECKOFF DEPARTMENT</t>
  </si>
  <si>
    <t>Loss</t>
  </si>
  <si>
    <t>Perfoming</t>
  </si>
  <si>
    <t>Watch</t>
  </si>
  <si>
    <t>Substandard</t>
  </si>
  <si>
    <t>Doubtful</t>
  </si>
  <si>
    <t>Esther Nyambura</t>
  </si>
  <si>
    <t>ESTHER WANJIKU KIORIA</t>
  </si>
  <si>
    <t>CYRUS NJUNGWA</t>
  </si>
  <si>
    <t>DAISY JEMATIA KIBET</t>
  </si>
  <si>
    <t xml:space="preserve">GEOFFREY KIPCHUMBA CHANGEYWA </t>
  </si>
  <si>
    <t xml:space="preserve">JOSEPH KIPSANG KIBET </t>
  </si>
  <si>
    <t xml:space="preserve">DUNCAN KIBIRU KIAMA </t>
  </si>
  <si>
    <t>KENNETH KIPKIRUI KOECH</t>
  </si>
  <si>
    <t>EDWARD KIBET KORIR MABIL</t>
  </si>
  <si>
    <t xml:space="preserve">LEAMY KARIENYE </t>
  </si>
  <si>
    <t>PATRICIA MWENDE</t>
  </si>
  <si>
    <t>RECOVERY DEPARTMENT</t>
  </si>
  <si>
    <t>LEGAL DEPARTMENT</t>
  </si>
  <si>
    <t>BRANCHES/FINANCE</t>
  </si>
  <si>
    <t>CCIN000046-2000-003</t>
  </si>
  <si>
    <t xml:space="preserve">MUMBUA WAMBUA NDISYA </t>
  </si>
  <si>
    <t>CCIN000049-7000-006</t>
  </si>
  <si>
    <t xml:space="preserve">KOKANI BWORA ROBERT </t>
  </si>
  <si>
    <t>CCIN000063-22000-005</t>
  </si>
  <si>
    <t xml:space="preserve">ROBERT KIMANI NDUNGU  </t>
  </si>
  <si>
    <t>CCIN000080-1000-008</t>
  </si>
  <si>
    <t xml:space="preserve">CLINTON WEKESA NGATI </t>
  </si>
  <si>
    <t>CCIN000119-1000-004</t>
  </si>
  <si>
    <t>EVELLYNE ADHIAMBO OCHOLAH</t>
  </si>
  <si>
    <t>CCIN000135-1000-008</t>
  </si>
  <si>
    <t xml:space="preserve">OLANDO ALEX DISHON </t>
  </si>
  <si>
    <t>CCIN000156-2000-008</t>
  </si>
  <si>
    <t xml:space="preserve">WYCLIFFE FELIX BULIBA </t>
  </si>
  <si>
    <t>CCIN000162-1000-008</t>
  </si>
  <si>
    <t xml:space="preserve">AGNES MBATHA KILONZO </t>
  </si>
  <si>
    <t>CCIN000167-1000-008</t>
  </si>
  <si>
    <t xml:space="preserve">RAPHAEL LOKIRU EMURON </t>
  </si>
  <si>
    <t>CCIN000168-1000-008</t>
  </si>
  <si>
    <t xml:space="preserve">LUKA KIPYATICH CHEBET </t>
  </si>
  <si>
    <t>CCIN000197-7000-005</t>
  </si>
  <si>
    <t xml:space="preserve">BOSCO BAYA </t>
  </si>
  <si>
    <t>CCIN000249-1000-008</t>
  </si>
  <si>
    <t xml:space="preserve">GATHUMBI JAMES GASHURU </t>
  </si>
  <si>
    <t>CCIN000265-2000-007</t>
  </si>
  <si>
    <t xml:space="preserve">JAMES MUGI THIONGO </t>
  </si>
  <si>
    <t>CCIN000278-4000-006</t>
  </si>
  <si>
    <t xml:space="preserve">PAUL KITONGA DAUDI </t>
  </si>
  <si>
    <t>TITLE DEED</t>
  </si>
  <si>
    <t>CCIN000289-4000-002</t>
  </si>
  <si>
    <t xml:space="preserve">Vivianne Akinyi Odumbe </t>
  </si>
  <si>
    <t>CCIN000307-1000-006</t>
  </si>
  <si>
    <t xml:space="preserve">SIMON KIMUYU KYALO </t>
  </si>
  <si>
    <t>CCIN000340-2000-006</t>
  </si>
  <si>
    <t xml:space="preserve">DAVID OSIAH MPUYE </t>
  </si>
  <si>
    <t>CCIN000429-5000-002</t>
  </si>
  <si>
    <t xml:space="preserve">ANDREW J. OTIENO </t>
  </si>
  <si>
    <t>CCIN000452-2000-002</t>
  </si>
  <si>
    <t xml:space="preserve">PETER THIONGO GITHU </t>
  </si>
  <si>
    <t>CCIN000469-2000-005</t>
  </si>
  <si>
    <t xml:space="preserve">BEVERLYNE AKALA WANGWE  </t>
  </si>
  <si>
    <t>CCIN000469-2000-006</t>
  </si>
  <si>
    <t xml:space="preserve">JOHN KIPKORIR KOMEN </t>
  </si>
  <si>
    <t>CCIN000517-1000-008</t>
  </si>
  <si>
    <t xml:space="preserve">SHADRACK NGERECHI </t>
  </si>
  <si>
    <t>CCIN000520-8000-001</t>
  </si>
  <si>
    <t xml:space="preserve">ANTONY IRUNGU KINUTHIA </t>
  </si>
  <si>
    <t>CCIN000545-1000-006</t>
  </si>
  <si>
    <t xml:space="preserve">RONALD KIILU </t>
  </si>
  <si>
    <t>CCIN000611-3000-005</t>
  </si>
  <si>
    <t xml:space="preserve">MERAB ATIENO ONYANGO </t>
  </si>
  <si>
    <t>CCIN000834-2000-005</t>
  </si>
  <si>
    <t xml:space="preserve">CHARLES OKOTH OGOLA </t>
  </si>
  <si>
    <t>CCIN000877-9000-002</t>
  </si>
  <si>
    <t>DIANA MWANGEMI</t>
  </si>
  <si>
    <t>CCIN000883-1000-004</t>
  </si>
  <si>
    <t xml:space="preserve">AMOS KIPKOECH KIPNYARKIS </t>
  </si>
  <si>
    <t>CCIN000907-1000-003</t>
  </si>
  <si>
    <t xml:space="preserve">SOLOMON NYAGAH OBENGO </t>
  </si>
  <si>
    <t>CCIN000966-2000-002</t>
  </si>
  <si>
    <t>CECILIA WANJIKU IHUTHIA</t>
  </si>
  <si>
    <t>CCIN000981-2000-005</t>
  </si>
  <si>
    <t xml:space="preserve">RICHARD ODUOR OMONDI </t>
  </si>
  <si>
    <t>CCIN000995-2000-004</t>
  </si>
  <si>
    <t xml:space="preserve">TITUS JOB NGETICH </t>
  </si>
  <si>
    <t>CCIN001184-1000-002</t>
  </si>
  <si>
    <t xml:space="preserve">DANIEL MURIGI MWAURA  </t>
  </si>
  <si>
    <t>CCIN001268-2000-005</t>
  </si>
  <si>
    <t xml:space="preserve">SYLVIA NYABONYI OMARE </t>
  </si>
  <si>
    <t>CCIN001271-2000-005</t>
  </si>
  <si>
    <t xml:space="preserve">JAMES KANJA MARARA </t>
  </si>
  <si>
    <t>CCIN001289-1000-005</t>
  </si>
  <si>
    <t xml:space="preserve">PAUL SHUKURU ERIC RAMTU </t>
  </si>
  <si>
    <t>CCIN001386-1000-005</t>
  </si>
  <si>
    <t xml:space="preserve">LUCY ATIENO ONYANDO </t>
  </si>
  <si>
    <t>CCIN001392-2000-005</t>
  </si>
  <si>
    <t xml:space="preserve">DANIEL WEKESA MUNIALO </t>
  </si>
  <si>
    <t>CCIN001520-1000-002</t>
  </si>
  <si>
    <t xml:space="preserve">JOSEPH KATANA SHENI   </t>
  </si>
  <si>
    <t>CCIN001570-1000-005</t>
  </si>
  <si>
    <t xml:space="preserve">DANIEL WANDERI MUHIA </t>
  </si>
  <si>
    <t>CCIN001573-21000-001</t>
  </si>
  <si>
    <t xml:space="preserve">Clifford Biko Ngwalla </t>
  </si>
  <si>
    <t>CCIN001591-1000-005</t>
  </si>
  <si>
    <t xml:space="preserve">GIDEON KIPLANGAT KIRUI </t>
  </si>
  <si>
    <t>CCIN001870-1000-005</t>
  </si>
  <si>
    <t xml:space="preserve">VERONICAH MUTHONI NJERI  </t>
  </si>
  <si>
    <t>STAFF LOAN</t>
  </si>
  <si>
    <t>CCIN002024-1000-002</t>
  </si>
  <si>
    <t xml:space="preserve">KURA SAMWEL ANGIROKWANG </t>
  </si>
  <si>
    <t>CCIN002290-1000-002</t>
  </si>
  <si>
    <t xml:space="preserve">FREDRICK ONYANG OCHIENG </t>
  </si>
  <si>
    <t>CCIN002384-4000-001</t>
  </si>
  <si>
    <t xml:space="preserve">SOLOMON MWANGI </t>
  </si>
  <si>
    <t>CCIN003044-1000-001</t>
  </si>
  <si>
    <t xml:space="preserve">RODA AMIMO KAMAU  </t>
  </si>
  <si>
    <t>CCIN003052-1000-001</t>
  </si>
  <si>
    <t xml:space="preserve">PAULINE TURASO LESINTIYO </t>
  </si>
  <si>
    <t>L04725</t>
  </si>
  <si>
    <t>Mariam Jangaa Mwendar</t>
  </si>
  <si>
    <t>Boda Boda Financing</t>
  </si>
  <si>
    <t>L08630</t>
  </si>
  <si>
    <t>LAWRENCE GACHUA MACHARIA</t>
  </si>
  <si>
    <t>L09120</t>
  </si>
  <si>
    <t>MARTIN MWENDWA JAMES</t>
  </si>
  <si>
    <t>L09264</t>
  </si>
  <si>
    <t>SAMWEL OWINO NYAUKE</t>
  </si>
  <si>
    <t>L20757</t>
  </si>
  <si>
    <t xml:space="preserve">DICKENS ODHIAMBO OLANGO </t>
  </si>
  <si>
    <t>L20810</t>
  </si>
  <si>
    <t>SAID  ABDALLA MOHAMED</t>
  </si>
  <si>
    <t>L20836</t>
  </si>
  <si>
    <t xml:space="preserve">ROBERT KIPLANGAT RONO </t>
  </si>
  <si>
    <t>L20837</t>
  </si>
  <si>
    <t>MARY OMBUYA CHITWA</t>
  </si>
  <si>
    <t>L21166</t>
  </si>
  <si>
    <t>SUSAN NJERI NGETHE</t>
  </si>
  <si>
    <t>L21229</t>
  </si>
  <si>
    <t xml:space="preserve">NAOMI WAKINA NJAGI </t>
  </si>
  <si>
    <t>Staff Salary Advance</t>
  </si>
  <si>
    <t>L21478</t>
  </si>
  <si>
    <t xml:space="preserve">WEREMA CHACHA PAUL </t>
  </si>
  <si>
    <t>L21484</t>
  </si>
  <si>
    <t>JAMES KIKUVI MUNYAO</t>
  </si>
  <si>
    <t>L21515</t>
  </si>
  <si>
    <t xml:space="preserve">IDDI MUSUNGU MAKOKHA </t>
  </si>
  <si>
    <t>L21516</t>
  </si>
  <si>
    <t xml:space="preserve">NORMAN MAGAYA AMUGIRA  </t>
  </si>
  <si>
    <t>L21779</t>
  </si>
  <si>
    <t>SAIDA MOHAMED  BAKARI</t>
  </si>
  <si>
    <t>L23168</t>
  </si>
  <si>
    <t>JOYCE KAMBUA MUTEI</t>
  </si>
  <si>
    <t>L23365</t>
  </si>
  <si>
    <t>KENNETH - KORIR</t>
  </si>
  <si>
    <t>L23377</t>
  </si>
  <si>
    <t>SAMUEL  KARANGAH NYAMU</t>
  </si>
  <si>
    <t>L23407</t>
  </si>
  <si>
    <t xml:space="preserve">EVANS OKWENA NYAANGA </t>
  </si>
  <si>
    <t>L23410</t>
  </si>
  <si>
    <t xml:space="preserve">MICHAEL WANYONYI JUMA </t>
  </si>
  <si>
    <t>L23416</t>
  </si>
  <si>
    <t>SAMSON  MBURU NJENGA</t>
  </si>
  <si>
    <t>L23771</t>
  </si>
  <si>
    <t xml:space="preserve">ABDUL JUMA HUSSEIN </t>
  </si>
  <si>
    <t>L23853</t>
  </si>
  <si>
    <t xml:space="preserve">JOSEPH MURIITHI MUTHONI </t>
  </si>
  <si>
    <t>L23985</t>
  </si>
  <si>
    <t>VICTOR KIPCHIRCHIR ROTICH</t>
  </si>
  <si>
    <t>L23997</t>
  </si>
  <si>
    <t>MAIMUNA MOHAMED CHARO</t>
  </si>
  <si>
    <t>L24010</t>
  </si>
  <si>
    <t xml:space="preserve">ERICK  MUEMA  MUTUA </t>
  </si>
  <si>
    <t>L24014</t>
  </si>
  <si>
    <t>STEPHEN WAFULA JUMA</t>
  </si>
  <si>
    <t>L24485</t>
  </si>
  <si>
    <t>ERIC KIETI  MUMO</t>
  </si>
  <si>
    <t>L24501</t>
  </si>
  <si>
    <t>JULIUS METHO MUEMA</t>
  </si>
  <si>
    <t>L24540</t>
  </si>
  <si>
    <t>ERIC MURETA MIRITI</t>
  </si>
  <si>
    <t>L24734</t>
  </si>
  <si>
    <t>JANET KASALA SHITOKA</t>
  </si>
  <si>
    <t>L25072</t>
  </si>
  <si>
    <t>ABDIRAHMAN MOHAMUD MOHAMED</t>
  </si>
  <si>
    <t>L25096</t>
  </si>
  <si>
    <t>MICHAEL  MURITHI MUTHUURI</t>
  </si>
  <si>
    <t>L25104</t>
  </si>
  <si>
    <t>MARGARET NANGA OKWIRI</t>
  </si>
  <si>
    <t>L25106</t>
  </si>
  <si>
    <t>DEBORA KOKA JOHN</t>
  </si>
  <si>
    <t>L25119</t>
  </si>
  <si>
    <t>JOSEPHINE MANG'ONG'O LUGANDA</t>
  </si>
  <si>
    <t>L25678</t>
  </si>
  <si>
    <t>CHARITY  MUMBI MWANGI</t>
  </si>
  <si>
    <t>L25686</t>
  </si>
  <si>
    <t xml:space="preserve">JOSHUA MUSAA MWENDWA </t>
  </si>
  <si>
    <t>L26243</t>
  </si>
  <si>
    <t>VINCENT . VUHASIO</t>
  </si>
  <si>
    <t>L26298</t>
  </si>
  <si>
    <t>IAN MWADIME SUBUI</t>
  </si>
  <si>
    <t>L26310</t>
  </si>
  <si>
    <t>RICHARD KIPTOO MELLY</t>
  </si>
  <si>
    <t>L26566</t>
  </si>
  <si>
    <t>STEPHEN KAMAU  KIHIU</t>
  </si>
  <si>
    <t>L26846</t>
  </si>
  <si>
    <t>ALICE MULEE MUSYOKA</t>
  </si>
  <si>
    <t>L26913</t>
  </si>
  <si>
    <t>ERICK MUTHOMI NDWIGA</t>
  </si>
  <si>
    <t>L26925</t>
  </si>
  <si>
    <t>LORNAH JERONO NGETICH</t>
  </si>
  <si>
    <t>L26927</t>
  </si>
  <si>
    <t>ROBERT MWAHEE MWASI</t>
  </si>
  <si>
    <t>L27255</t>
  </si>
  <si>
    <t>DAVID KAMAU MBUGUA</t>
  </si>
  <si>
    <t>L27820</t>
  </si>
  <si>
    <t>ANJELICA MAKENA PETER</t>
  </si>
  <si>
    <t>L27862</t>
  </si>
  <si>
    <t>EMMANUEL LUBAO WAMBAYA</t>
  </si>
  <si>
    <t>L28350</t>
  </si>
  <si>
    <t>MILLICENT ATIENO NYAOKE</t>
  </si>
  <si>
    <t>L28366</t>
  </si>
  <si>
    <t xml:space="preserve">QUINTONE OBARA NAKHONE </t>
  </si>
  <si>
    <t>L28367</t>
  </si>
  <si>
    <t>JOTHAM CHECHE TARACHA</t>
  </si>
  <si>
    <t>L28370</t>
  </si>
  <si>
    <t>BUKETA KOLDE SHAMBARO</t>
  </si>
  <si>
    <t>L28770</t>
  </si>
  <si>
    <t>FRANCIS MWAURA NJOROGE</t>
  </si>
  <si>
    <t>L28996</t>
  </si>
  <si>
    <t>JULIUS  KAUNDA NZIOKA</t>
  </si>
  <si>
    <t>L29302</t>
  </si>
  <si>
    <t xml:space="preserve">CECILIA ZAWADI KATANA </t>
  </si>
  <si>
    <t>L29331</t>
  </si>
  <si>
    <t>JULIUS MUNENE MUTHAURA</t>
  </si>
  <si>
    <t>L29333</t>
  </si>
  <si>
    <t>ALAINE KEN FRANCIS</t>
  </si>
  <si>
    <t>L29349</t>
  </si>
  <si>
    <t>RUKIA NAKUNA BONAYA</t>
  </si>
  <si>
    <t>L29351</t>
  </si>
  <si>
    <t>L29354</t>
  </si>
  <si>
    <t>ALFRED OMADA OMUSE</t>
  </si>
  <si>
    <t>L29356</t>
  </si>
  <si>
    <t>SALOME AMONDI ODEYO</t>
  </si>
  <si>
    <t>L29598</t>
  </si>
  <si>
    <t>ROSEMARY ALUOCH OKWANY</t>
  </si>
  <si>
    <t>L29765</t>
  </si>
  <si>
    <t>GEORGE  NYABERA ATERA</t>
  </si>
  <si>
    <t>L29866</t>
  </si>
  <si>
    <t xml:space="preserve">DAVID NJUGUNA NGOI </t>
  </si>
  <si>
    <t>L29906</t>
  </si>
  <si>
    <t>GEORGE OCHIENG MIGOT</t>
  </si>
  <si>
    <t>L29939</t>
  </si>
  <si>
    <t xml:space="preserve">TOM WESONGA MAKOKHA </t>
  </si>
  <si>
    <t>L29942</t>
  </si>
  <si>
    <t>JOASH MAGARE KOMENDA</t>
  </si>
  <si>
    <t>L29947</t>
  </si>
  <si>
    <t>GEORGE  MWANGI KAMAU</t>
  </si>
  <si>
    <t>L29959</t>
  </si>
  <si>
    <t>LANGAT EVANS .</t>
  </si>
  <si>
    <t>L29967</t>
  </si>
  <si>
    <t>PETER MBUGUA NJENGA</t>
  </si>
  <si>
    <t>L29972</t>
  </si>
  <si>
    <t>NOAH KIPROP CHEPWARWA</t>
  </si>
  <si>
    <t>L29987</t>
  </si>
  <si>
    <t xml:space="preserve">PAUL MOGENI ABUGA </t>
  </si>
  <si>
    <t>L29988</t>
  </si>
  <si>
    <t xml:space="preserve">KAKUI SAMUEL  MWISA </t>
  </si>
  <si>
    <t>L29992</t>
  </si>
  <si>
    <t xml:space="preserve">SAMUEL MOKUA BEGI  </t>
  </si>
  <si>
    <t>L29995</t>
  </si>
  <si>
    <t>FRANCIS MURAYA KURIA</t>
  </si>
  <si>
    <t>L30011</t>
  </si>
  <si>
    <t>GODFREY  BENEDICTUS  WAFULA</t>
  </si>
  <si>
    <t>L30355</t>
  </si>
  <si>
    <t>JOSEPH KIPCHUMBA TOWEETT</t>
  </si>
  <si>
    <t>L30450</t>
  </si>
  <si>
    <t xml:space="preserve">JAPHEPH  MUSYOKA  MUTUKU </t>
  </si>
  <si>
    <t>L31149</t>
  </si>
  <si>
    <t>ADAN HUKA HALAKE</t>
  </si>
  <si>
    <t>L31723</t>
  </si>
  <si>
    <t>JEPKOSGEI . KEMBOI</t>
  </si>
  <si>
    <t>L31732</t>
  </si>
  <si>
    <t>NAOMI NAMSI SHABAN</t>
  </si>
  <si>
    <t>L32455</t>
  </si>
  <si>
    <t>DAVID OMONDI OCHIENG</t>
  </si>
  <si>
    <t>L32607</t>
  </si>
  <si>
    <t xml:space="preserve">ABDULLAHI ABDILLE ISSACK  </t>
  </si>
  <si>
    <t>L32611</t>
  </si>
  <si>
    <t>EUNICE MUTHONI NYAGA</t>
  </si>
  <si>
    <t>L32615</t>
  </si>
  <si>
    <t xml:space="preserve">EDMOND PEPELA WAFULA </t>
  </si>
  <si>
    <t>L32617</t>
  </si>
  <si>
    <t>MICHELLE VIHENDA SEMO</t>
  </si>
  <si>
    <t>L32631</t>
  </si>
  <si>
    <t xml:space="preserve">CHARLES OUMA ODWAR </t>
  </si>
  <si>
    <t>L32635</t>
  </si>
  <si>
    <t>DUNCAN WUANTAI KITIPO</t>
  </si>
  <si>
    <t>L32637</t>
  </si>
  <si>
    <t>ROSE AKINYI KENO</t>
  </si>
  <si>
    <t>L32639</t>
  </si>
  <si>
    <t xml:space="preserve">BENSON MWITI KIOGORA </t>
  </si>
  <si>
    <t>L32642</t>
  </si>
  <si>
    <t>CHARLES KYALO MAKAU</t>
  </si>
  <si>
    <t>L32644</t>
  </si>
  <si>
    <t xml:space="preserve">JARED OTIENO OSATI </t>
  </si>
  <si>
    <t>L32649</t>
  </si>
  <si>
    <t xml:space="preserve">ZACHARY ODHIAMBO OBIERO </t>
  </si>
  <si>
    <t>L32653</t>
  </si>
  <si>
    <t>JAMES NJOROGE KAMAU</t>
  </si>
  <si>
    <t>Assest Finance</t>
  </si>
  <si>
    <t>L32654</t>
  </si>
  <si>
    <t>JULIUS NYERERE LUMITI</t>
  </si>
  <si>
    <t>L32673</t>
  </si>
  <si>
    <t>EPHRAIM JACTONE OMUNYIN</t>
  </si>
  <si>
    <t>L32769</t>
  </si>
  <si>
    <t>JOSEPHINE NYOKABI WANJIKU</t>
  </si>
  <si>
    <t>L32908</t>
  </si>
  <si>
    <t>JOSEPHINE KAVESU KITHUKA KILONZO</t>
  </si>
  <si>
    <t>L32923</t>
  </si>
  <si>
    <t xml:space="preserve">HAKA INTERNATIONAL LIMITED C/O JOHN HUMPHRIES SAGWA MUGONDI  </t>
  </si>
  <si>
    <t>L32959</t>
  </si>
  <si>
    <t>KEVIN OTIENO O</t>
  </si>
  <si>
    <t>L33277</t>
  </si>
  <si>
    <t>JOASH KIPKOECH KETER</t>
  </si>
  <si>
    <t>L33332</t>
  </si>
  <si>
    <t xml:space="preserve">SIYAT AHMED ADAN </t>
  </si>
  <si>
    <t>L33339</t>
  </si>
  <si>
    <t xml:space="preserve">ERICK ODHIAMBO ONYANGO </t>
  </si>
  <si>
    <t>L33349</t>
  </si>
  <si>
    <t xml:space="preserve">JUSTINE OMBATI ONDIEK </t>
  </si>
  <si>
    <t>L33351</t>
  </si>
  <si>
    <t>ANNE NAMBWAYA WAMBANI</t>
  </si>
  <si>
    <t>L33360</t>
  </si>
  <si>
    <t>EVANS WANGILA WANYAMA</t>
  </si>
  <si>
    <t>L33597</t>
  </si>
  <si>
    <t>KELVIS WANJIA IRAVONGA</t>
  </si>
  <si>
    <t>L33600</t>
  </si>
  <si>
    <t xml:space="preserve">MAHADIA AMANI  </t>
  </si>
  <si>
    <t>L34554</t>
  </si>
  <si>
    <t>JONATHAN PARSERE SANINGO</t>
  </si>
  <si>
    <t>L34634</t>
  </si>
  <si>
    <t>ALEXANDER GAFO GALANA</t>
  </si>
  <si>
    <t>L34661</t>
  </si>
  <si>
    <t xml:space="preserve">NAHASHON KARIITHI MBUGUA </t>
  </si>
  <si>
    <t>L34673</t>
  </si>
  <si>
    <t>SIMON  KAHIRO NJERI</t>
  </si>
  <si>
    <t>L34674</t>
  </si>
  <si>
    <t>GEORGE   ODHIAMBO OMUKATIA</t>
  </si>
  <si>
    <t>L34918</t>
  </si>
  <si>
    <t>DUNCAN KURIA KABOCHI C/O DUKAB INVESTMENTS LIMITED</t>
  </si>
  <si>
    <t>L34934</t>
  </si>
  <si>
    <t>PAULO ODERA .</t>
  </si>
  <si>
    <t>L34974</t>
  </si>
  <si>
    <t>CHRISTINE KENDI MUTHAMIA</t>
  </si>
  <si>
    <t>L35045</t>
  </si>
  <si>
    <t>STANELY  OKUNGU ALAKA</t>
  </si>
  <si>
    <t>L35311</t>
  </si>
  <si>
    <t>ABDIAZIZ MOHAMED HASSAN</t>
  </si>
  <si>
    <t>L35485</t>
  </si>
  <si>
    <t>VINCENT  OTIENO AKAL</t>
  </si>
  <si>
    <t>L35499</t>
  </si>
  <si>
    <t>PETER MUHUTHU KABUI</t>
  </si>
  <si>
    <t>L35502</t>
  </si>
  <si>
    <t>MERCY AMANI M'MBONE</t>
  </si>
  <si>
    <t>L35504</t>
  </si>
  <si>
    <t>DENIS NZIVE KYALO</t>
  </si>
  <si>
    <t>L35517</t>
  </si>
  <si>
    <t>ALEX KIMANZI KING'ANG'I</t>
  </si>
  <si>
    <t>L35521</t>
  </si>
  <si>
    <t xml:space="preserve">PATRICK AMBAISI ONYANGO  </t>
  </si>
  <si>
    <t>L35526</t>
  </si>
  <si>
    <t>DEBORAH KERUBO ELIJAH</t>
  </si>
  <si>
    <t>L35634</t>
  </si>
  <si>
    <t>PAUL GAKURU KARANJA</t>
  </si>
  <si>
    <t>L35691</t>
  </si>
  <si>
    <t>SHAWN  GABRIEL MWADIME</t>
  </si>
  <si>
    <t xml:space="preserve">Insurance Premium Finance </t>
  </si>
  <si>
    <t>L35750</t>
  </si>
  <si>
    <t>WILLYS  ODHIAMBO OKWARO</t>
  </si>
  <si>
    <t>L35759</t>
  </si>
  <si>
    <t>L35773</t>
  </si>
  <si>
    <t>WILLIAM OKUGE WATEMBO</t>
  </si>
  <si>
    <t>L35963</t>
  </si>
  <si>
    <t>PAULINE MURINGI KIRUKI</t>
  </si>
  <si>
    <t>L36215</t>
  </si>
  <si>
    <t>DAVID NYOIKE MBUGUA</t>
  </si>
  <si>
    <t>L36221</t>
  </si>
  <si>
    <t>DAVIS AYIEGO XX</t>
  </si>
  <si>
    <t>L36229</t>
  </si>
  <si>
    <t>STEPHEN OCHIENG ACHUODHO</t>
  </si>
  <si>
    <t>L36247</t>
  </si>
  <si>
    <t>SAMUEL KINYUA GITHUI</t>
  </si>
  <si>
    <t>L36249</t>
  </si>
  <si>
    <t>CALEB KIPRONO LAGAT</t>
  </si>
  <si>
    <t>L36259</t>
  </si>
  <si>
    <t>SAMUEL KIPROTICH TARUS</t>
  </si>
  <si>
    <t>L36260</t>
  </si>
  <si>
    <t>MULISHO ISSA ADHAN</t>
  </si>
  <si>
    <t>L36272</t>
  </si>
  <si>
    <t>BYRON OTIENO ODUNGA</t>
  </si>
  <si>
    <t>L36278</t>
  </si>
  <si>
    <t>CONSTANT OUMA EGESA</t>
  </si>
  <si>
    <t>L36288</t>
  </si>
  <si>
    <t>CHRISTOPHER GREGORY OGALLO</t>
  </si>
  <si>
    <t>L36300</t>
  </si>
  <si>
    <t xml:space="preserve">ALEX OTIENO ONG'OLLA </t>
  </si>
  <si>
    <t>L36999</t>
  </si>
  <si>
    <t>NELLY WAIRIMU NGUGI</t>
  </si>
  <si>
    <t>L37022</t>
  </si>
  <si>
    <t>LILIAN WAMAITHA WAMWEYA</t>
  </si>
  <si>
    <t>L37036</t>
  </si>
  <si>
    <t>TERRY MASAA KOINANGE</t>
  </si>
  <si>
    <t>L37038</t>
  </si>
  <si>
    <t xml:space="preserve">PHANUEL OLUOMU </t>
  </si>
  <si>
    <t>L37041</t>
  </si>
  <si>
    <t>GEORGE MATENGO ONYANGO</t>
  </si>
  <si>
    <t>L37664</t>
  </si>
  <si>
    <t>FRANKLINE NAIBEI CHEPTUM</t>
  </si>
  <si>
    <t>L37677</t>
  </si>
  <si>
    <t>RUTH NYOKABI MUNYWE</t>
  </si>
  <si>
    <t>L37678</t>
  </si>
  <si>
    <t xml:space="preserve">BONFACE OWUOR OKELLO </t>
  </si>
  <si>
    <t>L37715</t>
  </si>
  <si>
    <t xml:space="preserve">TOM ODIWUOR </t>
  </si>
  <si>
    <t>L37748</t>
  </si>
  <si>
    <t xml:space="preserve">CHARLES KIPROP CHEPKANGOR </t>
  </si>
  <si>
    <t>L37757</t>
  </si>
  <si>
    <t>ANTHONY LOTER AMOTHING</t>
  </si>
  <si>
    <t>L37764</t>
  </si>
  <si>
    <t xml:space="preserve">ADERO OTIENO VINCENT </t>
  </si>
  <si>
    <t>L37782</t>
  </si>
  <si>
    <t>JARED OUMA NYANDERE</t>
  </si>
  <si>
    <t>L37783</t>
  </si>
  <si>
    <t xml:space="preserve">DAUDI KIPCHIRCHIR KIPROTICH </t>
  </si>
  <si>
    <t>L37792</t>
  </si>
  <si>
    <t>LAURENT  RIGHA LENJO</t>
  </si>
  <si>
    <t>L37795</t>
  </si>
  <si>
    <t>DAVID NJOKA MURITHI</t>
  </si>
  <si>
    <t>L37820</t>
  </si>
  <si>
    <t>BRIAN MWADIME WANJALA</t>
  </si>
  <si>
    <t>L37826</t>
  </si>
  <si>
    <t>AMINA MOHAMMED KHALIF</t>
  </si>
  <si>
    <t>L37828</t>
  </si>
  <si>
    <t xml:space="preserve">NICKSON KIGUHI IGANZA </t>
  </si>
  <si>
    <t/>
  </si>
  <si>
    <t>L37845</t>
  </si>
  <si>
    <t>ANNE ACHIENG ORINA</t>
  </si>
  <si>
    <t>L38733</t>
  </si>
  <si>
    <t xml:space="preserve">ISAAC KIMELI RONOH </t>
  </si>
  <si>
    <t>L38815</t>
  </si>
  <si>
    <t xml:space="preserve">KENNEDY MBUGUA THAIRU </t>
  </si>
  <si>
    <t>L38839</t>
  </si>
  <si>
    <t>MICHAEL MUIRURI MUGWE</t>
  </si>
  <si>
    <t>L38928</t>
  </si>
  <si>
    <t>FRANCIS MAANGI NYAMONGO</t>
  </si>
  <si>
    <t>L38930</t>
  </si>
  <si>
    <t>MARTIN MWIRIGI KARANI</t>
  </si>
  <si>
    <t>L38940</t>
  </si>
  <si>
    <t>JOHNSON NGILA MUTUKU</t>
  </si>
  <si>
    <t>L38941</t>
  </si>
  <si>
    <t xml:space="preserve">DANIEL KIMANI KAMUNYU </t>
  </si>
  <si>
    <t>L38942</t>
  </si>
  <si>
    <t xml:space="preserve">SIMON NJENGA NDUNGU </t>
  </si>
  <si>
    <t>L38961</t>
  </si>
  <si>
    <t xml:space="preserve">FLORENCE  NJERI  NGURE </t>
  </si>
  <si>
    <t>L38963</t>
  </si>
  <si>
    <t>YUSUFU HASSAN MUBWANA</t>
  </si>
  <si>
    <t>L38966</t>
  </si>
  <si>
    <t>GIDEON NYALE MUNGA</t>
  </si>
  <si>
    <t>L39304</t>
  </si>
  <si>
    <t>LOTADEI YOKI BENJAMIN</t>
  </si>
  <si>
    <t>L39371</t>
  </si>
  <si>
    <t>JUSTUS MUNYAO MUNGUTI</t>
  </si>
  <si>
    <t>L39429</t>
  </si>
  <si>
    <t>ABDINOOR MUHUMED HUSSEIN</t>
  </si>
  <si>
    <t>L39454</t>
  </si>
  <si>
    <t>LAWRENCE NGARI GATHINJI</t>
  </si>
  <si>
    <t>L39505</t>
  </si>
  <si>
    <t xml:space="preserve">HUMPHREY NAKAYA </t>
  </si>
  <si>
    <t>L39517</t>
  </si>
  <si>
    <t>SYMON  MWAURA NGINYI</t>
  </si>
  <si>
    <t>L39537</t>
  </si>
  <si>
    <t xml:space="preserve">ALEXANDER MWANZIA NDEMWA </t>
  </si>
  <si>
    <t>L39834</t>
  </si>
  <si>
    <t>CAROLINE NJERI NG'ANG'A</t>
  </si>
  <si>
    <t>L39860</t>
  </si>
  <si>
    <t>L39864</t>
  </si>
  <si>
    <t>CAROLYNE MMBOGA KISIGWA</t>
  </si>
  <si>
    <t>L39920</t>
  </si>
  <si>
    <t>EPHIRAIM OWUOR SIKO</t>
  </si>
  <si>
    <t>L39932</t>
  </si>
  <si>
    <t xml:space="preserve">MUHAMED MUHAMUD </t>
  </si>
  <si>
    <t>L39957</t>
  </si>
  <si>
    <t>EUNICE NJERI MACHARIA</t>
  </si>
  <si>
    <t>CCIN000011-2000-008</t>
  </si>
  <si>
    <t xml:space="preserve">NANCY BIOMDO CHEPKORIR </t>
  </si>
  <si>
    <t>CCIN000025-1000-006</t>
  </si>
  <si>
    <t xml:space="preserve">UBUNTU PALMARY FARMS LTD </t>
  </si>
  <si>
    <t>CCIN000040-18000-005</t>
  </si>
  <si>
    <t xml:space="preserve">JOSEPH LENDRIX WASWA  </t>
  </si>
  <si>
    <t>CCIN000069-2000-006</t>
  </si>
  <si>
    <t xml:space="preserve">FREDRICK MWAMURE THOYA </t>
  </si>
  <si>
    <t>CCIN000082-1000-008</t>
  </si>
  <si>
    <t xml:space="preserve">MESHACK MUTINDA SIMON </t>
  </si>
  <si>
    <t>CCIN000109-1000-007</t>
  </si>
  <si>
    <t xml:space="preserve">TITUS MUSYOKA WAMBUA </t>
  </si>
  <si>
    <t>CCIN000139-1000-007</t>
  </si>
  <si>
    <t xml:space="preserve">DAVID MWANGI NGUGI </t>
  </si>
  <si>
    <t>CCIN000141-1000-007</t>
  </si>
  <si>
    <t xml:space="preserve">GRACE NJOKI MUCHIRI </t>
  </si>
  <si>
    <t>CCIN000148-1000-004</t>
  </si>
  <si>
    <t>JOSEPH MUTHIRU KANYI</t>
  </si>
  <si>
    <t>CCIN000157-2000-008</t>
  </si>
  <si>
    <t xml:space="preserve">MORRIS DULLU BOAZ </t>
  </si>
  <si>
    <t>CCIN000185-1000-008</t>
  </si>
  <si>
    <t xml:space="preserve">STEPHEN OTIENO OKUTA </t>
  </si>
  <si>
    <t>CCIN000185-2000-003</t>
  </si>
  <si>
    <t xml:space="preserve">JOSEPH OHAGO OSWAGA </t>
  </si>
  <si>
    <t>CCIN000197-5000-002</t>
  </si>
  <si>
    <t xml:space="preserve">ERICK ABUGA GECHEO </t>
  </si>
  <si>
    <t>CCIN000340-1000-004</t>
  </si>
  <si>
    <t xml:space="preserve">DANIEL SHISIA ABUAO  </t>
  </si>
  <si>
    <t>CCIN000381-17000-002</t>
  </si>
  <si>
    <t xml:space="preserve">LINET SERUYA AKINYI </t>
  </si>
  <si>
    <t>CCIN000399-1000-008</t>
  </si>
  <si>
    <t xml:space="preserve">EVANS MAINYE BOSIRE </t>
  </si>
  <si>
    <t>CCIN000413-4000-003</t>
  </si>
  <si>
    <t>FRANCISCA MUENI MANGENGE</t>
  </si>
  <si>
    <t>CCIN000419-4000-003</t>
  </si>
  <si>
    <t>ROSA CHEBOI</t>
  </si>
  <si>
    <t>CCIN000434-3000-006</t>
  </si>
  <si>
    <t xml:space="preserve">ESHA SHESHE SAID </t>
  </si>
  <si>
    <t>CCIN000459-2000-005</t>
  </si>
  <si>
    <t xml:space="preserve">LATOYA IMALI MAKOTSI </t>
  </si>
  <si>
    <t>CCIN000467-1000-006</t>
  </si>
  <si>
    <t xml:space="preserve">MOHAMED HUSSEIN MOHAMED </t>
  </si>
  <si>
    <t>CCIN000498-1000-005</t>
  </si>
  <si>
    <t xml:space="preserve">VICTOR OTIENO OKOTH </t>
  </si>
  <si>
    <t>CCIN000505-5000-004</t>
  </si>
  <si>
    <t xml:space="preserve">GODWIN KIBET LELAN  </t>
  </si>
  <si>
    <t>CCIN000528-1000-008</t>
  </si>
  <si>
    <t xml:space="preserve">AUGUSTUS BOTO </t>
  </si>
  <si>
    <t>CCIN000603-1000-006</t>
  </si>
  <si>
    <t xml:space="preserve">MOHAMED FARAJ MBARAK </t>
  </si>
  <si>
    <t>CCIN000625-19000-001</t>
  </si>
  <si>
    <t xml:space="preserve">MESHAK A SAKWA </t>
  </si>
  <si>
    <t>CCIN000627-1000-006</t>
  </si>
  <si>
    <t xml:space="preserve">ASHRAF HASSAN BAYUSUF </t>
  </si>
  <si>
    <t>CCIN000643-2000-006</t>
  </si>
  <si>
    <t xml:space="preserve">MATHEW . MUTUA </t>
  </si>
  <si>
    <t>CCIN000686-4000-002</t>
  </si>
  <si>
    <t xml:space="preserve">GEORGE SALTAI DOROWU </t>
  </si>
  <si>
    <t>CCIN000695-1000-003</t>
  </si>
  <si>
    <t xml:space="preserve">AMOS MUSYOKA MUTHOKA </t>
  </si>
  <si>
    <t>CCIN000704-1000-004</t>
  </si>
  <si>
    <t xml:space="preserve">BENEDINE J BUNDOTICH </t>
  </si>
  <si>
    <t>CCIN000704-2000-005</t>
  </si>
  <si>
    <t xml:space="preserve">DANSON MAINA MBOGO </t>
  </si>
  <si>
    <t>CCIN000845-1000-005</t>
  </si>
  <si>
    <t xml:space="preserve">John Kiplagat Naitutai </t>
  </si>
  <si>
    <t>CCIN000907-1000-005</t>
  </si>
  <si>
    <t>CCIN000912-1000-005</t>
  </si>
  <si>
    <t xml:space="preserve">SHEDRACK MUSYOKA MUNYAO  </t>
  </si>
  <si>
    <t>CCIN000935-1000-003</t>
  </si>
  <si>
    <t xml:space="preserve">JULIUS AGAR OGAGO </t>
  </si>
  <si>
    <t>CCIN000951-2000-005</t>
  </si>
  <si>
    <t xml:space="preserve">GEOFREY KIMUTAI CHERUIYOT </t>
  </si>
  <si>
    <t>CCIN000971-1000-003</t>
  </si>
  <si>
    <t xml:space="preserve">AGNES MWENDE MULONZI </t>
  </si>
  <si>
    <t>CCIN000989-1000-005</t>
  </si>
  <si>
    <t xml:space="preserve">MARTIN KIBOI SHANGANI </t>
  </si>
  <si>
    <t>CCIN001004-1000-004</t>
  </si>
  <si>
    <t xml:space="preserve">JAMES KUTATA KISHAPUI </t>
  </si>
  <si>
    <t>CCIN001058-1000-002</t>
  </si>
  <si>
    <t>MARY  WANJIKU</t>
  </si>
  <si>
    <t>CCIN001062-1000-002</t>
  </si>
  <si>
    <t>PETER  KIMANI</t>
  </si>
  <si>
    <t>CCIN001063-1000-002</t>
  </si>
  <si>
    <t>OSCAR  JUMBA</t>
  </si>
  <si>
    <t>CCIN001064-1000-002</t>
  </si>
  <si>
    <t>CONSOLATA BAGEMI GUYE</t>
  </si>
  <si>
    <t>CCIN001137-6000-002</t>
  </si>
  <si>
    <t>JIVUNALIS  SHIKOLI MACHANJE</t>
  </si>
  <si>
    <t>CCIN001145-1000-005</t>
  </si>
  <si>
    <t xml:space="preserve">JOHN WABWIRE WANDERA </t>
  </si>
  <si>
    <t>CCIN001153-1000-002</t>
  </si>
  <si>
    <t>LUCIA  LUU NDOLO</t>
  </si>
  <si>
    <t>CCIN001172-1000-001</t>
  </si>
  <si>
    <t xml:space="preserve">MARK LUBISIA CHINDIA </t>
  </si>
  <si>
    <t>CCIN001256-1000-001</t>
  </si>
  <si>
    <t xml:space="preserve">JUSTINE MAUA ONYANCHA </t>
  </si>
  <si>
    <t>CCIN001257-1000-002</t>
  </si>
  <si>
    <t xml:space="preserve">CHELANGAT EDINAH </t>
  </si>
  <si>
    <t>CCIN001269-1000-005</t>
  </si>
  <si>
    <t xml:space="preserve">SIMON NGOTHO GITHANGA </t>
  </si>
  <si>
    <t>CCIN001291-1000-005</t>
  </si>
  <si>
    <t xml:space="preserve">PAULINE NJERI KIUNA </t>
  </si>
  <si>
    <t>CCIN001296-1000-005</t>
  </si>
  <si>
    <t xml:space="preserve">KEVIN OKINYI ADERA </t>
  </si>
  <si>
    <t>CCIN001298-1000-005</t>
  </si>
  <si>
    <t xml:space="preserve">FLORENCE LOMURIA LOKOPE </t>
  </si>
  <si>
    <t>CCIN001351-5000-001</t>
  </si>
  <si>
    <t xml:space="preserve">VERONICA WANGUI GITAU </t>
  </si>
  <si>
    <t>CCIN001353-1000-002</t>
  </si>
  <si>
    <t xml:space="preserve">GABRIEL KIPKIRUI KORIR </t>
  </si>
  <si>
    <t>CCIN001356-1000-002</t>
  </si>
  <si>
    <t xml:space="preserve">NEHEMIAH KINUTHIA KARIUKI </t>
  </si>
  <si>
    <t>CCIN001371-1000-002</t>
  </si>
  <si>
    <t xml:space="preserve">ERIC KINOTI </t>
  </si>
  <si>
    <t>CCIN001512-2000-002</t>
  </si>
  <si>
    <t xml:space="preserve">SYLUS DUNDA MSINDA </t>
  </si>
  <si>
    <t>CCIN001522-1000-002</t>
  </si>
  <si>
    <t xml:space="preserve">RICHARD MUIRURI MUNDIA </t>
  </si>
  <si>
    <t>CCIN001572-1000-002</t>
  </si>
  <si>
    <t xml:space="preserve">CHRISPUS PORTA CHEMBE KATUI </t>
  </si>
  <si>
    <t>CCIN001581-1000-005</t>
  </si>
  <si>
    <t xml:space="preserve">DANIEL GITAU KARONJO </t>
  </si>
  <si>
    <t>CCIN002097-1000-001</t>
  </si>
  <si>
    <t>JOY ADHIAMBO GWENDO</t>
  </si>
  <si>
    <t>CCIN002419-8000-001</t>
  </si>
  <si>
    <t xml:space="preserve">ROMAN KITHINJI MTUAMWARI </t>
  </si>
  <si>
    <t>CCIN003055-1000-001</t>
  </si>
  <si>
    <t xml:space="preserve">EDWARD NYAGUCHA MOSE </t>
  </si>
  <si>
    <t>CCIN003058-1000-001</t>
  </si>
  <si>
    <t xml:space="preserve">MIRIAM WAMBUI NGANGA  </t>
  </si>
  <si>
    <t>CCIN003260-1000-001</t>
  </si>
  <si>
    <t xml:space="preserve">JOSPHAT KIPROTICH SANG </t>
  </si>
  <si>
    <t>CCIN003295-2000-001</t>
  </si>
  <si>
    <t xml:space="preserve">KINYUA MUTUMA BENSON </t>
  </si>
  <si>
    <t>CCIN003416-1000-001</t>
  </si>
  <si>
    <t xml:space="preserve">JOSEPHINE AKOTH OTIENO </t>
  </si>
  <si>
    <t>CCIN003538-1000-001</t>
  </si>
  <si>
    <t xml:space="preserve">JUDITH AWUOR OMONDI </t>
  </si>
  <si>
    <t>CCIN003541-1000-001</t>
  </si>
  <si>
    <t xml:space="preserve">WARADI ALI SACCO </t>
  </si>
  <si>
    <t>L01255</t>
  </si>
  <si>
    <t>NGUDO   RUWA NYAMAWI</t>
  </si>
  <si>
    <t>L01256</t>
  </si>
  <si>
    <t>SHEHI  NYAWA SHEHI</t>
  </si>
  <si>
    <t>L08595</t>
  </si>
  <si>
    <t xml:space="preserve">ALEX JUMBA CHADEKA </t>
  </si>
  <si>
    <t>L09116</t>
  </si>
  <si>
    <t>GEOFFREY KIPYEGO NDIEMA</t>
  </si>
  <si>
    <t>L09117</t>
  </si>
  <si>
    <t xml:space="preserve">KENNEDY SIGEI </t>
  </si>
  <si>
    <t>L09131</t>
  </si>
  <si>
    <t>FEDNARD  WEKESA WASWA</t>
  </si>
  <si>
    <t>L09240</t>
  </si>
  <si>
    <t>MARY NJERI WANYEKI</t>
  </si>
  <si>
    <t>L21534</t>
  </si>
  <si>
    <t>MOHAMED DAGANE ALI</t>
  </si>
  <si>
    <t>L22085</t>
  </si>
  <si>
    <t>SAMWEL JOSEPH LELUKUMANI</t>
  </si>
  <si>
    <t>L22133</t>
  </si>
  <si>
    <t xml:space="preserve">ROMAN PHILIP LEABURIA  </t>
  </si>
  <si>
    <t>L22138</t>
  </si>
  <si>
    <t>GABRIEL PETER MBUVA MUATHIA</t>
  </si>
  <si>
    <t>L22151</t>
  </si>
  <si>
    <t>GEORGE OKUMU NG'ONG'A</t>
  </si>
  <si>
    <t>L22172</t>
  </si>
  <si>
    <t>IGNATIUS   MWABISHI INDANGASI</t>
  </si>
  <si>
    <t>L22193</t>
  </si>
  <si>
    <t>JOHN MAINA MATHENGE</t>
  </si>
  <si>
    <t>L23086</t>
  </si>
  <si>
    <t>AUGUSTINE KIPLANGAT ARAP TERER</t>
  </si>
  <si>
    <t>L23260</t>
  </si>
  <si>
    <t>DANIEL W BARAZA</t>
  </si>
  <si>
    <t>L23397</t>
  </si>
  <si>
    <t>KENNEDY  KIPRUTO .</t>
  </si>
  <si>
    <t>L23402</t>
  </si>
  <si>
    <t>DOUGLAS MWIROTSI ALUSIOLA</t>
  </si>
  <si>
    <t>L23403</t>
  </si>
  <si>
    <t>MOSES FURAHA CHARO</t>
  </si>
  <si>
    <t>L23436</t>
  </si>
  <si>
    <t>OKUMU JOHNSON MUMBO</t>
  </si>
  <si>
    <t>L23941</t>
  </si>
  <si>
    <t>ONESMUS MUTIE NYAMAI</t>
  </si>
  <si>
    <t>L24008</t>
  </si>
  <si>
    <t>TOBIKO OLE  KOONYO</t>
  </si>
  <si>
    <t>L24030</t>
  </si>
  <si>
    <t>JAMES KABIRU KIARIE</t>
  </si>
  <si>
    <t>L24169</t>
  </si>
  <si>
    <t>HON. MATHEW CHERUIYOT LANGAT</t>
  </si>
  <si>
    <t>L24500</t>
  </si>
  <si>
    <t>SAUMU SAMIRAH SAID</t>
  </si>
  <si>
    <t>L24533</t>
  </si>
  <si>
    <t>RHODAH - JEPKOSGEY</t>
  </si>
  <si>
    <t>L24550</t>
  </si>
  <si>
    <t>MARK  DENNIS GITHINJI</t>
  </si>
  <si>
    <t>L24554</t>
  </si>
  <si>
    <t>WINNIE PHAUSTINE ATOKO</t>
  </si>
  <si>
    <t>L24703</t>
  </si>
  <si>
    <t>CECILIA KIMWEU MWADUNDU</t>
  </si>
  <si>
    <t>L24780</t>
  </si>
  <si>
    <t>JOSEPH  MWITI  KIRAI</t>
  </si>
  <si>
    <t>L24990</t>
  </si>
  <si>
    <t>COLLINS  MUSHILA MUSONYE</t>
  </si>
  <si>
    <t>L25120</t>
  </si>
  <si>
    <t>ABEL  KONGARA MONGARE</t>
  </si>
  <si>
    <t>L25124</t>
  </si>
  <si>
    <t>GEORGE ODHIAMBO ANDHAMO</t>
  </si>
  <si>
    <t>L25131</t>
  </si>
  <si>
    <t>ELIJAH  SANINGO TATIO</t>
  </si>
  <si>
    <t>L25142</t>
  </si>
  <si>
    <t xml:space="preserve">WYCLIFFE WEKESA CHELOTI </t>
  </si>
  <si>
    <t>L25320</t>
  </si>
  <si>
    <t>DANIEL KIPNGENO BETT</t>
  </si>
  <si>
    <t>L26878</t>
  </si>
  <si>
    <t>JIMMY  KAIMENYI</t>
  </si>
  <si>
    <t>L26928</t>
  </si>
  <si>
    <t>CAXTON WAMBUA MONICAH</t>
  </si>
  <si>
    <t>L26941</t>
  </si>
  <si>
    <t>NOAH MATEVA MAHELO</t>
  </si>
  <si>
    <t>L26944</t>
  </si>
  <si>
    <t>DUNCAN  KIBWAGE MAKORI</t>
  </si>
  <si>
    <t>L26946</t>
  </si>
  <si>
    <t>MUINDU  MUSILI MATHEW</t>
  </si>
  <si>
    <t>L26954</t>
  </si>
  <si>
    <t>BENJAMIN KIPYATICH SUTER</t>
  </si>
  <si>
    <t>L26962</t>
  </si>
  <si>
    <t>FEISAL  MOHAMED MADEY</t>
  </si>
  <si>
    <t>L26968</t>
  </si>
  <si>
    <t>CAROLINE ACHIENG AUMA</t>
  </si>
  <si>
    <t>L27193</t>
  </si>
  <si>
    <t>ALPHONCE OKONG'O  OGUTU</t>
  </si>
  <si>
    <t>L27520</t>
  </si>
  <si>
    <t>ROBINSON ONYANGO ACHIENG</t>
  </si>
  <si>
    <t>L27804</t>
  </si>
  <si>
    <t>ANDERSON TUEI KIPLAGAT</t>
  </si>
  <si>
    <t>L27859</t>
  </si>
  <si>
    <t>JANNET  ATIENO MOFFAT</t>
  </si>
  <si>
    <t>L27870</t>
  </si>
  <si>
    <t>ISAAC KIPKURUI KANDAGOR</t>
  </si>
  <si>
    <t>L28356</t>
  </si>
  <si>
    <t xml:space="preserve">ROTICH KIBET BENARD </t>
  </si>
  <si>
    <t>L28388</t>
  </si>
  <si>
    <t>HOSEA RUTIAN MPOYE</t>
  </si>
  <si>
    <t>L28797</t>
  </si>
  <si>
    <t>NYAGAKA RWOKI .</t>
  </si>
  <si>
    <t>L28801</t>
  </si>
  <si>
    <t>ROSALIA MASHORA JOSEPH</t>
  </si>
  <si>
    <t>L29257</t>
  </si>
  <si>
    <t>EDWIN SICHANGI CHWALA WASIKE</t>
  </si>
  <si>
    <t>L29344</t>
  </si>
  <si>
    <t>GEORGE  OTIENO  OUMA</t>
  </si>
  <si>
    <t>L29362</t>
  </si>
  <si>
    <t>BENARD OTIENO AWINO</t>
  </si>
  <si>
    <t>L29367</t>
  </si>
  <si>
    <t xml:space="preserve">RICHARD OTIENO ODHIAMBO </t>
  </si>
  <si>
    <t>L29372</t>
  </si>
  <si>
    <t xml:space="preserve">RISPAH MUCHOCHO . </t>
  </si>
  <si>
    <t>L29390</t>
  </si>
  <si>
    <t xml:space="preserve">IRINE MUSIMBI AKIFUMA </t>
  </si>
  <si>
    <t>L29577</t>
  </si>
  <si>
    <t>VICTOR KIMATHI MIRORI</t>
  </si>
  <si>
    <t>L29602</t>
  </si>
  <si>
    <t>MICHELLE KERUBO ONDARI</t>
  </si>
  <si>
    <t>L29884</t>
  </si>
  <si>
    <t>EUNICE WAITHIRA NDUATI</t>
  </si>
  <si>
    <t>L29983</t>
  </si>
  <si>
    <t xml:space="preserve">BATI BAMVUA </t>
  </si>
  <si>
    <t>L30002</t>
  </si>
  <si>
    <t xml:space="preserve">BONFACE OWINO OYUGI </t>
  </si>
  <si>
    <t>L30020</t>
  </si>
  <si>
    <t>PURITY JEBET .</t>
  </si>
  <si>
    <t>L30027</t>
  </si>
  <si>
    <t>KENNEDY BARASA MASINDE</t>
  </si>
  <si>
    <t>L30028</t>
  </si>
  <si>
    <t xml:space="preserve">EDWARD  OMOLLO AGWENGE </t>
  </si>
  <si>
    <t>L30136</t>
  </si>
  <si>
    <t>PETER OCHIENG SISO</t>
  </si>
  <si>
    <t>L30431</t>
  </si>
  <si>
    <t xml:space="preserve">AMINA HAMISI </t>
  </si>
  <si>
    <t>L31109</t>
  </si>
  <si>
    <t>ANTONY NJOROGE KAHORO</t>
  </si>
  <si>
    <t>L31220</t>
  </si>
  <si>
    <t>SAMMY KIPLAGAT KEMBOI</t>
  </si>
  <si>
    <t>L31473</t>
  </si>
  <si>
    <t>LYDIA WANJIKU KIBORO/DUJOUR LIMITED.</t>
  </si>
  <si>
    <t>L31499</t>
  </si>
  <si>
    <t xml:space="preserve">PETER NAKAYA OMUCHILO </t>
  </si>
  <si>
    <t>L31517</t>
  </si>
  <si>
    <t>MORRIS SANGO ASSER</t>
  </si>
  <si>
    <t>L31523</t>
  </si>
  <si>
    <t>PETER  CHUKULU MBAKILA</t>
  </si>
  <si>
    <t>L31691</t>
  </si>
  <si>
    <t>MARIAM ATIENO YUSUF</t>
  </si>
  <si>
    <t>L31751</t>
  </si>
  <si>
    <t>EDWIN MWAMBURI MWADIME</t>
  </si>
  <si>
    <t>L32005</t>
  </si>
  <si>
    <t>JAMES MUGUMO MAINA</t>
  </si>
  <si>
    <t>L32191</t>
  </si>
  <si>
    <t>PETRONILLA MUTHEU KITHUMA</t>
  </si>
  <si>
    <t>L32244</t>
  </si>
  <si>
    <t>KELVIN KANGETHE MBUGUA</t>
  </si>
  <si>
    <t>L32276</t>
  </si>
  <si>
    <t>DENNIS MUTHOKA MWANIKI</t>
  </si>
  <si>
    <t>L32641</t>
  </si>
  <si>
    <t>LAWRANCE   AKUTU</t>
  </si>
  <si>
    <t>L32648</t>
  </si>
  <si>
    <t>JOHN WAMBUA MWEKE</t>
  </si>
  <si>
    <t>L32676</t>
  </si>
  <si>
    <t>PETER NTHENGE WAMBUA</t>
  </si>
  <si>
    <t>L32679</t>
  </si>
  <si>
    <t>KIPRONO KURUI .</t>
  </si>
  <si>
    <t>L32686</t>
  </si>
  <si>
    <t xml:space="preserve">GEORGE OTIENO NYAKADO </t>
  </si>
  <si>
    <t>L32693</t>
  </si>
  <si>
    <t>BAKARI JUMA GUMBO</t>
  </si>
  <si>
    <t>L32977</t>
  </si>
  <si>
    <t>BASHIRI MRIMIA KIPIMO.</t>
  </si>
  <si>
    <t>L33203</t>
  </si>
  <si>
    <t xml:space="preserve">FRED  OKOTH NDONJI </t>
  </si>
  <si>
    <t>L33611</t>
  </si>
  <si>
    <t>PAULINE WANGARI NGUYAI</t>
  </si>
  <si>
    <t>L33647</t>
  </si>
  <si>
    <t xml:space="preserve">EVALYNE AKINYI ODHIAMBO </t>
  </si>
  <si>
    <t>L34014</t>
  </si>
  <si>
    <t>ISAAC VICTOR MOSHE</t>
  </si>
  <si>
    <t>L34015</t>
  </si>
  <si>
    <t>KENNEDY GODFREY ONGIGE</t>
  </si>
  <si>
    <t>L34045</t>
  </si>
  <si>
    <t>MERCELLINE ATIENO OCHIENG</t>
  </si>
  <si>
    <t>L34050</t>
  </si>
  <si>
    <t>ABRAHAM KIPROTICH SICHEI</t>
  </si>
  <si>
    <t>L34054</t>
  </si>
  <si>
    <t xml:space="preserve">LUCY  ROTICH </t>
  </si>
  <si>
    <t>L34058</t>
  </si>
  <si>
    <t>JOSHUA MBUNZA MUSYOKA</t>
  </si>
  <si>
    <t>L34061</t>
  </si>
  <si>
    <t>MOSES MUTHIWA KIMEU</t>
  </si>
  <si>
    <t>L34062</t>
  </si>
  <si>
    <t xml:space="preserve">LUCY GAKII MWANGI </t>
  </si>
  <si>
    <t>L34066</t>
  </si>
  <si>
    <t>JOYCE ATIENO ODHIAMBO</t>
  </si>
  <si>
    <t>L34068</t>
  </si>
  <si>
    <t>MARTIN MADARAKA AMINO</t>
  </si>
  <si>
    <t>L34076</t>
  </si>
  <si>
    <t>SIMON NJAGI MWANGANGI</t>
  </si>
  <si>
    <t>L34092</t>
  </si>
  <si>
    <t>LEOKOM MARIA STELLA</t>
  </si>
  <si>
    <t>L34608</t>
  </si>
  <si>
    <t>SHARON NDUTA GITAU</t>
  </si>
  <si>
    <t>L34666</t>
  </si>
  <si>
    <t>FEDELIS NDUKU MICHAEL</t>
  </si>
  <si>
    <t>L34682</t>
  </si>
  <si>
    <t>ABDULLAHI  GUYO SALAT</t>
  </si>
  <si>
    <t>L34688</t>
  </si>
  <si>
    <t>CAROLINE AWINO OYULA</t>
  </si>
  <si>
    <t>L34689</t>
  </si>
  <si>
    <t>JULIUS MWANGI KIENJI</t>
  </si>
  <si>
    <t>L34690</t>
  </si>
  <si>
    <t>DENNIS KEBASI MWARI</t>
  </si>
  <si>
    <t>L34699</t>
  </si>
  <si>
    <t>ZILPER AKELLO UJUOK</t>
  </si>
  <si>
    <t>L34717</t>
  </si>
  <si>
    <t>EUNICE CHELANGAT MOSOIN</t>
  </si>
  <si>
    <t>L34842</t>
  </si>
  <si>
    <t>MICHAEL MAINA .</t>
  </si>
  <si>
    <t>L34919</t>
  </si>
  <si>
    <t>RODGERS MOSE  OGENDI</t>
  </si>
  <si>
    <t>L35009</t>
  </si>
  <si>
    <t>WELLINGTON IDENYO MUDOGO</t>
  </si>
  <si>
    <t>L35088</t>
  </si>
  <si>
    <t>LILIAN NYIHA NDUNGU</t>
  </si>
  <si>
    <t>L35122</t>
  </si>
  <si>
    <t>BENSON ZAKAYO OMBIKO OKWAYO</t>
  </si>
  <si>
    <t>L35486</t>
  </si>
  <si>
    <t xml:space="preserve">BEATRICE WAWIRA IRUNGU </t>
  </si>
  <si>
    <t>L35515</t>
  </si>
  <si>
    <t>PATRICK KARISA KAZUNGU</t>
  </si>
  <si>
    <t>L35527</t>
  </si>
  <si>
    <t>ONGUTI  DOROTHY NYATICHI</t>
  </si>
  <si>
    <t>L35678</t>
  </si>
  <si>
    <t>JIMMY TATI MWENDA</t>
  </si>
  <si>
    <t>L35728</t>
  </si>
  <si>
    <t>L35736</t>
  </si>
  <si>
    <t>JANE  NJERI NJAU</t>
  </si>
  <si>
    <t>L36051</t>
  </si>
  <si>
    <t xml:space="preserve">MARGARET OSEBE KEBIRO </t>
  </si>
  <si>
    <t>L36346</t>
  </si>
  <si>
    <t>LILIAN HERINA OGWAYO</t>
  </si>
  <si>
    <t>L36477</t>
  </si>
  <si>
    <t>JEMIMAH MAWIA MUSYOKA</t>
  </si>
  <si>
    <t>L36514</t>
  </si>
  <si>
    <t>DAVID  GATUMA  MBAI</t>
  </si>
  <si>
    <t>L36533</t>
  </si>
  <si>
    <t>LUCY WANJIRU WAMBUI</t>
  </si>
  <si>
    <t>L36612</t>
  </si>
  <si>
    <t>ANTONY KAMAU NJIHIA</t>
  </si>
  <si>
    <t>L36686</t>
  </si>
  <si>
    <t>SOPHIA NYAMBURA MUCHERU</t>
  </si>
  <si>
    <t>L37009</t>
  </si>
  <si>
    <t>ERICK TSUMA JACKSON</t>
  </si>
  <si>
    <t>L37012</t>
  </si>
  <si>
    <t>TRUPHOSA KWAMBOKA MOBISA</t>
  </si>
  <si>
    <t>L37021</t>
  </si>
  <si>
    <t>ERIC MAINA KIMOTHO</t>
  </si>
  <si>
    <t>L37032</t>
  </si>
  <si>
    <t xml:space="preserve">VIVIAN ATIENO </t>
  </si>
  <si>
    <t>L37035</t>
  </si>
  <si>
    <t>HENRY KAHINDI  KARISA</t>
  </si>
  <si>
    <t>L37037</t>
  </si>
  <si>
    <t>DOROTHY MWIKALI KIEMA</t>
  </si>
  <si>
    <t>L37144</t>
  </si>
  <si>
    <t>ANDREW OMBWORI ONSOMU</t>
  </si>
  <si>
    <t>L37171</t>
  </si>
  <si>
    <t>MICHAEL  MWASA KILONZO</t>
  </si>
  <si>
    <t>L37295</t>
  </si>
  <si>
    <t>SYLVENUS KIPRONO  KOSGEI</t>
  </si>
  <si>
    <t>L37570</t>
  </si>
  <si>
    <t>LAWRENCE OMBURO OGINDO</t>
  </si>
  <si>
    <t>L37734</t>
  </si>
  <si>
    <t>VICTORIA KENDI -</t>
  </si>
  <si>
    <t>L37736</t>
  </si>
  <si>
    <t>FRANCIS OUMA OCHIENG</t>
  </si>
  <si>
    <t>L37741</t>
  </si>
  <si>
    <t>AUSTINE OUMA OMBEWA</t>
  </si>
  <si>
    <t>L37756</t>
  </si>
  <si>
    <t>ISHMAEL MEMA MISOGA</t>
  </si>
  <si>
    <t>L37768</t>
  </si>
  <si>
    <t>MUGO LINUS MURIUKI</t>
  </si>
  <si>
    <t>L37769</t>
  </si>
  <si>
    <t>WILFRED MOGIRE ONCHOKE</t>
  </si>
  <si>
    <t>L37779</t>
  </si>
  <si>
    <t>TOM WAFULA WEKESA</t>
  </si>
  <si>
    <t>L37780</t>
  </si>
  <si>
    <t>DANIEL MUTINDA MWAMI</t>
  </si>
  <si>
    <t>L37788</t>
  </si>
  <si>
    <t>CAROL KANYIVA KITILI</t>
  </si>
  <si>
    <t>L37804</t>
  </si>
  <si>
    <t>BENARD ODUOR AKEYO</t>
  </si>
  <si>
    <t>L37817</t>
  </si>
  <si>
    <t>MESELEMANI MZARI MOHAMED</t>
  </si>
  <si>
    <t>L38142</t>
  </si>
  <si>
    <t xml:space="preserve">BONFACE  MATUI  SANGULA </t>
  </si>
  <si>
    <t>L38645</t>
  </si>
  <si>
    <t xml:space="preserve">SAMUEL OKUMU </t>
  </si>
  <si>
    <t>L38654</t>
  </si>
  <si>
    <t xml:space="preserve">ZABLON MOTURI BOGOMBA  </t>
  </si>
  <si>
    <t>L38656</t>
  </si>
  <si>
    <t>EVANS MOGUSU MAKWANIA</t>
  </si>
  <si>
    <t>L38662</t>
  </si>
  <si>
    <t>LOKWAU KAKUKO ALFRED</t>
  </si>
  <si>
    <t>L38810</t>
  </si>
  <si>
    <t>SOLOME ASEYO LUVANDWA</t>
  </si>
  <si>
    <t>L38914</t>
  </si>
  <si>
    <t xml:space="preserve">CHERUTTO CHARLOTTE </t>
  </si>
  <si>
    <t>L38920</t>
  </si>
  <si>
    <t>CALISTUS SIMIYU KONGANI</t>
  </si>
  <si>
    <t>L38929</t>
  </si>
  <si>
    <t>GEORGE GITONGA MURIUNGI</t>
  </si>
  <si>
    <t>L38993</t>
  </si>
  <si>
    <t>ALLAN CYRUS MOSE</t>
  </si>
  <si>
    <t>L38999</t>
  </si>
  <si>
    <t>ANNE MUSABI SHIMECHERO</t>
  </si>
  <si>
    <t>L39001</t>
  </si>
  <si>
    <t>CYNTHIA   WAMBUI GIKERA</t>
  </si>
  <si>
    <t>L39370</t>
  </si>
  <si>
    <t>TIMOTHY TIROP MANYIBEI</t>
  </si>
  <si>
    <t>L39374</t>
  </si>
  <si>
    <t>RYAN KARISA CHARO</t>
  </si>
  <si>
    <t>L39378</t>
  </si>
  <si>
    <t>MARY ACHIENG ANAM</t>
  </si>
  <si>
    <t>L39392</t>
  </si>
  <si>
    <t>ERICK MWANIA MBALUKA</t>
  </si>
  <si>
    <t>L39414</t>
  </si>
  <si>
    <t>EVANS KIBET KETER</t>
  </si>
  <si>
    <t>L39426</t>
  </si>
  <si>
    <t>ANNASTACIA  NDUNGE KULEMBA</t>
  </si>
  <si>
    <t>L39428</t>
  </si>
  <si>
    <t>BONIFACE NJOROGE NDUNGU</t>
  </si>
  <si>
    <t>L39437</t>
  </si>
  <si>
    <t>ELIUD EREGAE LULUNGAE</t>
  </si>
  <si>
    <t>L39453</t>
  </si>
  <si>
    <t>GERALD OPIYO OKELLO</t>
  </si>
  <si>
    <t>L39463</t>
  </si>
  <si>
    <t>MARTIN KARIUKI NJERU</t>
  </si>
  <si>
    <t>L39464</t>
  </si>
  <si>
    <t>BRIAN MWENDWA MULWA</t>
  </si>
  <si>
    <t>L39472</t>
  </si>
  <si>
    <t>HESBORN OTIENO OKWACHO</t>
  </si>
  <si>
    <t>L39485</t>
  </si>
  <si>
    <t>MARTIN NYANGACHA MOINDI</t>
  </si>
  <si>
    <t>L39486</t>
  </si>
  <si>
    <t>CHOPPER - DAVID</t>
  </si>
  <si>
    <t>L39492</t>
  </si>
  <si>
    <t xml:space="preserve">CYRUS OTIENO OBUYA </t>
  </si>
  <si>
    <t>L39497</t>
  </si>
  <si>
    <t>ALELA GHABRIEL  OWICH</t>
  </si>
  <si>
    <t>L39506</t>
  </si>
  <si>
    <t>AMOS GACHINI KAMAU</t>
  </si>
  <si>
    <t>L39508</t>
  </si>
  <si>
    <t xml:space="preserve">FREDRICK OKUMU </t>
  </si>
  <si>
    <t>L39512</t>
  </si>
  <si>
    <t>TRIZAH BOSIBORI ONYANGORE</t>
  </si>
  <si>
    <t>L39520</t>
  </si>
  <si>
    <t>CLYTON KICHWA LAMBISIA</t>
  </si>
  <si>
    <t>L39526</t>
  </si>
  <si>
    <t>JUSTUS MAIRURA OIGO</t>
  </si>
  <si>
    <t>L39530</t>
  </si>
  <si>
    <t>VICTOR MAKAU MULWA</t>
  </si>
  <si>
    <t>L39533</t>
  </si>
  <si>
    <t>DUNCAN BORURA NYAMWAYA</t>
  </si>
  <si>
    <t>L39534</t>
  </si>
  <si>
    <t>DALMAS OYUGI NYAKUNDI</t>
  </si>
  <si>
    <t>L39540</t>
  </si>
  <si>
    <t>EZRA AMUKONYI OLUCHIRI</t>
  </si>
  <si>
    <t>L39542</t>
  </si>
  <si>
    <t>SILVIA KAGWENGWE SILA</t>
  </si>
  <si>
    <t>L39544</t>
  </si>
  <si>
    <t>ISAAC MUKHWANA WEKESA</t>
  </si>
  <si>
    <t>L39547</t>
  </si>
  <si>
    <t>SAMMY MALI MIKE</t>
  </si>
  <si>
    <t>L39550</t>
  </si>
  <si>
    <t>JOHN KENNEDY BARASA</t>
  </si>
  <si>
    <t>L39553</t>
  </si>
  <si>
    <t>PATRICK MWIKIYA KISILU</t>
  </si>
  <si>
    <t>L39555</t>
  </si>
  <si>
    <t>BETT K JEREMIAH</t>
  </si>
  <si>
    <t>L39560</t>
  </si>
  <si>
    <t>ODERO  VICTOR ODEDEH</t>
  </si>
  <si>
    <t>L39562</t>
  </si>
  <si>
    <t>ROBERT OTITI EKASIBA</t>
  </si>
  <si>
    <t>L39565</t>
  </si>
  <si>
    <t xml:space="preserve">GIFT MWAKIRA </t>
  </si>
  <si>
    <t>L39566</t>
  </si>
  <si>
    <t>NANCY NAIPANOI NAGIRUO</t>
  </si>
  <si>
    <t>L39572</t>
  </si>
  <si>
    <t>KELVIN NYAMBOGE WANKURU</t>
  </si>
  <si>
    <t>L39579</t>
  </si>
  <si>
    <t xml:space="preserve">PAPA CHELE DICKSON </t>
  </si>
  <si>
    <t>L39581</t>
  </si>
  <si>
    <t>CALLENDAR MALUKI MUTHENGI</t>
  </si>
  <si>
    <t>L39586</t>
  </si>
  <si>
    <t>CHRISTINE ATIENO OWUOR</t>
  </si>
  <si>
    <t>L39605</t>
  </si>
  <si>
    <t>ALLAN WANYONYI WANYAMA</t>
  </si>
  <si>
    <t>L39613</t>
  </si>
  <si>
    <t>EMMANUEL EREGAE INGOLAN</t>
  </si>
  <si>
    <t>L39616</t>
  </si>
  <si>
    <t>JACOB JUMA KITHUSI</t>
  </si>
  <si>
    <t>L39866</t>
  </si>
  <si>
    <t>L39868</t>
  </si>
  <si>
    <t>SYLVIA MARIAN NAFULA</t>
  </si>
  <si>
    <t>L39894</t>
  </si>
  <si>
    <t xml:space="preserve">WILLY MUREITHI MUKUNDI  </t>
  </si>
  <si>
    <t>L39896</t>
  </si>
  <si>
    <t>ELIZABETH WAMBUI KARANJA</t>
  </si>
  <si>
    <t>L39908</t>
  </si>
  <si>
    <t>VICTOR KIMORI AROGO</t>
  </si>
  <si>
    <t>L39963</t>
  </si>
  <si>
    <t>AMOS OMONDI WANGWA</t>
  </si>
  <si>
    <t>L39989</t>
  </si>
  <si>
    <t>WILLIAM NGUNJIRI KIMANI</t>
  </si>
  <si>
    <t>L39991</t>
  </si>
  <si>
    <t>LEWIS KITHINJI GATOBU</t>
  </si>
  <si>
    <t>L40002</t>
  </si>
  <si>
    <t xml:space="preserve">PETER IKULI KAUVE </t>
  </si>
  <si>
    <t>L40050</t>
  </si>
  <si>
    <t>OTEMA EDGAR NYABENGI</t>
  </si>
  <si>
    <t>CCIN000073-1000-008</t>
  </si>
  <si>
    <t xml:space="preserve">MARTIN SHIKUKU WAKWABUBI </t>
  </si>
  <si>
    <t>CCIN000116-2000-004</t>
  </si>
  <si>
    <t>ESTHER KORINGO MWANGI</t>
  </si>
  <si>
    <t>CCIN000122-1000-004</t>
  </si>
  <si>
    <t>LILIAN JELAGAT  SAMOEI</t>
  </si>
  <si>
    <t>CCIN000140-1000-002</t>
  </si>
  <si>
    <t xml:space="preserve">CATHERINE WANJIRU MUREBU </t>
  </si>
  <si>
    <t>CCIN000155-2000-007</t>
  </si>
  <si>
    <t xml:space="preserve">NICHOLAS IRUNGU MAINA </t>
  </si>
  <si>
    <t>CCIN000185-1000-007</t>
  </si>
  <si>
    <t xml:space="preserve">JARED NYAGAKA MARANGA  </t>
  </si>
  <si>
    <t>CCIN000188-1000-007</t>
  </si>
  <si>
    <t xml:space="preserve">JOHN KAMANDE WANJIKU </t>
  </si>
  <si>
    <t>CCIN000195-1000-006</t>
  </si>
  <si>
    <t xml:space="preserve">HUSSEIN SALIM ABDALLA </t>
  </si>
  <si>
    <t>CCIN000243-3000-003</t>
  </si>
  <si>
    <t xml:space="preserve">EMITUKO NDUNDE PATRICK </t>
  </si>
  <si>
    <t>CCIN000253-1000-008</t>
  </si>
  <si>
    <t xml:space="preserve">LUCY WAIRIMU MBUTHIA WAMAE </t>
  </si>
  <si>
    <t>CCIN000285-3000-005</t>
  </si>
  <si>
    <t>CCIN000311-1000-006</t>
  </si>
  <si>
    <t xml:space="preserve">KHAMIS KOMBO MWIDANI </t>
  </si>
  <si>
    <t>CCIN000319-1000-006</t>
  </si>
  <si>
    <t xml:space="preserve">JOHN OGWANG ONYANGO </t>
  </si>
  <si>
    <t>CCIN000327-1000-005</t>
  </si>
  <si>
    <t xml:space="preserve">JAMSAR IMPRESSION LIMITED C/O STANLEY GATHECA MUNGAI </t>
  </si>
  <si>
    <t>CCIN000371-1000-006</t>
  </si>
  <si>
    <t xml:space="preserve">CLINTON MWITI NYAGA </t>
  </si>
  <si>
    <t>CCIN000373-2000-006</t>
  </si>
  <si>
    <t xml:space="preserve">PAULO AKUTETE SADIA </t>
  </si>
  <si>
    <t>CCIN000383-1000-004</t>
  </si>
  <si>
    <t xml:space="preserve">JOHN KIPKOECH CHEPKWONY  </t>
  </si>
  <si>
    <t>CCIN000406-2000-003</t>
  </si>
  <si>
    <t>FREDRICK ODUOR OMONDI</t>
  </si>
  <si>
    <t>CCIN000417-3000-005</t>
  </si>
  <si>
    <t xml:space="preserve">TIMOTHY KARIITHI THORONJO </t>
  </si>
  <si>
    <t>CCIN000436-1000-004</t>
  </si>
  <si>
    <t xml:space="preserve">TRACY AKOTH OTIENO  </t>
  </si>
  <si>
    <t>CCIN000525-1000-006</t>
  </si>
  <si>
    <t xml:space="preserve">ONESMUS KIOKO MUENDO </t>
  </si>
  <si>
    <t>CCIN000533-1000-003</t>
  </si>
  <si>
    <t>MARGARET WACHEKE GICHUKI</t>
  </si>
  <si>
    <t>CCIN000562-16000-001</t>
  </si>
  <si>
    <t xml:space="preserve">JAMES WAMBUGU KIMANI </t>
  </si>
  <si>
    <t>CCIN000569-1000-005</t>
  </si>
  <si>
    <t xml:space="preserve">KEVIN OKWAKO ATULO  </t>
  </si>
  <si>
    <t>CCIN000570-1000-005</t>
  </si>
  <si>
    <t xml:space="preserve">MALDRINE MIJIDE  </t>
  </si>
  <si>
    <t>CCIN000572-1000-005</t>
  </si>
  <si>
    <t xml:space="preserve">ROBBINS NYANDORA </t>
  </si>
  <si>
    <t>CCIN000659-8000-001</t>
  </si>
  <si>
    <t xml:space="preserve">ALBERT KEDOGO MUSOTSI </t>
  </si>
  <si>
    <t>CCIN000706-1000-004</t>
  </si>
  <si>
    <t xml:space="preserve">ROSALINE JEBICHII KIBET  </t>
  </si>
  <si>
    <t>CCIN000839-2000-005</t>
  </si>
  <si>
    <t xml:space="preserve">SAMMY MAKENZI MWANTHI </t>
  </si>
  <si>
    <t>CCIN000840-1000-005</t>
  </si>
  <si>
    <t xml:space="preserve">WILHARD SAKWA WANJALA </t>
  </si>
  <si>
    <t>CCIN000894-1000-004</t>
  </si>
  <si>
    <t xml:space="preserve">SIMON CHERUIYOT TARUS </t>
  </si>
  <si>
    <t>CCIN000915-1000-004</t>
  </si>
  <si>
    <t xml:space="preserve">JOSHUA KIBET KOSGEI </t>
  </si>
  <si>
    <t>CCIN000916-1000-004</t>
  </si>
  <si>
    <t xml:space="preserve">OBED KIPRONO RUTTO </t>
  </si>
  <si>
    <t>CCIN000940-4000-002</t>
  </si>
  <si>
    <t xml:space="preserve">  MULEMBE AFRICA C/O ISAAC MULANDA MULINDI MULINDI</t>
  </si>
  <si>
    <t>CCIN000979-14000-001</t>
  </si>
  <si>
    <t xml:space="preserve">HARRISON MKOJI JOSAI </t>
  </si>
  <si>
    <t>CCIN001072-2000-005</t>
  </si>
  <si>
    <t xml:space="preserve">EDWIN CHERUIYOT </t>
  </si>
  <si>
    <t>CCIN001154-1000-005</t>
  </si>
  <si>
    <t xml:space="preserve">TITO MUSYOKA MULEI </t>
  </si>
  <si>
    <t>CCIN001181-2000-005</t>
  </si>
  <si>
    <t xml:space="preserve">Mutunga Musyoka </t>
  </si>
  <si>
    <t>CCIN001224-4000-002</t>
  </si>
  <si>
    <t xml:space="preserve">SAMUEL GIKANDI MUTURI </t>
  </si>
  <si>
    <t>CCIN001235-1000-005</t>
  </si>
  <si>
    <t xml:space="preserve">JAMES MWANGI GITHUMBI </t>
  </si>
  <si>
    <t>CCIN001263-1000-002</t>
  </si>
  <si>
    <t>CAROLINE ADHIAMBO OPONDO</t>
  </si>
  <si>
    <t>CCIN001292-2000-002</t>
  </si>
  <si>
    <t xml:space="preserve">JOSEPH KIMANI GITHIU </t>
  </si>
  <si>
    <t>CCIN001301-1000-005</t>
  </si>
  <si>
    <t xml:space="preserve">SAMMY KIPYEGO MUTAI </t>
  </si>
  <si>
    <t>CCIN001338-1000-002</t>
  </si>
  <si>
    <t xml:space="preserve">DAVID MBINGILITI KIMEU </t>
  </si>
  <si>
    <t>CCIN001488-1000-005</t>
  </si>
  <si>
    <t xml:space="preserve">ISABELLA MUNYASILI WANGILA </t>
  </si>
  <si>
    <t>CCIN001491-1000-005</t>
  </si>
  <si>
    <t xml:space="preserve">RONALD KIPROP KORIR </t>
  </si>
  <si>
    <t>CCIN001493-1000-005</t>
  </si>
  <si>
    <t xml:space="preserve">CORNELIUS KIPCHUMBA TANJI </t>
  </si>
  <si>
    <t>CCIN001524-2000-005</t>
  </si>
  <si>
    <t xml:space="preserve">MARTIN MUTUA MUTHAMI </t>
  </si>
  <si>
    <t>CCIN001574-1000-005</t>
  </si>
  <si>
    <t xml:space="preserve">JACOB MBOYA MALIT </t>
  </si>
  <si>
    <t>CCIN001663-1000-005</t>
  </si>
  <si>
    <t xml:space="preserve">BORNPHERS OCHIENG KOYI </t>
  </si>
  <si>
    <t>CCIN001671-1000-005</t>
  </si>
  <si>
    <t xml:space="preserve">ALEX CALEGY MWAVICHI </t>
  </si>
  <si>
    <t>CCIN001728-1000-005</t>
  </si>
  <si>
    <t xml:space="preserve">MIRIUM KANANA KARIANKI  </t>
  </si>
  <si>
    <t>CCIN002977-1000-001</t>
  </si>
  <si>
    <t xml:space="preserve">YUSSUF ABDULLAHI MOHAMED </t>
  </si>
  <si>
    <t>CCIN003119-2000-001</t>
  </si>
  <si>
    <t xml:space="preserve">KEVIN NJUGUNA GITAGIA </t>
  </si>
  <si>
    <t>CCIN003176-1000-001</t>
  </si>
  <si>
    <t xml:space="preserve">DAVID KIPRONO CHEPKWONY </t>
  </si>
  <si>
    <t>CCIN003708-2000-001</t>
  </si>
  <si>
    <t xml:space="preserve">HASSAN SWALEH SHOBE </t>
  </si>
  <si>
    <t>L08417</t>
  </si>
  <si>
    <t xml:space="preserve">MATEKWA WILBERFORCE SHITEMI </t>
  </si>
  <si>
    <t>L08430</t>
  </si>
  <si>
    <t>ODHIAMBO DUNCAN AREGO</t>
  </si>
  <si>
    <t>L08592</t>
  </si>
  <si>
    <t>TESIO LOSUTE LOSUTE</t>
  </si>
  <si>
    <t>L08841</t>
  </si>
  <si>
    <t xml:space="preserve">SAMSON SUNGUTI </t>
  </si>
  <si>
    <t>L09428</t>
  </si>
  <si>
    <t xml:space="preserve">RUTH CHERONO NGETICH </t>
  </si>
  <si>
    <t>L09532</t>
  </si>
  <si>
    <t xml:space="preserve">ABDI RAHMAN ADAN HUSSEIN  </t>
  </si>
  <si>
    <t>L09536</t>
  </si>
  <si>
    <t>TWAWAM KENYA LIMITED  EVA WAMBUI IRUNGU</t>
  </si>
  <si>
    <t>L20747</t>
  </si>
  <si>
    <t>JOSEPH LIKWIRO KISENGO</t>
  </si>
  <si>
    <t>L20790</t>
  </si>
  <si>
    <t xml:space="preserve">DAVID NJOROGE WAIRIMU </t>
  </si>
  <si>
    <t>L21200</t>
  </si>
  <si>
    <t xml:space="preserve">ABIGAEL CHEPKOECH KIMUTAI </t>
  </si>
  <si>
    <t>L21285</t>
  </si>
  <si>
    <t xml:space="preserve">JULIUS KIMANI MWANGI </t>
  </si>
  <si>
    <t>L21922</t>
  </si>
  <si>
    <t>ONESMUS MUNYAO MUTISO</t>
  </si>
  <si>
    <t>L21946</t>
  </si>
  <si>
    <t>DARIUS  CHELULEY TOO</t>
  </si>
  <si>
    <t>L22196</t>
  </si>
  <si>
    <t>CHARLES KOMBE KITHI</t>
  </si>
  <si>
    <t>L22677</t>
  </si>
  <si>
    <t>HARON KICHATA KIPNOGI</t>
  </si>
  <si>
    <t>L22712</t>
  </si>
  <si>
    <t>FRANCIS  KINUTHIA MUHIKA</t>
  </si>
  <si>
    <t>L23418</t>
  </si>
  <si>
    <t>ELIJAH MWANGI KIMANGA</t>
  </si>
  <si>
    <t>L23424</t>
  </si>
  <si>
    <t>LAWRENCE MUTIE MWINA</t>
  </si>
  <si>
    <t>L23440</t>
  </si>
  <si>
    <t>ESTHER WENDO WILFRED</t>
  </si>
  <si>
    <t>L23441</t>
  </si>
  <si>
    <t xml:space="preserve">COLLINS KASASI MUSALIA </t>
  </si>
  <si>
    <t>L23444</t>
  </si>
  <si>
    <t xml:space="preserve">CHRISTOPHER OPIYO OKEYO </t>
  </si>
  <si>
    <t>L24561</t>
  </si>
  <si>
    <t>MAURICE IKAAL EMUIRA</t>
  </si>
  <si>
    <t>L24752</t>
  </si>
  <si>
    <t>GEOFFREY KIPROTICH MAIYO</t>
  </si>
  <si>
    <t>L24961</t>
  </si>
  <si>
    <t>SAMWEL ODHIAMBO MUGA</t>
  </si>
  <si>
    <t>L25063</t>
  </si>
  <si>
    <t>PETER ONGWAE MBOGA</t>
  </si>
  <si>
    <t>L25150</t>
  </si>
  <si>
    <t>STELLA KERUBO OSORO</t>
  </si>
  <si>
    <t>L25154</t>
  </si>
  <si>
    <t>EMILY SANTA MWAGANDI</t>
  </si>
  <si>
    <t>L25165</t>
  </si>
  <si>
    <t>EVANS KIPKEMBOI MOROGO</t>
  </si>
  <si>
    <t>L25348</t>
  </si>
  <si>
    <t>HELLEN  ACHIANDO ALBERTS</t>
  </si>
  <si>
    <t>L25558</t>
  </si>
  <si>
    <t>ABDULLALHI WARIO DIDOLE</t>
  </si>
  <si>
    <t>L25608</t>
  </si>
  <si>
    <t>JOHN MWANYALE DZUYA</t>
  </si>
  <si>
    <t>L25673</t>
  </si>
  <si>
    <t>ELKANA KIPROP KANDA</t>
  </si>
  <si>
    <t>L25683</t>
  </si>
  <si>
    <t>EVANS MDAMU BONGOLI</t>
  </si>
  <si>
    <t>L26334</t>
  </si>
  <si>
    <t xml:space="preserve">EKWAM MARTIM NABOS </t>
  </si>
  <si>
    <t>L26352</t>
  </si>
  <si>
    <t xml:space="preserve">POWELL MAINGI MBILLI </t>
  </si>
  <si>
    <t>L26362</t>
  </si>
  <si>
    <t>PAUL WAWERU GICHAMBA</t>
  </si>
  <si>
    <t>L26370</t>
  </si>
  <si>
    <t>EVE ADHIAMBO OLOO</t>
  </si>
  <si>
    <t>L26371</t>
  </si>
  <si>
    <t>JUSTUS LOTAN MARO</t>
  </si>
  <si>
    <t>L26375</t>
  </si>
  <si>
    <t xml:space="preserve">MIKE CALVINCE ODHIAMBO </t>
  </si>
  <si>
    <t>L26581</t>
  </si>
  <si>
    <t>LILIAN JEPKEMEI SAINA</t>
  </si>
  <si>
    <t>L26998</t>
  </si>
  <si>
    <t>BENJAMIN ONGONGA ORWA</t>
  </si>
  <si>
    <t>L27638</t>
  </si>
  <si>
    <t>MIRIAM AOKO OJUOK</t>
  </si>
  <si>
    <t>L27818</t>
  </si>
  <si>
    <t>HABWOYA  JILLO</t>
  </si>
  <si>
    <t>L28386</t>
  </si>
  <si>
    <t xml:space="preserve">WASHINGTON MUTHOMI KABURU  </t>
  </si>
  <si>
    <t>L28580</t>
  </si>
  <si>
    <t>SAID HASHIM RASHID</t>
  </si>
  <si>
    <t>L28981</t>
  </si>
  <si>
    <t>CHRISPINE  OCHIENG OWALO</t>
  </si>
  <si>
    <t>L29200</t>
  </si>
  <si>
    <t>BENARD LESINKO RAKWA</t>
  </si>
  <si>
    <t>L29232</t>
  </si>
  <si>
    <t>PETER GATHUMBI MUCHUNU</t>
  </si>
  <si>
    <t>L29329</t>
  </si>
  <si>
    <t xml:space="preserve">FLORENCE MWAKA NYALE </t>
  </si>
  <si>
    <t>L29376</t>
  </si>
  <si>
    <t>HASSAN ABDI SALAT</t>
  </si>
  <si>
    <t>L29383</t>
  </si>
  <si>
    <t xml:space="preserve">RISPER KWAMBOKA KABETE </t>
  </si>
  <si>
    <t>L29389</t>
  </si>
  <si>
    <t>JOSEPH KIMANI WANJA</t>
  </si>
  <si>
    <t>L29394</t>
  </si>
  <si>
    <t>ALI MOHAMED IBRAHIM</t>
  </si>
  <si>
    <t>L29395</t>
  </si>
  <si>
    <t xml:space="preserve">OLOO PAUL . </t>
  </si>
  <si>
    <t>L29398</t>
  </si>
  <si>
    <t>PETER  MUNG'ALA</t>
  </si>
  <si>
    <t>L29400</t>
  </si>
  <si>
    <t xml:space="preserve">DANIEL OLWENY OYOYO </t>
  </si>
  <si>
    <t>L29409</t>
  </si>
  <si>
    <t>ELIJAH WANYIRI NDOGE</t>
  </si>
  <si>
    <t>L29413</t>
  </si>
  <si>
    <t>GLADWEL  DORA MKAZOYA MWALUGHA</t>
  </si>
  <si>
    <t>L29417</t>
  </si>
  <si>
    <t>BRYAN OMONDI JUMA</t>
  </si>
  <si>
    <t>L29420</t>
  </si>
  <si>
    <t xml:space="preserve">PIUS OLIMA OLOO OKELLO </t>
  </si>
  <si>
    <t>L29423</t>
  </si>
  <si>
    <t>ALPHONSE OWUOR OKULLAH</t>
  </si>
  <si>
    <t>L29427</t>
  </si>
  <si>
    <t>SAID DHADHO JARHA</t>
  </si>
  <si>
    <t>L29617</t>
  </si>
  <si>
    <t>ABDI JOSEPH MULLA</t>
  </si>
  <si>
    <t>L29629</t>
  </si>
  <si>
    <t>TITUS KIPCHUMBA KIPROP</t>
  </si>
  <si>
    <t>L29633</t>
  </si>
  <si>
    <t>LEONARD KIPRONO KIRUI</t>
  </si>
  <si>
    <t>L29968</t>
  </si>
  <si>
    <t>DAMACLINE  BOSIBORI  NYAMBATI</t>
  </si>
  <si>
    <t>L29970</t>
  </si>
  <si>
    <t>MARTIN MWANGI WAKABA</t>
  </si>
  <si>
    <t>L29997</t>
  </si>
  <si>
    <t>GWIYO  KIGEMBE ALBERT</t>
  </si>
  <si>
    <t>L30017</t>
  </si>
  <si>
    <t>WILLIS ONYANGO OCHOLA</t>
  </si>
  <si>
    <t>L30022</t>
  </si>
  <si>
    <t xml:space="preserve">TASIMAI TIRINA TAKI </t>
  </si>
  <si>
    <t>L30029</t>
  </si>
  <si>
    <t>GEORGE WANJALA KASILI</t>
  </si>
  <si>
    <t>L30030</t>
  </si>
  <si>
    <t>PENINAH AWUOR  OKOTH</t>
  </si>
  <si>
    <t>L30035</t>
  </si>
  <si>
    <t>TIMOTHY  OKOTH  OTIENO</t>
  </si>
  <si>
    <t>L30044</t>
  </si>
  <si>
    <t xml:space="preserve">FREDRICK KIPCHIRCHIR CHERUIYOT </t>
  </si>
  <si>
    <t>L30047</t>
  </si>
  <si>
    <t>GEORGE MBUGUA WAWERU</t>
  </si>
  <si>
    <t>L30052</t>
  </si>
  <si>
    <t xml:space="preserve">BERNARD  ODHIAMBO OTIENO </t>
  </si>
  <si>
    <t>L30057</t>
  </si>
  <si>
    <t>PATRICK LESIAMIN MONTO</t>
  </si>
  <si>
    <t>L30062</t>
  </si>
  <si>
    <t>PAUL SERGON CHESEREM</t>
  </si>
  <si>
    <t>L30398</t>
  </si>
  <si>
    <t>PAUL MIGWI WARUTERE</t>
  </si>
  <si>
    <t>L30715</t>
  </si>
  <si>
    <t>MARTIN THURANIRA KIMUMU</t>
  </si>
  <si>
    <t>L30860</t>
  </si>
  <si>
    <t xml:space="preserve">AMOS MAKORI NYAKUNDI </t>
  </si>
  <si>
    <t>L31002</t>
  </si>
  <si>
    <t xml:space="preserve"> JOSEPH WAFULA WERE</t>
  </si>
  <si>
    <t>L31027</t>
  </si>
  <si>
    <t>TABSON ARTOIS MUOI KAYANDA</t>
  </si>
  <si>
    <t>L31032</t>
  </si>
  <si>
    <t>FELIX  NDONO  MBUVI</t>
  </si>
  <si>
    <t>L31045</t>
  </si>
  <si>
    <t>ANGELINA KALUTI MUSILI</t>
  </si>
  <si>
    <t>L31226</t>
  </si>
  <si>
    <t>ABERI ONESMUS BOSIRE</t>
  </si>
  <si>
    <t>L31551</t>
  </si>
  <si>
    <t xml:space="preserve">JAPHETH KIPLAGAT RONO </t>
  </si>
  <si>
    <t>L31568</t>
  </si>
  <si>
    <t>SOLOMON ISITO  KIROIYA</t>
  </si>
  <si>
    <t>L31576</t>
  </si>
  <si>
    <t>SAUMU WAMBUI JUMA</t>
  </si>
  <si>
    <t>L31928</t>
  </si>
  <si>
    <t>MICHELLE MARY  WAIRIMU</t>
  </si>
  <si>
    <t>L31980</t>
  </si>
  <si>
    <t>JOHN GITAU MUHIA</t>
  </si>
  <si>
    <t>L32013</t>
  </si>
  <si>
    <t xml:space="preserve">HARRY KIPLAGAT CHEMIRMIR </t>
  </si>
  <si>
    <t>L32015</t>
  </si>
  <si>
    <t>CAROLINE ACHIENG  ASIN</t>
  </si>
  <si>
    <t>L32051</t>
  </si>
  <si>
    <t>GRACE MWIHAKI NG'ANG"A</t>
  </si>
  <si>
    <t>L32216</t>
  </si>
  <si>
    <t>RUTH WAMAITHA NDEGWA</t>
  </si>
  <si>
    <t>L32295</t>
  </si>
  <si>
    <t xml:space="preserve">THOMAS ORLANDO WATANI </t>
  </si>
  <si>
    <t>L32312</t>
  </si>
  <si>
    <t>RACHAEL NYARANGI SIMEKA</t>
  </si>
  <si>
    <t>L32342</t>
  </si>
  <si>
    <t>RIVERCROSS TRACKING LIMITED</t>
  </si>
  <si>
    <t>L32606</t>
  </si>
  <si>
    <t>ANTONY MUTINDA KYUSYA</t>
  </si>
  <si>
    <t>L32658</t>
  </si>
  <si>
    <t>PETER MARUI GICHOBI</t>
  </si>
  <si>
    <t>L32672</t>
  </si>
  <si>
    <t xml:space="preserve">KIPLANGAT ERICK </t>
  </si>
  <si>
    <t>L32684</t>
  </si>
  <si>
    <t>L32689</t>
  </si>
  <si>
    <t>KENNEDY MWAGONA CHARO</t>
  </si>
  <si>
    <t>L32694</t>
  </si>
  <si>
    <t>VICTOR . OMUNZI</t>
  </si>
  <si>
    <t>L32700</t>
  </si>
  <si>
    <t>L32703</t>
  </si>
  <si>
    <t>HASSAN MUSA SHOGOSHO</t>
  </si>
  <si>
    <t>L32705</t>
  </si>
  <si>
    <t>JOSEPH  MUTUMA</t>
  </si>
  <si>
    <t>L32708</t>
  </si>
  <si>
    <t>HABINI LUKU DOROTHY</t>
  </si>
  <si>
    <t>L32745</t>
  </si>
  <si>
    <t>MOSES KAPEDO PKIROR</t>
  </si>
  <si>
    <t>L32904</t>
  </si>
  <si>
    <t>EDGAR OMIRIO AJELLO</t>
  </si>
  <si>
    <t>L32937</t>
  </si>
  <si>
    <t>ELIZABETH NJERI N</t>
  </si>
  <si>
    <t>L32945</t>
  </si>
  <si>
    <t>JOHN  MBUGUA  NGUGI</t>
  </si>
  <si>
    <t>L32991</t>
  </si>
  <si>
    <t>JOSEPH KAHUTHIA MWANGI</t>
  </si>
  <si>
    <t>L32999</t>
  </si>
  <si>
    <t>GITHINJI PETER MWANGI</t>
  </si>
  <si>
    <t>L33832</t>
  </si>
  <si>
    <t>RAWLINGS MUSYIMI KASII</t>
  </si>
  <si>
    <t>L33885</t>
  </si>
  <si>
    <t>SALAN ABDULLAHI AHMED</t>
  </si>
  <si>
    <t>L34063</t>
  </si>
  <si>
    <t>NELLY ADONGO ATATA</t>
  </si>
  <si>
    <t>L34070</t>
  </si>
  <si>
    <t>JACKLINE ATIENO AWANDU</t>
  </si>
  <si>
    <t>L34078</t>
  </si>
  <si>
    <t>ANNE CHEPKEMOI NG'ETICH</t>
  </si>
  <si>
    <t>L34079</t>
  </si>
  <si>
    <t>AGNETTA CHORE OMONDI</t>
  </si>
  <si>
    <t>L34082</t>
  </si>
  <si>
    <t>STEPHEN MAKAU MUIA</t>
  </si>
  <si>
    <t>L34085</t>
  </si>
  <si>
    <t>KELVIN KABURIA WAMUYU</t>
  </si>
  <si>
    <t>L34097</t>
  </si>
  <si>
    <t xml:space="preserve">NGAI MUTHONI SERAH </t>
  </si>
  <si>
    <t>L34111</t>
  </si>
  <si>
    <t>PHEOBE WANJIKU GICHARU</t>
  </si>
  <si>
    <t>L34116</t>
  </si>
  <si>
    <t>REGINA NJERI CHEGE</t>
  </si>
  <si>
    <t>L34123</t>
  </si>
  <si>
    <t>ELIAS WANI KURWA</t>
  </si>
  <si>
    <t>L34475</t>
  </si>
  <si>
    <t>MARGARET ANGAYA MWANYI</t>
  </si>
  <si>
    <t>L34570</t>
  </si>
  <si>
    <t xml:space="preserve">SOLOMON KIPCHIRCHIR  MUREY  </t>
  </si>
  <si>
    <t>L34611</t>
  </si>
  <si>
    <t>WILLIS OMONDI ABUTO</t>
  </si>
  <si>
    <t>L34676</t>
  </si>
  <si>
    <t>AFTIN HUSSEIN ADEN</t>
  </si>
  <si>
    <t>L34705</t>
  </si>
  <si>
    <t>MELISA ATIENO ATIENO</t>
  </si>
  <si>
    <t>L34711</t>
  </si>
  <si>
    <t>JONES MUTINDA MUNYAO</t>
  </si>
  <si>
    <t>L34714</t>
  </si>
  <si>
    <t>SALIM ABUBAKAR EDARUS</t>
  </si>
  <si>
    <t>L34721</t>
  </si>
  <si>
    <t>ALFEX KIMUTAI KIRUI</t>
  </si>
  <si>
    <t>L34722</t>
  </si>
  <si>
    <t>HASSAN ALI TUKUNA</t>
  </si>
  <si>
    <t>L34725</t>
  </si>
  <si>
    <t xml:space="preserve">PETER WALTER OTIENO </t>
  </si>
  <si>
    <t>L34726</t>
  </si>
  <si>
    <t xml:space="preserve">OMWONO JAMES ODHIAMBO </t>
  </si>
  <si>
    <t>L34728</t>
  </si>
  <si>
    <t>JEMIMAH ACHIENG OGOLLA</t>
  </si>
  <si>
    <t>L34751</t>
  </si>
  <si>
    <t>KANGOGO RUTH JEPKOECH</t>
  </si>
  <si>
    <t>L35040</t>
  </si>
  <si>
    <t>CATHERINE NTHAMBI WAMBUA</t>
  </si>
  <si>
    <t>L35069</t>
  </si>
  <si>
    <t xml:space="preserve">SIMEON CHIRA NJIRU </t>
  </si>
  <si>
    <t>L35082</t>
  </si>
  <si>
    <t>HOSEA SITATI BARASA</t>
  </si>
  <si>
    <t>L35136</t>
  </si>
  <si>
    <t>L36074</t>
  </si>
  <si>
    <t>DENNIS  WAMBUA  KILOMBE</t>
  </si>
  <si>
    <t>L36181</t>
  </si>
  <si>
    <t>IGNATUS NDUNGA NZOYA</t>
  </si>
  <si>
    <t>L36206</t>
  </si>
  <si>
    <t>STEPHEN OKINYI MANGUTI</t>
  </si>
  <si>
    <t>L36228</t>
  </si>
  <si>
    <t>AUGUSTINE SIMIYU WANYONYI</t>
  </si>
  <si>
    <t>L36258</t>
  </si>
  <si>
    <t>MORRIS MUINDI MUTISO</t>
  </si>
  <si>
    <t>L36262</t>
  </si>
  <si>
    <t>FRANKLINE MAWIRA KABURU</t>
  </si>
  <si>
    <t>L36284</t>
  </si>
  <si>
    <t>MESHACK WAFULA NABIBIA</t>
  </si>
  <si>
    <t>L36293</t>
  </si>
  <si>
    <t>VIVIAN FEITZ NJERI</t>
  </si>
  <si>
    <t>L36304</t>
  </si>
  <si>
    <t>AUSTINE WESLY OCHIENG</t>
  </si>
  <si>
    <t>L36307</t>
  </si>
  <si>
    <t>DANIEL NYAMAI MULULU</t>
  </si>
  <si>
    <t>L36308</t>
  </si>
  <si>
    <t>L36473</t>
  </si>
  <si>
    <t>KYANIA NYAMAI NYAMAI</t>
  </si>
  <si>
    <t>L36483</t>
  </si>
  <si>
    <t>PHYLIS JEROTICH MUTWOR</t>
  </si>
  <si>
    <t>L36532</t>
  </si>
  <si>
    <t>SIMON MURIMI MUCHIRI</t>
  </si>
  <si>
    <t>L36608</t>
  </si>
  <si>
    <t>HASSAN  ADAN LIBAN</t>
  </si>
  <si>
    <t>L36633</t>
  </si>
  <si>
    <t>KIBET KOECH JOHN</t>
  </si>
  <si>
    <t>L36638</t>
  </si>
  <si>
    <t>JOGHBRIGHT MUNYALO NZIOKI</t>
  </si>
  <si>
    <t>L36644</t>
  </si>
  <si>
    <t>ABRAHAM OLANDO MALOBA</t>
  </si>
  <si>
    <t>L36740</t>
  </si>
  <si>
    <t>TOM FRANKLINE NYAEMO</t>
  </si>
  <si>
    <t>L36909</t>
  </si>
  <si>
    <t>DAVID  LEPARAN KIMIRINY</t>
  </si>
  <si>
    <t>L37040</t>
  </si>
  <si>
    <t>MOURINE ANGAWA AKOTH</t>
  </si>
  <si>
    <t>L37059</t>
  </si>
  <si>
    <t>KENNEDY OKOTH ACHOLA</t>
  </si>
  <si>
    <t>L37064</t>
  </si>
  <si>
    <t>SYLVESTER KWENA RAJULA</t>
  </si>
  <si>
    <t>L37066</t>
  </si>
  <si>
    <t>AUSTINE JOSHWA JUMA</t>
  </si>
  <si>
    <t>L37072</t>
  </si>
  <si>
    <t>AMBROSE MWENDWA KIIO</t>
  </si>
  <si>
    <t>L37085</t>
  </si>
  <si>
    <t>DOUGLAS NYAKWARA ONWONG'A</t>
  </si>
  <si>
    <t>L37210</t>
  </si>
  <si>
    <t>CLAIN MALIETSO DISI</t>
  </si>
  <si>
    <t>L37356</t>
  </si>
  <si>
    <t>DIANGA  GEORGE</t>
  </si>
  <si>
    <t>L37399</t>
  </si>
  <si>
    <t>JOSEPH MUSAU KIILU</t>
  </si>
  <si>
    <t>L37670</t>
  </si>
  <si>
    <t>BENSON NYORO KARU</t>
  </si>
  <si>
    <t>L37693</t>
  </si>
  <si>
    <t>GORDON APOLLO OLIECH ODHIAMBO</t>
  </si>
  <si>
    <t>L37711</t>
  </si>
  <si>
    <t>OCHIENG JAPHETH DIBO</t>
  </si>
  <si>
    <t>L37994</t>
  </si>
  <si>
    <t xml:space="preserve">JOSEPH ODONGO MUJAW </t>
  </si>
  <si>
    <t>Import Duty Finance</t>
  </si>
  <si>
    <t>L38169</t>
  </si>
  <si>
    <t xml:space="preserve">JAMAL HASSAN ALI </t>
  </si>
  <si>
    <t>L38186</t>
  </si>
  <si>
    <t>JAMES MWANGI NDIRITU</t>
  </si>
  <si>
    <t>L38191</t>
  </si>
  <si>
    <t>JOYCE MUKHUNJI CHUNE</t>
  </si>
  <si>
    <t>L38204</t>
  </si>
  <si>
    <t>FESTUS KIBET KIPSANG</t>
  </si>
  <si>
    <t>L38222</t>
  </si>
  <si>
    <t>STEPHEN KAIRU GATUNDU</t>
  </si>
  <si>
    <t>L38612</t>
  </si>
  <si>
    <t>GEBRIEL MUJIBI .</t>
  </si>
  <si>
    <t>L38635</t>
  </si>
  <si>
    <t>WILFRED OKERI OMBASA</t>
  </si>
  <si>
    <t>L38653</t>
  </si>
  <si>
    <t>RICHARD ANURI MOMANYI</t>
  </si>
  <si>
    <t>L38664</t>
  </si>
  <si>
    <t>OCHIENG CARLOS OMONDI</t>
  </si>
  <si>
    <t>L38665</t>
  </si>
  <si>
    <t>SYMON MAREYAN LESARIS</t>
  </si>
  <si>
    <t>L38686</t>
  </si>
  <si>
    <t>STELLA MAKENA MIRITI</t>
  </si>
  <si>
    <t>L38814</t>
  </si>
  <si>
    <t>JACKSON MAGAMBO BACH</t>
  </si>
  <si>
    <t>L38926</t>
  </si>
  <si>
    <t>L38991</t>
  </si>
  <si>
    <t>YVONNE ACHIENG OMONDI</t>
  </si>
  <si>
    <t>L39193</t>
  </si>
  <si>
    <t>VIOLET APIYO AGINGU</t>
  </si>
  <si>
    <t>L39292</t>
  </si>
  <si>
    <t>ROBA BORU GALGALLO</t>
  </si>
  <si>
    <t>L39385</t>
  </si>
  <si>
    <t>ANTONY MWANGI KIRURI</t>
  </si>
  <si>
    <t>L39573</t>
  </si>
  <si>
    <t>RAPHAEL ONGERA MBOGA</t>
  </si>
  <si>
    <t>L39610</t>
  </si>
  <si>
    <t>GERALD NJUGUNA MUHUNGI</t>
  </si>
  <si>
    <t>L39611</t>
  </si>
  <si>
    <t>WESLEY KIPKURUI RONOH</t>
  </si>
  <si>
    <t>L39615</t>
  </si>
  <si>
    <t>BRIAN MURIKI MURITHI</t>
  </si>
  <si>
    <t>L39619</t>
  </si>
  <si>
    <t>PHLORENCE KADESA ONG'ONDO</t>
  </si>
  <si>
    <t>L39913</t>
  </si>
  <si>
    <t xml:space="preserve">JOSEPHINE NAISULA LESUUNDA </t>
  </si>
  <si>
    <t>L40032</t>
  </si>
  <si>
    <t>EZEKIEL RIOBA MWITA BOKOBORA</t>
  </si>
  <si>
    <t>L40041</t>
  </si>
  <si>
    <t xml:space="preserve">BARCKLEIH K MUTINDA </t>
  </si>
  <si>
    <t>L40064</t>
  </si>
  <si>
    <t>MARY WANJA MUNYI</t>
  </si>
  <si>
    <t>L40074</t>
  </si>
  <si>
    <t>MOHAMED . NAGIB</t>
  </si>
  <si>
    <t>CCIN000004-2000-003</t>
  </si>
  <si>
    <t xml:space="preserve">STEPHEN MWANGANGI MUNGUTI </t>
  </si>
  <si>
    <t>CCIN000014-1000-005</t>
  </si>
  <si>
    <t xml:space="preserve">Solvic Solutions  </t>
  </si>
  <si>
    <t>CCIN000033-1000-006</t>
  </si>
  <si>
    <t xml:space="preserve">SHARON AKINYI ORIMBA </t>
  </si>
  <si>
    <t>CCIN000038-5000-005</t>
  </si>
  <si>
    <t xml:space="preserve">PATRICK MWANGI KABAIYA  </t>
  </si>
  <si>
    <t>CCIN000042-1000-007</t>
  </si>
  <si>
    <t xml:space="preserve">HARON NJOROGE MIRARA </t>
  </si>
  <si>
    <t>CCIN000050-10000-003</t>
  </si>
  <si>
    <t xml:space="preserve">PETER BODO OKAL </t>
  </si>
  <si>
    <t>CCIN000126-1000-007</t>
  </si>
  <si>
    <t xml:space="preserve">CHARLES IKIRO KAHUTHU </t>
  </si>
  <si>
    <t>CCIN000158-1000-006</t>
  </si>
  <si>
    <t xml:space="preserve">ODHIAMBO CAVINE JAMARI </t>
  </si>
  <si>
    <t>CCIN000182-1000-008</t>
  </si>
  <si>
    <t xml:space="preserve">ANDAR BARACK AKONGO </t>
  </si>
  <si>
    <t>CCIN000208-2000-006</t>
  </si>
  <si>
    <t xml:space="preserve">ABDULRAHMAN MAHMOUD SHEIKH </t>
  </si>
  <si>
    <t>CCIN000218-1000-007</t>
  </si>
  <si>
    <t xml:space="preserve">LAWRENCE KANAMBA LETINA </t>
  </si>
  <si>
    <t>CCIN000218-1000-008</t>
  </si>
  <si>
    <t xml:space="preserve">CAREN AKINYI OKONGO </t>
  </si>
  <si>
    <t>CCIN000236-3000-003</t>
  </si>
  <si>
    <t xml:space="preserve">MIRRIAM MUTULI JAMES </t>
  </si>
  <si>
    <t>CCIN000270-1000-003</t>
  </si>
  <si>
    <t xml:space="preserve">MERCY MUENI NYAMAI </t>
  </si>
  <si>
    <t>CCIN000280-2000-008</t>
  </si>
  <si>
    <t xml:space="preserve">JEFFERSONLEBASO NYASETIA </t>
  </si>
  <si>
    <t>CCIN000306-1000-008</t>
  </si>
  <si>
    <t xml:space="preserve">RODAH JEPTANUI  </t>
  </si>
  <si>
    <t>CCIN000338-1000-003</t>
  </si>
  <si>
    <t>MESHACK MUTUA MUNGUTI</t>
  </si>
  <si>
    <t>CCIN000405-1000-003</t>
  </si>
  <si>
    <t>MOGIRE OTUKE JOSEPHAT</t>
  </si>
  <si>
    <t>CCIN000419-1000-005</t>
  </si>
  <si>
    <t xml:space="preserve">JANE WAIRIMU NGUGI </t>
  </si>
  <si>
    <t>CCIN000425-2000-006</t>
  </si>
  <si>
    <t xml:space="preserve">NDEGWA KASIDI TSUMA </t>
  </si>
  <si>
    <t>CCIN000445-2000-005</t>
  </si>
  <si>
    <t xml:space="preserve">JACKSON YEGON </t>
  </si>
  <si>
    <t>CCIN000449-2000-005</t>
  </si>
  <si>
    <t xml:space="preserve">CELESTINE ACHIENG ODHIAMBO </t>
  </si>
  <si>
    <t>CCIN000492-8000-001</t>
  </si>
  <si>
    <t xml:space="preserve">Alex Bernard Ikonya </t>
  </si>
  <si>
    <t>CCIN000561-4000-005</t>
  </si>
  <si>
    <t xml:space="preserve">RICHARD MATU MACHARIA </t>
  </si>
  <si>
    <t>CCIN000588-1000-003</t>
  </si>
  <si>
    <t xml:space="preserve">EVERLYNE ANYANGO ODONGO </t>
  </si>
  <si>
    <t>CCIN000595-2000-004</t>
  </si>
  <si>
    <t xml:space="preserve">JACKSON KIPLAGAT CHERUIYOT </t>
  </si>
  <si>
    <t>CCIN000628-4000-002</t>
  </si>
  <si>
    <t xml:space="preserve">FRIDAH KARIMI MARANGU </t>
  </si>
  <si>
    <t>CCIN000711-1000-004</t>
  </si>
  <si>
    <t xml:space="preserve">SOLOMON KIMELI MISOI </t>
  </si>
  <si>
    <t>CCIN000713-1000-004</t>
  </si>
  <si>
    <t xml:space="preserve">MAURICE HAJI MBURAH </t>
  </si>
  <si>
    <t>CCIN000715-1000-004</t>
  </si>
  <si>
    <t xml:space="preserve">CALEB LANGAT BURETTO </t>
  </si>
  <si>
    <t>CCIN000796-1000-004</t>
  </si>
  <si>
    <t xml:space="preserve">SALOME JEPKORIR KIPKOECH </t>
  </si>
  <si>
    <t>CCIN000802-4000-002</t>
  </si>
  <si>
    <t>TELVIN KARANJA THUKU</t>
  </si>
  <si>
    <t>CCIN000939-4000-003</t>
  </si>
  <si>
    <t xml:space="preserve">JULIUS WAMBUA KITHEKA </t>
  </si>
  <si>
    <t>CCIN000952-2000-005</t>
  </si>
  <si>
    <t xml:space="preserve">REUBEN RUTTO RUTTO </t>
  </si>
  <si>
    <t>CCIN000975-1000-003</t>
  </si>
  <si>
    <t xml:space="preserve">CHARLES MAIMBA KAMAU </t>
  </si>
  <si>
    <t>CCIN000991-4000-005</t>
  </si>
  <si>
    <t xml:space="preserve">OLIVER ONYANGO OKUNGU </t>
  </si>
  <si>
    <t>CCIN001137-12000-001</t>
  </si>
  <si>
    <t xml:space="preserve">LUCIA SYOMBUA MBITHI </t>
  </si>
  <si>
    <t>CCIN001235-1000-002</t>
  </si>
  <si>
    <t xml:space="preserve">ISMAIL A IBRAHIM </t>
  </si>
  <si>
    <t>CCIN001379-4000-001</t>
  </si>
  <si>
    <t xml:space="preserve">WINFRED MUNYIVA KAMBO </t>
  </si>
  <si>
    <t>CCIN001401-1000-005</t>
  </si>
  <si>
    <t xml:space="preserve">ANDREW KIPTONUI MISIK </t>
  </si>
  <si>
    <t>CCIN001473-1000-002</t>
  </si>
  <si>
    <t xml:space="preserve">ANDREW BARONGO RATEMO </t>
  </si>
  <si>
    <t>CCIN001489-1000-005</t>
  </si>
  <si>
    <t xml:space="preserve">YATTANI ABDUBA GORAI </t>
  </si>
  <si>
    <t>CCIN001496-1000-005</t>
  </si>
  <si>
    <t xml:space="preserve">ARNISTAIRS SABWAMI CHEBUKOSI </t>
  </si>
  <si>
    <t>CCIN001570-2000-002</t>
  </si>
  <si>
    <t xml:space="preserve">MAUREEN MUKAMI NJERU </t>
  </si>
  <si>
    <t>CCIN001589-2000-002</t>
  </si>
  <si>
    <t xml:space="preserve">JOSEPH ANTHONY OTSYULA ONDWASI </t>
  </si>
  <si>
    <t>CCIN001617-16000-001</t>
  </si>
  <si>
    <t>DANIEL MBUGUA KARIUKI</t>
  </si>
  <si>
    <t>CCIN001643-11000-001</t>
  </si>
  <si>
    <t xml:space="preserve">FRANK KATINI KITURI </t>
  </si>
  <si>
    <t>CCIN001663-22000-001</t>
  </si>
  <si>
    <t xml:space="preserve">SONNY MAIGUA KINYUA </t>
  </si>
  <si>
    <t>CCIN001669-1000-005</t>
  </si>
  <si>
    <t xml:space="preserve">JULIUS YARAITA KALIAMOI </t>
  </si>
  <si>
    <t>CCIN001675-1000-005</t>
  </si>
  <si>
    <t xml:space="preserve">ZEPHANIAH MAGIGE CHACHA </t>
  </si>
  <si>
    <t>CCIN001768-1000-002</t>
  </si>
  <si>
    <t xml:space="preserve">CHARLES OMONDI OHADHA </t>
  </si>
  <si>
    <t>CCIN001871-1000-005</t>
  </si>
  <si>
    <t xml:space="preserve">KENNETH OWINO ODIWUOR </t>
  </si>
  <si>
    <t>CCIN001891-2000-005</t>
  </si>
  <si>
    <t xml:space="preserve">SUSAN KARIMI GITHINJI  </t>
  </si>
  <si>
    <t>CCIN001949-1000-005</t>
  </si>
  <si>
    <t xml:space="preserve">JOSEPH MBURU KAMAU </t>
  </si>
  <si>
    <t>CCIN001992-17000-001</t>
  </si>
  <si>
    <t>MARGARET CHEPKOECH LAGAT</t>
  </si>
  <si>
    <t>CCIN002049-1000-002</t>
  </si>
  <si>
    <t xml:space="preserve">ANTONY NJOROGE THIONGO </t>
  </si>
  <si>
    <t>CCIN002163-1000-002</t>
  </si>
  <si>
    <t xml:space="preserve">STEPHEN MULI MUSYOKA </t>
  </si>
  <si>
    <t>CCIN002318-11000-001</t>
  </si>
  <si>
    <t xml:space="preserve">KEVIN BRIAN AMOLLO </t>
  </si>
  <si>
    <t>CCIN002384-5000-001</t>
  </si>
  <si>
    <t>CCIN002647-1000-001</t>
  </si>
  <si>
    <t xml:space="preserve">Johary Sadry Shoo </t>
  </si>
  <si>
    <t>CCIN002727-2000-001</t>
  </si>
  <si>
    <t xml:space="preserve">MORRISON KAREITHI MWANGI  </t>
  </si>
  <si>
    <t>CCIN002803-1000-001</t>
  </si>
  <si>
    <t xml:space="preserve">SAMUEL NJOROGE NDUNGU   </t>
  </si>
  <si>
    <t>CCIN002982-1000-001</t>
  </si>
  <si>
    <t xml:space="preserve">RICHARD KIPYEGON TONUI </t>
  </si>
  <si>
    <t>CCIN003061-2000-001</t>
  </si>
  <si>
    <t xml:space="preserve">DAVID KIRITU  KIGURU </t>
  </si>
  <si>
    <t>CCIN003138-1000-001</t>
  </si>
  <si>
    <t xml:space="preserve">JACKSON OMONDI ODENDE  </t>
  </si>
  <si>
    <t>CCIN003296-1000-001</t>
  </si>
  <si>
    <t xml:space="preserve">PETER MIRURU MBUGUA </t>
  </si>
  <si>
    <t>CCIN003311-1000-001</t>
  </si>
  <si>
    <t xml:space="preserve">AMOS KANDIE SADALA </t>
  </si>
  <si>
    <t>CCIN003458-1000-001</t>
  </si>
  <si>
    <t xml:space="preserve">EMMANUEL   KALEGENO </t>
  </si>
  <si>
    <t>CCIN003460-1000-001</t>
  </si>
  <si>
    <t xml:space="preserve">BENEDICT MJOMBA MBOGHOLI </t>
  </si>
  <si>
    <t>CCIN003461-1000-001</t>
  </si>
  <si>
    <t xml:space="preserve">AUGUSTINO MOSONGO ONSONGO </t>
  </si>
  <si>
    <t>CCIN003469-1000-001</t>
  </si>
  <si>
    <t xml:space="preserve">EDITH NDELEMA CHEKAYI </t>
  </si>
  <si>
    <t>CCIN003550-1000-001</t>
  </si>
  <si>
    <t xml:space="preserve">JOHN OSCAR OWUOR </t>
  </si>
  <si>
    <t>L08486</t>
  </si>
  <si>
    <t xml:space="preserve">KEVIN MACHARIA IKOROI </t>
  </si>
  <si>
    <t>Cheque Discounting</t>
  </si>
  <si>
    <t>L08978</t>
  </si>
  <si>
    <t>EUGIN MWENDWA NZUKI</t>
  </si>
  <si>
    <t>L09248</t>
  </si>
  <si>
    <t>FIDELIS PETER KASIANO</t>
  </si>
  <si>
    <t>L09602</t>
  </si>
  <si>
    <t>KELVIN MUTHOMI MBAABU</t>
  </si>
  <si>
    <t>L20820</t>
  </si>
  <si>
    <t>NOAH  MASAKA MSHILA</t>
  </si>
  <si>
    <t>L20824</t>
  </si>
  <si>
    <t>JOEL MURAGE WANJIRU</t>
  </si>
  <si>
    <t>L20826</t>
  </si>
  <si>
    <t>JOSHUA OCHIENG AUDI</t>
  </si>
  <si>
    <t>L20868</t>
  </si>
  <si>
    <t xml:space="preserve">BASHIR MAALIM MADEY </t>
  </si>
  <si>
    <t>L20876</t>
  </si>
  <si>
    <t>JOHNSON MOIRU OMBASA</t>
  </si>
  <si>
    <t>L21035</t>
  </si>
  <si>
    <t>JOSEPH MOPES NARERIO</t>
  </si>
  <si>
    <t>L21549</t>
  </si>
  <si>
    <t>JOHN NJAGI NGURU</t>
  </si>
  <si>
    <t>L21556</t>
  </si>
  <si>
    <t xml:space="preserve">JOSEPH NGIGI KIMANI </t>
  </si>
  <si>
    <t>L21561</t>
  </si>
  <si>
    <t>CALEB ACHACHI NYACHWAYA</t>
  </si>
  <si>
    <t>L21563</t>
  </si>
  <si>
    <t>PETER OMONDI ODINDO</t>
  </si>
  <si>
    <t>L21565</t>
  </si>
  <si>
    <t>MAURICE OCHIENG ODERA</t>
  </si>
  <si>
    <t>L21591</t>
  </si>
  <si>
    <t xml:space="preserve">LEMTUKEI BRAMWEL DEMIMOOREI </t>
  </si>
  <si>
    <t>L21594</t>
  </si>
  <si>
    <t>CAROLYNE NYABOKE MOKUA</t>
  </si>
  <si>
    <t>L21749</t>
  </si>
  <si>
    <t>WESLEY  CHERUIYOT</t>
  </si>
  <si>
    <t>L21845</t>
  </si>
  <si>
    <t xml:space="preserve">MWANGI BORO ZEPHANIAH </t>
  </si>
  <si>
    <t>L21851</t>
  </si>
  <si>
    <t>JOHN MASOLO .</t>
  </si>
  <si>
    <t>L22810</t>
  </si>
  <si>
    <t>OMOIT MICHAEL KARANI</t>
  </si>
  <si>
    <t>L22837</t>
  </si>
  <si>
    <t>JOASH MACHANI ONGONDI</t>
  </si>
  <si>
    <t>L22868</t>
  </si>
  <si>
    <t>COSMAS KYALO MUTUNDU</t>
  </si>
  <si>
    <t>L23200</t>
  </si>
  <si>
    <t>SALINAH KANGWONY .</t>
  </si>
  <si>
    <t>L23419</t>
  </si>
  <si>
    <t>CAREY FRANCIS OCHIENG ONYANGO</t>
  </si>
  <si>
    <t>L24053</t>
  </si>
  <si>
    <t xml:space="preserve">MARK MUTUA KILONZO </t>
  </si>
  <si>
    <t>L24544</t>
  </si>
  <si>
    <t>SHANGALA PHILIP GUSIGOLO</t>
  </si>
  <si>
    <t>L24559</t>
  </si>
  <si>
    <t>JACKLINE - MAKHOKA</t>
  </si>
  <si>
    <t>L24569</t>
  </si>
  <si>
    <t xml:space="preserve">NELSON KIPLAGAT CHEMIBEI </t>
  </si>
  <si>
    <t>L24596</t>
  </si>
  <si>
    <t>PAUL TUWEI .</t>
  </si>
  <si>
    <t>L24601</t>
  </si>
  <si>
    <t xml:space="preserve">MILKA APONDO OWINO </t>
  </si>
  <si>
    <t>L24693</t>
  </si>
  <si>
    <t>OMURUMBA . BENARD</t>
  </si>
  <si>
    <t>L25172</t>
  </si>
  <si>
    <t>RISPER  GATHONI THIONGO</t>
  </si>
  <si>
    <t>L25175</t>
  </si>
  <si>
    <t>ABDI IBRAHIM HASSAN</t>
  </si>
  <si>
    <t>L25189</t>
  </si>
  <si>
    <t>CHRISTINE NABWIRE MALINGU</t>
  </si>
  <si>
    <t>L25676</t>
  </si>
  <si>
    <t>BENARD BARASA MUMARAKI</t>
  </si>
  <si>
    <t>L25681</t>
  </si>
  <si>
    <t xml:space="preserve">PENINNAH  NDANU  KISUMBI </t>
  </si>
  <si>
    <t>L25687</t>
  </si>
  <si>
    <t>IRENE JEPKEMBOI MALEL</t>
  </si>
  <si>
    <t>L25702</t>
  </si>
  <si>
    <t>SHERIFF ALLY SAIDI</t>
  </si>
  <si>
    <t>L25707</t>
  </si>
  <si>
    <t>CONSOLATER MAPENZI CHARO</t>
  </si>
  <si>
    <t>L25709</t>
  </si>
  <si>
    <t>SOLOMON MWANIKI MUTHUI</t>
  </si>
  <si>
    <t>L25711</t>
  </si>
  <si>
    <t>BENSON CHEGENYE CHAZIMA</t>
  </si>
  <si>
    <t>L25717</t>
  </si>
  <si>
    <t>MATHEW LERIMA LENKAAK</t>
  </si>
  <si>
    <t>L25721</t>
  </si>
  <si>
    <t>VICTOR MOGERE ONGERI</t>
  </si>
  <si>
    <t>L25731</t>
  </si>
  <si>
    <t>SIMON PKITE .</t>
  </si>
  <si>
    <t>L25734</t>
  </si>
  <si>
    <t>CAROLYNE SHEZIA AMBAA</t>
  </si>
  <si>
    <t>L25981</t>
  </si>
  <si>
    <t>FREDRICK KAMAU TONIO</t>
  </si>
  <si>
    <t>L27236</t>
  </si>
  <si>
    <t>KHAMASI . THOMAS</t>
  </si>
  <si>
    <t>L27515</t>
  </si>
  <si>
    <t>IMMANUEL KAMAU NGIGI</t>
  </si>
  <si>
    <t>L27518</t>
  </si>
  <si>
    <t>KUYO  ISAIAH WADESA</t>
  </si>
  <si>
    <t>L27537</t>
  </si>
  <si>
    <t>KEVIN OUMA AGOLA</t>
  </si>
  <si>
    <t>L27540</t>
  </si>
  <si>
    <t>CATHERINE NTINYARI KINGE</t>
  </si>
  <si>
    <t>L27555</t>
  </si>
  <si>
    <t>KENNEDY  MULWA MUTUA</t>
  </si>
  <si>
    <t>L27558</t>
  </si>
  <si>
    <t>KEVIN  KARIUKI GICHU</t>
  </si>
  <si>
    <t>L27566</t>
  </si>
  <si>
    <t>IBRAHIM ISSACK GODANA</t>
  </si>
  <si>
    <t>L27840</t>
  </si>
  <si>
    <t>RAJAB CHESIRE KENDAGOR</t>
  </si>
  <si>
    <t>L27879</t>
  </si>
  <si>
    <t>BONIFACE MUTUMA GATOBU</t>
  </si>
  <si>
    <t>L27882</t>
  </si>
  <si>
    <t>BESMATH ADHIAMBO OKENDO</t>
  </si>
  <si>
    <t>L27890</t>
  </si>
  <si>
    <t>BRYANN MARK TIKOLO</t>
  </si>
  <si>
    <t>L27897</t>
  </si>
  <si>
    <t>HENRY KIPLIMO KITUR</t>
  </si>
  <si>
    <t>L28159</t>
  </si>
  <si>
    <t>DAVID BIKETI WATI</t>
  </si>
  <si>
    <t>L28369</t>
  </si>
  <si>
    <t xml:space="preserve">CHRISTINE NGOLIANGA SUNGUYA </t>
  </si>
  <si>
    <t>L28405</t>
  </si>
  <si>
    <t>GRACE NDANU  MWENDWA</t>
  </si>
  <si>
    <t>L28415</t>
  </si>
  <si>
    <t>BEATRICE ACHIENG OMBOGO</t>
  </si>
  <si>
    <t>L28416</t>
  </si>
  <si>
    <t>OTIENO COLLINS OREGE</t>
  </si>
  <si>
    <t>L28555</t>
  </si>
  <si>
    <t>WILSON KIPCHUMBA  KIRWA</t>
  </si>
  <si>
    <t>L28583</t>
  </si>
  <si>
    <t>MAURINE  IMADE  TEBANG'OR</t>
  </si>
  <si>
    <t>L28827</t>
  </si>
  <si>
    <t>L28987</t>
  </si>
  <si>
    <t xml:space="preserve">WAFULA CASSINA CARLO </t>
  </si>
  <si>
    <t>L28994</t>
  </si>
  <si>
    <t>MUTINDA  MWENDWA MUTUTO</t>
  </si>
  <si>
    <t>L29063</t>
  </si>
  <si>
    <t>PETER BONFACE OYANGO</t>
  </si>
  <si>
    <t>L29292</t>
  </si>
  <si>
    <t>MARYAN ALI MALIYO</t>
  </si>
  <si>
    <t>L29402</t>
  </si>
  <si>
    <t xml:space="preserve">ELON MWITUMI THURANIRA </t>
  </si>
  <si>
    <t>L29405</t>
  </si>
  <si>
    <t xml:space="preserve">WEMALI ARTHUR SIMIYU </t>
  </si>
  <si>
    <t>L29448</t>
  </si>
  <si>
    <t xml:space="preserve">ANNETTE NAIMIYU MULAMA </t>
  </si>
  <si>
    <t>L29451</t>
  </si>
  <si>
    <t>ERNEST OTISO NYAKUNDI</t>
  </si>
  <si>
    <t>L29452</t>
  </si>
  <si>
    <t>ANNET NAFUNA ANYANGO</t>
  </si>
  <si>
    <t>L29465</t>
  </si>
  <si>
    <t>EDWIN SAMMY POLOMAN</t>
  </si>
  <si>
    <t>L29545</t>
  </si>
  <si>
    <t xml:space="preserve">ALBERT KIMUTAI C/O USHIRIKA KERIO MOTORS </t>
  </si>
  <si>
    <t>L29996</t>
  </si>
  <si>
    <t>JAMES MUTHOMI NYAGA</t>
  </si>
  <si>
    <t>L29998</t>
  </si>
  <si>
    <t>OLOGI WILLIAM OBIERO</t>
  </si>
  <si>
    <t>L30005</t>
  </si>
  <si>
    <t>DANIEL ONYANGO MAGAWA</t>
  </si>
  <si>
    <t>L30026</t>
  </si>
  <si>
    <t xml:space="preserve">SAMUEL NDUMBI GICHUKI </t>
  </si>
  <si>
    <t>L30045</t>
  </si>
  <si>
    <t>MAXWELL KIMUTAI .</t>
  </si>
  <si>
    <t>L30048</t>
  </si>
  <si>
    <t xml:space="preserve">ABDI YUSSUF HASSAN </t>
  </si>
  <si>
    <t>L30053</t>
  </si>
  <si>
    <t xml:space="preserve">PATRICK KITHUKA NGOVI </t>
  </si>
  <si>
    <t>L30055</t>
  </si>
  <si>
    <t>LESAARE STEPHEN MUSEVENI</t>
  </si>
  <si>
    <t>L30496</t>
  </si>
  <si>
    <t>HANDERSON MWANDEMBO KORI</t>
  </si>
  <si>
    <t>L30506</t>
  </si>
  <si>
    <t>CATHERINE WANJIRU WACHIRA</t>
  </si>
  <si>
    <t>L30565</t>
  </si>
  <si>
    <t>KEVIN  ODHIAMBO  OWINO</t>
  </si>
  <si>
    <t>L30585</t>
  </si>
  <si>
    <t>JACKSON  KIPNGETICH  KIPSINDO</t>
  </si>
  <si>
    <t>L31039</t>
  </si>
  <si>
    <t xml:space="preserve">VICTOR MULITANI OGOLLAH </t>
  </si>
  <si>
    <t>L31070</t>
  </si>
  <si>
    <t>DUNCAN  LEIYAN KIMANI</t>
  </si>
  <si>
    <t>L31237</t>
  </si>
  <si>
    <t>JASON  MWAMODENYI TUJA</t>
  </si>
  <si>
    <t>L31519</t>
  </si>
  <si>
    <t>MUOKI MANUNDU  M</t>
  </si>
  <si>
    <t>L31959</t>
  </si>
  <si>
    <t>RUTH  JESANG  '</t>
  </si>
  <si>
    <t>L32021</t>
  </si>
  <si>
    <t>ALI HAMISI MWALELE</t>
  </si>
  <si>
    <t>L32045</t>
  </si>
  <si>
    <t>LYDIAH WAIRIMU MWANGI</t>
  </si>
  <si>
    <t>L32047</t>
  </si>
  <si>
    <t>GODWINS OUMA RAPUDO</t>
  </si>
  <si>
    <t>L32062</t>
  </si>
  <si>
    <t>SALIM LEKURA KOIRAG</t>
  </si>
  <si>
    <t>L32175</t>
  </si>
  <si>
    <t>JOHN KIMOI SANG</t>
  </si>
  <si>
    <t>L32233</t>
  </si>
  <si>
    <t>JINALO NDERITU MWANGI</t>
  </si>
  <si>
    <t>L32305</t>
  </si>
  <si>
    <t>ROSEMARY WANGUI MURIGI</t>
  </si>
  <si>
    <t>L32335</t>
  </si>
  <si>
    <t>SUSAN  ATIENO OKIRO</t>
  </si>
  <si>
    <t>L32339</t>
  </si>
  <si>
    <t xml:space="preserve">LANGAT KIBET NELSON </t>
  </si>
  <si>
    <t>L32340</t>
  </si>
  <si>
    <t>EDWIN KIPLAGAT CHEPKWONY</t>
  </si>
  <si>
    <t>L32665</t>
  </si>
  <si>
    <t>SAMWEL OCHIENG WAGAKA</t>
  </si>
  <si>
    <t>L33011</t>
  </si>
  <si>
    <t>L33350</t>
  </si>
  <si>
    <t>JOSEPH  NGWATU MUSYOKI</t>
  </si>
  <si>
    <t>L33356</t>
  </si>
  <si>
    <t xml:space="preserve">VINCENT BUONG ONGALO </t>
  </si>
  <si>
    <t>L33359</t>
  </si>
  <si>
    <t>ROSE KANINI GUYO</t>
  </si>
  <si>
    <t>L33361</t>
  </si>
  <si>
    <t>FREDRICK MUTETI SILA</t>
  </si>
  <si>
    <t>L33364</t>
  </si>
  <si>
    <t>MESHACK MUTISYA MULE</t>
  </si>
  <si>
    <t>L33373</t>
  </si>
  <si>
    <t>ERENG PHILIP .</t>
  </si>
  <si>
    <t>L33395</t>
  </si>
  <si>
    <t>REBECCA CHEPKEMBOI KURUI</t>
  </si>
  <si>
    <t>L33396</t>
  </si>
  <si>
    <t xml:space="preserve">CALVIN KIBET KUGUN </t>
  </si>
  <si>
    <t>L33406</t>
  </si>
  <si>
    <t>GEORGE MURIMI MUTHAMIA</t>
  </si>
  <si>
    <t>L33607</t>
  </si>
  <si>
    <t>GABRIEL KILONZO NGUNZA</t>
  </si>
  <si>
    <t>L33608</t>
  </si>
  <si>
    <t>EUNICE   JEPKORIR</t>
  </si>
  <si>
    <t>L33613</t>
  </si>
  <si>
    <t>NICHODEMUS DENISHE OCHOLA</t>
  </si>
  <si>
    <t>L33648</t>
  </si>
  <si>
    <t>BRIAN MUSYOKA ALEX</t>
  </si>
  <si>
    <t>L33702</t>
  </si>
  <si>
    <t xml:space="preserve">SOLOMON SUYIANKA SAMUEL </t>
  </si>
  <si>
    <t>L34090</t>
  </si>
  <si>
    <t>MATAYO WEKESA WANJALA</t>
  </si>
  <si>
    <t>L34091</t>
  </si>
  <si>
    <t>EDWARD MUSUNDI TWOL</t>
  </si>
  <si>
    <t>L34094</t>
  </si>
  <si>
    <t>JOHN  MWENDWA  STEPHEN</t>
  </si>
  <si>
    <t>L34117</t>
  </si>
  <si>
    <t xml:space="preserve">ELIJA OCHIENG OKAL </t>
  </si>
  <si>
    <t>L34120</t>
  </si>
  <si>
    <t>STEPHEN  ODIWUOR AKETCH</t>
  </si>
  <si>
    <t>L34124</t>
  </si>
  <si>
    <t>EMMANUEL SHOKA NYAMBU</t>
  </si>
  <si>
    <t>L34126</t>
  </si>
  <si>
    <t>MOSES TOWETT MUSTUNI</t>
  </si>
  <si>
    <t>L34154</t>
  </si>
  <si>
    <t>VICTOR MUTISYA -</t>
  </si>
  <si>
    <t>L34325</t>
  </si>
  <si>
    <t>L34344</t>
  </si>
  <si>
    <t>CHRISTOPHER MURIITHI NGOROI</t>
  </si>
  <si>
    <t>L34589</t>
  </si>
  <si>
    <t>OTIENO WALTER OPINDE</t>
  </si>
  <si>
    <t>L34718</t>
  </si>
  <si>
    <t>EMILY NANGOROMBI GULLU</t>
  </si>
  <si>
    <t>L34735</t>
  </si>
  <si>
    <t>WILFRED OMBASA OMBOGO</t>
  </si>
  <si>
    <t>L34757</t>
  </si>
  <si>
    <t>EGLAY MASITSA MARK</t>
  </si>
  <si>
    <t>L34759</t>
  </si>
  <si>
    <t>MUZNA HADIA BUYA</t>
  </si>
  <si>
    <t>L34765</t>
  </si>
  <si>
    <t xml:space="preserve">BONIFACE NJOROGE MBURU </t>
  </si>
  <si>
    <t>L34766</t>
  </si>
  <si>
    <t>FRANCIS OMONDI ODALO</t>
  </si>
  <si>
    <t>L34768</t>
  </si>
  <si>
    <t>KIMETTO HILLARY KIPKORIR</t>
  </si>
  <si>
    <t>L34769</t>
  </si>
  <si>
    <t>VINCENT ANJECHE NYAPOLA</t>
  </si>
  <si>
    <t>L34789</t>
  </si>
  <si>
    <t xml:space="preserve">CONSTANTINE MATHENGE NJOGU </t>
  </si>
  <si>
    <t>L35519</t>
  </si>
  <si>
    <t>EUNICE ADERA ONYANGO</t>
  </si>
  <si>
    <t>L35535</t>
  </si>
  <si>
    <t>WINNIE  AGIZA</t>
  </si>
  <si>
    <t>L35539</t>
  </si>
  <si>
    <t>ANDREW  MBEVO MUNYWOKI</t>
  </si>
  <si>
    <t>L35704</t>
  </si>
  <si>
    <t>SAMUEL KARIUKI MAINA</t>
  </si>
  <si>
    <t>L35782</t>
  </si>
  <si>
    <t>THOMAS OBURE OSIEMO</t>
  </si>
  <si>
    <t>L35783</t>
  </si>
  <si>
    <t>L36219</t>
  </si>
  <si>
    <t>EVA KANYIRI KAIMENYI</t>
  </si>
  <si>
    <t>L36303</t>
  </si>
  <si>
    <t>EMILLIAN BANDI MWENDO</t>
  </si>
  <si>
    <t>L36313</t>
  </si>
  <si>
    <t xml:space="preserve">OMONDI  BOVINCE  ODHIAMBO </t>
  </si>
  <si>
    <t>L36314</t>
  </si>
  <si>
    <t>VICTOR  KIPLIMO KIPKEU</t>
  </si>
  <si>
    <t>L36317</t>
  </si>
  <si>
    <t>ANTONY MUSUNDI NABIRANDA</t>
  </si>
  <si>
    <t>L36321</t>
  </si>
  <si>
    <t>SAMSON SARUNI MACHARIA</t>
  </si>
  <si>
    <t>L36322</t>
  </si>
  <si>
    <t xml:space="preserve">BONAYA GALUGALU NYANYU </t>
  </si>
  <si>
    <t>L36329</t>
  </si>
  <si>
    <t>DANIEL KENO NYAMACHE</t>
  </si>
  <si>
    <t>L36337</t>
  </si>
  <si>
    <t>JACKSON IGANZA NDAMA</t>
  </si>
  <si>
    <t>L36345</t>
  </si>
  <si>
    <t xml:space="preserve">VINCENT KYALO NDELEVA </t>
  </si>
  <si>
    <t>L36354</t>
  </si>
  <si>
    <t>ERICK KOMORA BONAYA</t>
  </si>
  <si>
    <t>L36545</t>
  </si>
  <si>
    <t>MESHACK MUTIE NGUI</t>
  </si>
  <si>
    <t>L36585</t>
  </si>
  <si>
    <t xml:space="preserve"> JOSEPH MACHARIA GATHUKU C/O NETCO LIMITED </t>
  </si>
  <si>
    <t>L36646</t>
  </si>
  <si>
    <t>ROBERT KIILU MUTISYA</t>
  </si>
  <si>
    <t>L36649</t>
  </si>
  <si>
    <t>MARGARET STELLA WANJIRU</t>
  </si>
  <si>
    <t>L37045</t>
  </si>
  <si>
    <t>ABDULLAHI MOHAMED KEINAN</t>
  </si>
  <si>
    <t>L37098</t>
  </si>
  <si>
    <t>MERCY MWIKALI KYALO</t>
  </si>
  <si>
    <t>L37110</t>
  </si>
  <si>
    <t>MWANAIDI  VARIRWE KHAJIA JUREJI</t>
  </si>
  <si>
    <t>L37299</t>
  </si>
  <si>
    <t>L37303</t>
  </si>
  <si>
    <t xml:space="preserve">GEOFFREY MUIGAI KARANJA </t>
  </si>
  <si>
    <t>L37336</t>
  </si>
  <si>
    <t>GRACE WANGARI KARANJA</t>
  </si>
  <si>
    <t>L37351</t>
  </si>
  <si>
    <t>JAMES WANYOIKE WAWERU</t>
  </si>
  <si>
    <t>L37806</t>
  </si>
  <si>
    <t>L37821</t>
  </si>
  <si>
    <t>LUCY BAHATI MARO</t>
  </si>
  <si>
    <t>L37823</t>
  </si>
  <si>
    <t>KEVIN  OCHIENG ODHIAMBO</t>
  </si>
  <si>
    <t>L37829</t>
  </si>
  <si>
    <t>MAURICE OKOTH BANDO</t>
  </si>
  <si>
    <t>L37830</t>
  </si>
  <si>
    <t xml:space="preserve">NOAH MWAGANDI MUGANGA </t>
  </si>
  <si>
    <t>L37848</t>
  </si>
  <si>
    <t>L37852</t>
  </si>
  <si>
    <t>ROBINSON KINYUA KATHENYA</t>
  </si>
  <si>
    <t>L37868</t>
  </si>
  <si>
    <t>NASHON  NYANJE</t>
  </si>
  <si>
    <t>L37869</t>
  </si>
  <si>
    <t>AHMED HUSSEIN ADAN</t>
  </si>
  <si>
    <t>L37871</t>
  </si>
  <si>
    <t>WILSON CHEPKONGA CHELAGAT</t>
  </si>
  <si>
    <t>L38095</t>
  </si>
  <si>
    <t xml:space="preserve">LEWIS ODUMA </t>
  </si>
  <si>
    <t>L38261</t>
  </si>
  <si>
    <t>ACADIUS ANAMI LULESA</t>
  </si>
  <si>
    <t>L38689</t>
  </si>
  <si>
    <t>KENNEDY OUMA .</t>
  </si>
  <si>
    <t>L38693</t>
  </si>
  <si>
    <t>HARRISON NG'ANG'A NDUNGU</t>
  </si>
  <si>
    <t>L38696</t>
  </si>
  <si>
    <t>JOHN MULI MUTINDA</t>
  </si>
  <si>
    <t>L38699</t>
  </si>
  <si>
    <t>CHARLES OKUMU OBIERO</t>
  </si>
  <si>
    <t>L38701</t>
  </si>
  <si>
    <t>LANGAT KIMUTAI GILBERT</t>
  </si>
  <si>
    <t>L38705</t>
  </si>
  <si>
    <t>PETER LADEMA MACKINTOSH</t>
  </si>
  <si>
    <t>L38707</t>
  </si>
  <si>
    <t>MOSES LOKADELI EYANAE</t>
  </si>
  <si>
    <t>L38710</t>
  </si>
  <si>
    <t>EDWIN BOAZ MBAYE</t>
  </si>
  <si>
    <t>L38712</t>
  </si>
  <si>
    <t>DARIUS MWINZI PETER</t>
  </si>
  <si>
    <t>L38713</t>
  </si>
  <si>
    <t>ERIC JERRY OSORE</t>
  </si>
  <si>
    <t>L38714</t>
  </si>
  <si>
    <t>ESTHER WANJIRU MUTHUMBI</t>
  </si>
  <si>
    <t>L38721</t>
  </si>
  <si>
    <t>PATRICK NGOTHO NGOKA</t>
  </si>
  <si>
    <t>L38725</t>
  </si>
  <si>
    <t>IDRIS MAHAT ALI</t>
  </si>
  <si>
    <t>L38960</t>
  </si>
  <si>
    <t>JOSEPHAT EKITELA LOBUIN</t>
  </si>
  <si>
    <t>L38994</t>
  </si>
  <si>
    <t>L39080</t>
  </si>
  <si>
    <t>RICHARD ANGULU OPEMBE</t>
  </si>
  <si>
    <t>L39093</t>
  </si>
  <si>
    <t>L40591</t>
  </si>
  <si>
    <t xml:space="preserve">PETERSON MITTAU  </t>
  </si>
  <si>
    <t>CCIN000043-2000-007</t>
  </si>
  <si>
    <t xml:space="preserve">JANE NJERI NGARUIYA </t>
  </si>
  <si>
    <t>CCIN000057-2000-005</t>
  </si>
  <si>
    <t xml:space="preserve">MASENGO LWANGA MRAMBA </t>
  </si>
  <si>
    <t>CCIN000096-1000-004</t>
  </si>
  <si>
    <t>DANIEL KIMUTAI CHERUTICH</t>
  </si>
  <si>
    <t>CCIN000120-1000-005</t>
  </si>
  <si>
    <t xml:space="preserve">MANASSES SUMBI NTHUKU </t>
  </si>
  <si>
    <t>CCIN000121-2000-006</t>
  </si>
  <si>
    <t xml:space="preserve">BURHANUDIN NOOMAN ADAMALI JANOOWALLA  </t>
  </si>
  <si>
    <t>CCIN000144-2000-004</t>
  </si>
  <si>
    <t>JOSPHINE KOKI MUTHUI</t>
  </si>
  <si>
    <t>CCIN000149-1000-004</t>
  </si>
  <si>
    <t>VICTOR  TIROP</t>
  </si>
  <si>
    <t>CCIN000156-1000-007</t>
  </si>
  <si>
    <t xml:space="preserve">SALLY OLIARO ANGOYA </t>
  </si>
  <si>
    <t>CCIN000160-1000-006</t>
  </si>
  <si>
    <t xml:space="preserve">PATRICIA NYAKANGO </t>
  </si>
  <si>
    <t>CCIN000183-1000-008</t>
  </si>
  <si>
    <t xml:space="preserve">JOSEPHAT YERIKWEL EPOET </t>
  </si>
  <si>
    <t>CCIN000203-2000-002</t>
  </si>
  <si>
    <t xml:space="preserve">CONRAD K. AMUHONDA </t>
  </si>
  <si>
    <t>CCIN000209-3000-003</t>
  </si>
  <si>
    <t xml:space="preserve">DENIS GACHUNGA KARANJA </t>
  </si>
  <si>
    <t>CCIN000237-1000-004</t>
  </si>
  <si>
    <t xml:space="preserve">SAMUEL ROBERT MBURU MWANGI </t>
  </si>
  <si>
    <t>CCIN000249-2000-003</t>
  </si>
  <si>
    <t xml:space="preserve">FAITH MWENDE MUTISYA </t>
  </si>
  <si>
    <t>CCIN000255-1000-006</t>
  </si>
  <si>
    <t xml:space="preserve">JILO MOHAMED MARO </t>
  </si>
  <si>
    <t>CCIN000260-1000-008</t>
  </si>
  <si>
    <t xml:space="preserve">PATRICIA AKUMU OTULA </t>
  </si>
  <si>
    <t>CCIN000289-5000-006</t>
  </si>
  <si>
    <t xml:space="preserve">JACKLINE WAIRIMU GITHAIGA </t>
  </si>
  <si>
    <t>CCIN000312-1000-006</t>
  </si>
  <si>
    <t xml:space="preserve">GIBSON SAFARI KAZUNGU </t>
  </si>
  <si>
    <t>CCIN000362-2000-008</t>
  </si>
  <si>
    <t xml:space="preserve">LUCY WANJA GATHUMBI </t>
  </si>
  <si>
    <t>CCIN000372-1000-006</t>
  </si>
  <si>
    <t xml:space="preserve">AUGUSTIN KIBONI RUWA </t>
  </si>
  <si>
    <t>CCIN000409-1000-003</t>
  </si>
  <si>
    <t>CONCEPTA KWAMBOKA MOGAKA</t>
  </si>
  <si>
    <t>CCIN000434-1000-004</t>
  </si>
  <si>
    <t xml:space="preserve">CHEMUTAI BETTY KETER </t>
  </si>
  <si>
    <t>CCIN000469-1000-006</t>
  </si>
  <si>
    <t>CCIN000504-5000-004</t>
  </si>
  <si>
    <t xml:space="preserve">SAMUEL IRURA NDERITU  </t>
  </si>
  <si>
    <t>CCIN000523-2000-004</t>
  </si>
  <si>
    <t xml:space="preserve">VIVIAN KHASANDI AYISI </t>
  </si>
  <si>
    <t>CCIN000556-2000-003</t>
  </si>
  <si>
    <t xml:space="preserve">CECILIA WANJIRU NJERU </t>
  </si>
  <si>
    <t>CCIN000580-10000-004</t>
  </si>
  <si>
    <t xml:space="preserve">KIPROTICH SOI </t>
  </si>
  <si>
    <t xml:space="preserve">WEEKEND LOAN </t>
  </si>
  <si>
    <t>CCIN000589-2000-004</t>
  </si>
  <si>
    <t xml:space="preserve">MICHAEL MULUMBA SHITOYI </t>
  </si>
  <si>
    <t>CCIN000612-1000-004</t>
  </si>
  <si>
    <t xml:space="preserve">MOSES SONGA PONDI </t>
  </si>
  <si>
    <t>CCIN000612-2000-004</t>
  </si>
  <si>
    <t>CCIN000711-3000-004</t>
  </si>
  <si>
    <t>CCIN000809-30000-003</t>
  </si>
  <si>
    <t xml:space="preserve">SIMON KINYANJUI NJUGUNA  </t>
  </si>
  <si>
    <t>CCIN000841-2000-004</t>
  </si>
  <si>
    <t xml:space="preserve">MUSA KIPKOSGEI KIPRONO  </t>
  </si>
  <si>
    <t>CCIN000843-2000-004</t>
  </si>
  <si>
    <t xml:space="preserve">JULIUS KIPKORIR CHERUIYOT </t>
  </si>
  <si>
    <t>CCIN000845-1000-004</t>
  </si>
  <si>
    <t xml:space="preserve">BEVERLYNE JERONO KIRUI </t>
  </si>
  <si>
    <t>CCIN000846-1000-004</t>
  </si>
  <si>
    <t xml:space="preserve">ALFRED LUMITI SORE </t>
  </si>
  <si>
    <t>CCIN000894-4000-003</t>
  </si>
  <si>
    <t xml:space="preserve">JOYCE BISIERI NYANGERI </t>
  </si>
  <si>
    <t>WEEKEND</t>
  </si>
  <si>
    <t>CCIN000912-3000-002</t>
  </si>
  <si>
    <t>Cynthia Muthoni Kamau</t>
  </si>
  <si>
    <t>CCIN000925-4000-005</t>
  </si>
  <si>
    <t xml:space="preserve">DAVID KIPTANUI ROTICH </t>
  </si>
  <si>
    <t>CCIN000946-4000-005</t>
  </si>
  <si>
    <t xml:space="preserve">FRANCIS MWANGI GICHAI </t>
  </si>
  <si>
    <t>CCIN000962-1000-004</t>
  </si>
  <si>
    <t xml:space="preserve">JACOB KIBOR YATOR </t>
  </si>
  <si>
    <t>CCIN001002-4000-005</t>
  </si>
  <si>
    <t xml:space="preserve">HENRY DAVALA AMULELE </t>
  </si>
  <si>
    <t>CCIN001051-1000-005</t>
  </si>
  <si>
    <t xml:space="preserve">BENARD KIPSANG KORIR </t>
  </si>
  <si>
    <t>CCIN001127-2000-002</t>
  </si>
  <si>
    <t>MAXWELL KIHARA</t>
  </si>
  <si>
    <t>CCIN001141-2000-005</t>
  </si>
  <si>
    <t>CCIN001223-1000-002</t>
  </si>
  <si>
    <t xml:space="preserve">MARGARET WANJIKU MWANGI </t>
  </si>
  <si>
    <t>CCIN001283-3000-001</t>
  </si>
  <si>
    <t xml:space="preserve">JOSEPH NZEKI </t>
  </si>
  <si>
    <t>CCIN001396-1000-005</t>
  </si>
  <si>
    <t xml:space="preserve">SARAH NALIAKA NYONGESA </t>
  </si>
  <si>
    <t>CCIN001402-1000-005</t>
  </si>
  <si>
    <t xml:space="preserve">JOHN ODONGO AGUTU </t>
  </si>
  <si>
    <t>CCIN001404-1000-005</t>
  </si>
  <si>
    <t xml:space="preserve">ISAAC KIPLAGAT KORIR </t>
  </si>
  <si>
    <t>CCIN001419-1000-002</t>
  </si>
  <si>
    <t xml:space="preserve">JOHN NDERITU GICHUKI </t>
  </si>
  <si>
    <t>CCIN001482-2000-005</t>
  </si>
  <si>
    <t xml:space="preserve">JAMES KARUGA KAMOTHO </t>
  </si>
  <si>
    <t>CCIN001550-1000-001</t>
  </si>
  <si>
    <t xml:space="preserve">VERONICA WANGARI </t>
  </si>
  <si>
    <t>CCIN001566-1000-005</t>
  </si>
  <si>
    <t xml:space="preserve">MUGAI KIURA ALBERT </t>
  </si>
  <si>
    <t>CCIN001582-1000-005</t>
  </si>
  <si>
    <t xml:space="preserve">JERRAL OUMA MBEYA </t>
  </si>
  <si>
    <t>CCIN001688-1000-005</t>
  </si>
  <si>
    <t xml:space="preserve">COLLINS JOHN BWIRE </t>
  </si>
  <si>
    <t>CCIN001749-2000-005</t>
  </si>
  <si>
    <t xml:space="preserve">MARY C UBWOYELE </t>
  </si>
  <si>
    <t>CCIN001907-4000-001</t>
  </si>
  <si>
    <t xml:space="preserve">JAMES OTINDA OLAKE </t>
  </si>
  <si>
    <t>CCIN001932-2000-001</t>
  </si>
  <si>
    <t>LE ALVIN ENTERPRISES LTD C/O MARGARET LUCY NJERI</t>
  </si>
  <si>
    <t>CCIN002094-1000-002</t>
  </si>
  <si>
    <t xml:space="preserve">ALEX KAMAU CHEGE </t>
  </si>
  <si>
    <t>CCIN002185-6000-001</t>
  </si>
  <si>
    <t>JULIUS OYUGI OTUCHA</t>
  </si>
  <si>
    <t>CCIN002298-2000-002</t>
  </si>
  <si>
    <t xml:space="preserve">EDWARD KARANJA THIONGO  </t>
  </si>
  <si>
    <t>CCIN002498-1000-001</t>
  </si>
  <si>
    <t xml:space="preserve">GEOFFREY KINYANJUI  KARANJA </t>
  </si>
  <si>
    <t>CCIN002686-2000-001</t>
  </si>
  <si>
    <t xml:space="preserve">KEVIN WAIRE NGURE </t>
  </si>
  <si>
    <t>CCIN003063-1000-001</t>
  </si>
  <si>
    <t xml:space="preserve">DAVID BETT YEGON WILLIAM </t>
  </si>
  <si>
    <t>CCIN003064-1000-001</t>
  </si>
  <si>
    <t xml:space="preserve">JAMES KIPKEMEI KIPKECHEM  </t>
  </si>
  <si>
    <t>CCIN003550-2000-001</t>
  </si>
  <si>
    <t>CCIN003644-1000-001</t>
  </si>
  <si>
    <t xml:space="preserve">MUSA ALEU LOTUDONYANG </t>
  </si>
  <si>
    <t>CCIN003645-1000-001</t>
  </si>
  <si>
    <t xml:space="preserve"> KOBROL ANAMPIU JACKSON </t>
  </si>
  <si>
    <t>CCIN003652-2000-001</t>
  </si>
  <si>
    <t xml:space="preserve">FENLEX OPANGO </t>
  </si>
  <si>
    <t>L08473</t>
  </si>
  <si>
    <t xml:space="preserve">KENNEDY O OKATCH </t>
  </si>
  <si>
    <t>L08665</t>
  </si>
  <si>
    <t xml:space="preserve">DAVID OUMA MBAKO </t>
  </si>
  <si>
    <t>L08724</t>
  </si>
  <si>
    <t>DUNCAN NDERITU WACHIRA</t>
  </si>
  <si>
    <t>L08823</t>
  </si>
  <si>
    <t>ERICK TOBIKO HUHO</t>
  </si>
  <si>
    <t>L09344</t>
  </si>
  <si>
    <t>FAITH  WATHANU  MUTURI</t>
  </si>
  <si>
    <t>L09453</t>
  </si>
  <si>
    <t xml:space="preserve">PETER SAKANA LOLKOKI </t>
  </si>
  <si>
    <t>L20723</t>
  </si>
  <si>
    <t>BONFACE KAMAU MIGWI</t>
  </si>
  <si>
    <t>L20874</t>
  </si>
  <si>
    <t>JOHN KITEMA MWANZIA</t>
  </si>
  <si>
    <t>L21476</t>
  </si>
  <si>
    <t>LILIAN MARTHA MAKOKHA</t>
  </si>
  <si>
    <t>L21498</t>
  </si>
  <si>
    <t>L21589</t>
  </si>
  <si>
    <t xml:space="preserve">MERCY CHEPKIRUI KOECH </t>
  </si>
  <si>
    <t>L22116</t>
  </si>
  <si>
    <t>L22168</t>
  </si>
  <si>
    <t>NIXON  KIPKOECH  '</t>
  </si>
  <si>
    <t>L22180</t>
  </si>
  <si>
    <t>L22203</t>
  </si>
  <si>
    <t>FELIX MALAYEN  KINKIRRI</t>
  </si>
  <si>
    <t>L22207</t>
  </si>
  <si>
    <t>EMMANUEL SAVATIA JUMBA</t>
  </si>
  <si>
    <t>L22691</t>
  </si>
  <si>
    <t>STEPHEN  MUIA MATIKU</t>
  </si>
  <si>
    <t>L22836</t>
  </si>
  <si>
    <t>OIRO MANG'ERA OGENDI</t>
  </si>
  <si>
    <t>L22859</t>
  </si>
  <si>
    <t>RAMADHAN GHALIB JUMA</t>
  </si>
  <si>
    <t>L22869</t>
  </si>
  <si>
    <t xml:space="preserve">NOELYNE ACHIENG OJWANG </t>
  </si>
  <si>
    <t>L22872</t>
  </si>
  <si>
    <t>DENNIS  IYALA MAKOKHA</t>
  </si>
  <si>
    <t>L22889</t>
  </si>
  <si>
    <t>LUCAS OKOMA MBANDA</t>
  </si>
  <si>
    <t>L22933</t>
  </si>
  <si>
    <t>KIBII BETT WESLEY</t>
  </si>
  <si>
    <t>L23451</t>
  </si>
  <si>
    <t xml:space="preserve">FRANCIS BUYA HARO </t>
  </si>
  <si>
    <t>L23467</t>
  </si>
  <si>
    <t xml:space="preserve">AUGUSTINE ESKIN WAFULA </t>
  </si>
  <si>
    <t>L24595</t>
  </si>
  <si>
    <t>AMADI FELIX ORONY</t>
  </si>
  <si>
    <t>L24633</t>
  </si>
  <si>
    <t>ROSEBELLE SIMITIA KORIATA</t>
  </si>
  <si>
    <t>L25720</t>
  </si>
  <si>
    <t>PHILIP OUMA OCHELLE</t>
  </si>
  <si>
    <t>L25727</t>
  </si>
  <si>
    <t xml:space="preserve">SAMWEL EKOMWA EKOPE </t>
  </si>
  <si>
    <t>L25736</t>
  </si>
  <si>
    <t>JOHN PAUL  OTIENO</t>
  </si>
  <si>
    <t>L25749</t>
  </si>
  <si>
    <t>BONFACE KIPLANGAT -</t>
  </si>
  <si>
    <t>L26314</t>
  </si>
  <si>
    <t>JOHN MUTUTTO MWANGANGI</t>
  </si>
  <si>
    <t>L26317</t>
  </si>
  <si>
    <t>GRACE WANJIRU NGUGI</t>
  </si>
  <si>
    <t>L26349</t>
  </si>
  <si>
    <t>ROBERT MWANZIA MUUSYA</t>
  </si>
  <si>
    <t>L26387</t>
  </si>
  <si>
    <t>COSMAS NGUI MWANGANGI</t>
  </si>
  <si>
    <t>L26411</t>
  </si>
  <si>
    <t>SALAD ADAN HAGARSU</t>
  </si>
  <si>
    <t>L27005</t>
  </si>
  <si>
    <t xml:space="preserve">DOUGLAS  ORANGO BIKUNDO </t>
  </si>
  <si>
    <t>L27017</t>
  </si>
  <si>
    <t xml:space="preserve">PETER MUSYOKA KIVINDU </t>
  </si>
  <si>
    <t>L27906</t>
  </si>
  <si>
    <t>ADAN ALIO SOMO</t>
  </si>
  <si>
    <t>L27914</t>
  </si>
  <si>
    <t>ZENA  ABDULRAHMAN</t>
  </si>
  <si>
    <t>L27925</t>
  </si>
  <si>
    <t>BENEDICTUS TOLA DUVE</t>
  </si>
  <si>
    <t>L27931</t>
  </si>
  <si>
    <t>MONICAH STELLA ITIENG ONYAIT</t>
  </si>
  <si>
    <t>L27932</t>
  </si>
  <si>
    <t>KIPLAGAT CHERUIYOT .</t>
  </si>
  <si>
    <t>L28824</t>
  </si>
  <si>
    <t>ARTKINSON   MUEMA MAUNDU</t>
  </si>
  <si>
    <t>L28952</t>
  </si>
  <si>
    <t>CAROLINE CHERUTO KAPTICH</t>
  </si>
  <si>
    <t>L29019</t>
  </si>
  <si>
    <t>SAMSON ODUOR OMONDI</t>
  </si>
  <si>
    <t>L29584</t>
  </si>
  <si>
    <t xml:space="preserve">STELLA NDUKU MULANDI </t>
  </si>
  <si>
    <t>L29655</t>
  </si>
  <si>
    <t>MUTINDA MUTISYA .</t>
  </si>
  <si>
    <t>L29664</t>
  </si>
  <si>
    <t>MICHAEL WANDERI NJOROGE</t>
  </si>
  <si>
    <t>L30436</t>
  </si>
  <si>
    <t xml:space="preserve">BRIAN  MWANGI  KIMANI </t>
  </si>
  <si>
    <t>L30519</t>
  </si>
  <si>
    <t xml:space="preserve">STANELY LIVONDO </t>
  </si>
  <si>
    <t>L30554</t>
  </si>
  <si>
    <t>GEORGE OMONDI OPIYO</t>
  </si>
  <si>
    <t>L30562</t>
  </si>
  <si>
    <t>FELIX PAAN SIYIAMPEI MUSINI</t>
  </si>
  <si>
    <t>L30788</t>
  </si>
  <si>
    <t>ELIJAH KARIUKI KINUTHIA</t>
  </si>
  <si>
    <t>L30904</t>
  </si>
  <si>
    <t xml:space="preserve">EDWARD ONKOBA </t>
  </si>
  <si>
    <t>L31071</t>
  </si>
  <si>
    <t>KEVIN MOGIRE ONSARE</t>
  </si>
  <si>
    <t>L31335</t>
  </si>
  <si>
    <t xml:space="preserve">AKOOLO SAMUEL  </t>
  </si>
  <si>
    <t>L31743</t>
  </si>
  <si>
    <t>JOHN NGANGA KARIUKI</t>
  </si>
  <si>
    <t>L31771</t>
  </si>
  <si>
    <t>ESTHER NJOKI KIMANI</t>
  </si>
  <si>
    <t>L31789</t>
  </si>
  <si>
    <t xml:space="preserve">MARTIN ONDU ORARO </t>
  </si>
  <si>
    <t>L32034</t>
  </si>
  <si>
    <t>LOREEN AKINYI JAGERO</t>
  </si>
  <si>
    <t>L32054</t>
  </si>
  <si>
    <t>FRANCIS MUNYAGA MBURU</t>
  </si>
  <si>
    <t>L32074</t>
  </si>
  <si>
    <t>ASTONE OKWATSA ASHIOYA</t>
  </si>
  <si>
    <t>L32075</t>
  </si>
  <si>
    <t>KUTATA . TETILE</t>
  </si>
  <si>
    <t>L32081</t>
  </si>
  <si>
    <t>MIKHAIL NGIKWA MUYHANGYA</t>
  </si>
  <si>
    <t>L32262</t>
  </si>
  <si>
    <t>THOMAS MWANGOLA MAGANGA</t>
  </si>
  <si>
    <t>L32356</t>
  </si>
  <si>
    <t>DENIS GACHEE KABUTHA</t>
  </si>
  <si>
    <t>L32732</t>
  </si>
  <si>
    <t xml:space="preserve">PAUL OCHIENG O NYACHAMA </t>
  </si>
  <si>
    <t>L32736</t>
  </si>
  <si>
    <t>JACOB KIMUTAI TUM</t>
  </si>
  <si>
    <t>L32737</t>
  </si>
  <si>
    <t xml:space="preserve">DANIEL ONESMUS NGUI  </t>
  </si>
  <si>
    <t>L32744</t>
  </si>
  <si>
    <t>MOHAMED ATHUMANI MWAKUZIMU</t>
  </si>
  <si>
    <t>L32747</t>
  </si>
  <si>
    <t>PAULINE HOKA  RAWE</t>
  </si>
  <si>
    <t>L32795</t>
  </si>
  <si>
    <t>L33374</t>
  </si>
  <si>
    <t>SARAH NDANU KYALE</t>
  </si>
  <si>
    <t>L33385</t>
  </si>
  <si>
    <t xml:space="preserve">JOHN MWANGI KIGO </t>
  </si>
  <si>
    <t>L33388</t>
  </si>
  <si>
    <t>GALAGALU  HARO  HUKA</t>
  </si>
  <si>
    <t>L33410</t>
  </si>
  <si>
    <t xml:space="preserve">MUTISYA MUKALA </t>
  </si>
  <si>
    <t>L33411</t>
  </si>
  <si>
    <t>CHARLES AGOLLA ONG'ARIA</t>
  </si>
  <si>
    <t>L33412</t>
  </si>
  <si>
    <t>JOSEPH OWITI NDIA</t>
  </si>
  <si>
    <t>L33416</t>
  </si>
  <si>
    <t>PRISCAH JEROTICH RONO</t>
  </si>
  <si>
    <t>L33417</t>
  </si>
  <si>
    <t>JOASH OCHIENG ABIERO</t>
  </si>
  <si>
    <t>L33422</t>
  </si>
  <si>
    <t xml:space="preserve">LEAH LUMADI ODANGA </t>
  </si>
  <si>
    <t>L33424</t>
  </si>
  <si>
    <t>EMMANUEL MWANDEJE  BEJA</t>
  </si>
  <si>
    <t>L33425</t>
  </si>
  <si>
    <t>PAUL NYAPAYA ATERA</t>
  </si>
  <si>
    <t>L33433</t>
  </si>
  <si>
    <t>CECILIA JEPKEMEI KIMUGE</t>
  </si>
  <si>
    <t>L33664</t>
  </si>
  <si>
    <t>KENNEDY OMONDI OGUNDE</t>
  </si>
  <si>
    <t>L33671</t>
  </si>
  <si>
    <t>RUTH MORAA NYASINGA</t>
  </si>
  <si>
    <t>L33760</t>
  </si>
  <si>
    <t xml:space="preserve">JULIUS JOHN MALABA </t>
  </si>
  <si>
    <t>L34167</t>
  </si>
  <si>
    <t>WARIO GUYO YABALO</t>
  </si>
  <si>
    <t>L34189</t>
  </si>
  <si>
    <t>KEN KIBET SANG</t>
  </si>
  <si>
    <t>L34476</t>
  </si>
  <si>
    <t>JAMLICK GATHERU GITHINJI</t>
  </si>
  <si>
    <t>L34723</t>
  </si>
  <si>
    <t xml:space="preserve">HUSNA WANJIKU MWIKAMBA </t>
  </si>
  <si>
    <t>L34740</t>
  </si>
  <si>
    <t>VICTOR MACHARIA  MWANGI</t>
  </si>
  <si>
    <t>L34790</t>
  </si>
  <si>
    <t>CHRISTOPHER MUTUNGA NYILITYA</t>
  </si>
  <si>
    <t>L34791</t>
  </si>
  <si>
    <t>BOAZ KIPKOECH KIMETTO</t>
  </si>
  <si>
    <t>L34792</t>
  </si>
  <si>
    <t xml:space="preserve">ROSYLYDAH KHAKHOYA AMUGUNE </t>
  </si>
  <si>
    <t>L34992</t>
  </si>
  <si>
    <t>ALEX MUNENE MBAKA</t>
  </si>
  <si>
    <t>L35134</t>
  </si>
  <si>
    <t>ANNE WANJIKU MUCHIRI</t>
  </si>
  <si>
    <t>L35140</t>
  </si>
  <si>
    <t>L35147</t>
  </si>
  <si>
    <t>PAUL AMENYA OLELA</t>
  </si>
  <si>
    <t>L35149</t>
  </si>
  <si>
    <t>YUSUF MOHAMED MARCO PACUCCI</t>
  </si>
  <si>
    <t>L35151</t>
  </si>
  <si>
    <t>STANLEY KANJA KIMANI</t>
  </si>
  <si>
    <t>L35277</t>
  </si>
  <si>
    <t>MOKONO SAMWEL MWITA</t>
  </si>
  <si>
    <t>L35566</t>
  </si>
  <si>
    <t>NINAH ATIENO OJWANG</t>
  </si>
  <si>
    <t>L35576</t>
  </si>
  <si>
    <t xml:space="preserve">ANDREW OCHIENG </t>
  </si>
  <si>
    <t>L35589</t>
  </si>
  <si>
    <t>ELIZABETH KASEKU KISILU</t>
  </si>
  <si>
    <t>L35598</t>
  </si>
  <si>
    <t>OLIVER NGANYI NGANYI</t>
  </si>
  <si>
    <t>L35846</t>
  </si>
  <si>
    <t>CAROLINE WANJIKU MACHARIA</t>
  </si>
  <si>
    <t>L35889</t>
  </si>
  <si>
    <t>CHRISTOPHER KISINI MUINDI</t>
  </si>
  <si>
    <t>L35976</t>
  </si>
  <si>
    <t>GEORGE  NJOROGE KARANJA</t>
  </si>
  <si>
    <t>L36267</t>
  </si>
  <si>
    <t>TITUS GIATHI MUHIA</t>
  </si>
  <si>
    <t>L36352</t>
  </si>
  <si>
    <t xml:space="preserve">ISAAC JACOB LUKAMASIA MUYALE </t>
  </si>
  <si>
    <t>L36363</t>
  </si>
  <si>
    <t>ALLAN NJANGI MBUGI</t>
  </si>
  <si>
    <t>L36364</t>
  </si>
  <si>
    <t>PAUL OMONDI OKOTH</t>
  </si>
  <si>
    <t>L36365</t>
  </si>
  <si>
    <t>CORNELIUS KIPLIMO LETEMA</t>
  </si>
  <si>
    <t>L36366</t>
  </si>
  <si>
    <t>SAMSON NYOIKE MAINA</t>
  </si>
  <si>
    <t>L36385</t>
  </si>
  <si>
    <t>GEORGE  LETEIPA NAIRENKE</t>
  </si>
  <si>
    <t>L36423</t>
  </si>
  <si>
    <t xml:space="preserve">PETER KIMANI GICEHA </t>
  </si>
  <si>
    <t>L36606</t>
  </si>
  <si>
    <t>DAN OMONDI NYALIK OSELU</t>
  </si>
  <si>
    <t>L36657</t>
  </si>
  <si>
    <t>ABDI ADAN MOHAMED</t>
  </si>
  <si>
    <t>L36745</t>
  </si>
  <si>
    <t>CAROLYNE WANJIRU MUNDIA</t>
  </si>
  <si>
    <t>L36749</t>
  </si>
  <si>
    <t>NELSON MWANYANGWA  LUKA KALE</t>
  </si>
  <si>
    <t>L36998</t>
  </si>
  <si>
    <t>MESHACK KIINDU MBINDA</t>
  </si>
  <si>
    <t>L37527</t>
  </si>
  <si>
    <t>RUTH BONARERI MOMANYI</t>
  </si>
  <si>
    <t>L37680</t>
  </si>
  <si>
    <t>CHARLES MUNYOKI MUSEE</t>
  </si>
  <si>
    <t>L37752</t>
  </si>
  <si>
    <t>ABEL MONYWANYWA ONUNDA</t>
  </si>
  <si>
    <t>L37777</t>
  </si>
  <si>
    <t>KENNEDY  MUTHOMI M'RINGERA</t>
  </si>
  <si>
    <t>L37787</t>
  </si>
  <si>
    <t>VANBESTERN  ISOFA JEFWA</t>
  </si>
  <si>
    <t>L37791</t>
  </si>
  <si>
    <t>JULIUS OMONDI ODINGA</t>
  </si>
  <si>
    <t>L37799</t>
  </si>
  <si>
    <t>ALLAN EKHUYA ECHENJE</t>
  </si>
  <si>
    <t>L37803</t>
  </si>
  <si>
    <t>KEITH ASHIONO TAMBATI</t>
  </si>
  <si>
    <t>L37808</t>
  </si>
  <si>
    <t>JAMES KARIUKI WAGITHIGA</t>
  </si>
  <si>
    <t>L37819</t>
  </si>
  <si>
    <t>TERESA EVERLYNE ACHIENG OMONDI</t>
  </si>
  <si>
    <t>L37833</t>
  </si>
  <si>
    <t xml:space="preserve">DANIEL OKOTH OTIENO </t>
  </si>
  <si>
    <t>L37836</t>
  </si>
  <si>
    <t>OTIENO LINEX JOWI</t>
  </si>
  <si>
    <t>L37859</t>
  </si>
  <si>
    <t xml:space="preserve">SIMON OKUNYA OKOTH </t>
  </si>
  <si>
    <t>L38148</t>
  </si>
  <si>
    <t>BRIAN FREDRICK OTIENO</t>
  </si>
  <si>
    <t>L38292</t>
  </si>
  <si>
    <t>L38311</t>
  </si>
  <si>
    <t xml:space="preserve">ARCHIBALD  ANODE </t>
  </si>
  <si>
    <t>L38341</t>
  </si>
  <si>
    <t>SIMON KARICHU IRUNGU</t>
  </si>
  <si>
    <t>L38692</t>
  </si>
  <si>
    <t>ERIC MWENDWA MULI</t>
  </si>
  <si>
    <t>L38694</t>
  </si>
  <si>
    <t>LOISE WANGUI WAITHAKA</t>
  </si>
  <si>
    <t>L38703</t>
  </si>
  <si>
    <t>ALBERT ADUR  ODONGO</t>
  </si>
  <si>
    <t>L38718</t>
  </si>
  <si>
    <t>PATRICK WABILI KELENGWE</t>
  </si>
  <si>
    <t>L38719</t>
  </si>
  <si>
    <t>JOB ONGUBO OKEMWA</t>
  </si>
  <si>
    <t>L38722</t>
  </si>
  <si>
    <t>FLORENCE MWENDE KYENZI</t>
  </si>
  <si>
    <t>L38724</t>
  </si>
  <si>
    <t>EMMANUEL MARK BARASA</t>
  </si>
  <si>
    <t>L38727</t>
  </si>
  <si>
    <t>JESSY  WAGURA MUCHEMI</t>
  </si>
  <si>
    <t>L38730</t>
  </si>
  <si>
    <t>JEREMIAH LESHAN KAPARIO</t>
  </si>
  <si>
    <t>L38732</t>
  </si>
  <si>
    <t>JOASH MAGETO ONSOMU</t>
  </si>
  <si>
    <t>L38739</t>
  </si>
  <si>
    <t>HAMIMU SWALEHE BAKARI</t>
  </si>
  <si>
    <t>L38741</t>
  </si>
  <si>
    <t>MEDIATRIX AWINO AKOTH</t>
  </si>
  <si>
    <t>L38748</t>
  </si>
  <si>
    <t>ISACK FUKUTO MOHAMMED</t>
  </si>
  <si>
    <t>L38877</t>
  </si>
  <si>
    <t xml:space="preserve">GESICHO OMAE BENARD </t>
  </si>
  <si>
    <t>L39061</t>
  </si>
  <si>
    <t>BENJAMIN GATHIRU WAINAINA</t>
  </si>
  <si>
    <t>L39087</t>
  </si>
  <si>
    <t>L39109</t>
  </si>
  <si>
    <t>BRIAN SERETE .</t>
  </si>
  <si>
    <t>L39130</t>
  </si>
  <si>
    <t>EMMANUEL  MARITIM</t>
  </si>
  <si>
    <t>L39148</t>
  </si>
  <si>
    <t>BENJAMIN KIPROP CHEMWENO</t>
  </si>
  <si>
    <t>L39151</t>
  </si>
  <si>
    <t xml:space="preserve">PETER MUINDE MUTUA  </t>
  </si>
  <si>
    <t>L39545</t>
  </si>
  <si>
    <t>JIBRIEL  ALI MAALIM</t>
  </si>
  <si>
    <t>L39552</t>
  </si>
  <si>
    <t xml:space="preserve">REDEMPTA NDUNGE MUMINA </t>
  </si>
  <si>
    <t>L39557</t>
  </si>
  <si>
    <t>AMBROSE KIMUTAI TONUI</t>
  </si>
  <si>
    <t>L39558</t>
  </si>
  <si>
    <t>MUDATHIR  AHMED ABDULKARIM</t>
  </si>
  <si>
    <t>L39563</t>
  </si>
  <si>
    <t>REBECCA RACHEL AKOTH ONYANGO</t>
  </si>
  <si>
    <t>L39595</t>
  </si>
  <si>
    <t>JOSPHINE KOKI MUTUA</t>
  </si>
  <si>
    <t>L39602</t>
  </si>
  <si>
    <t>NAFISA HUSSEIN MOHAMED</t>
  </si>
  <si>
    <t>L39614</t>
  </si>
  <si>
    <t>NANCY NYABOKE MATEI</t>
  </si>
  <si>
    <t>L39649</t>
  </si>
  <si>
    <t>ABRAHAM MONG'ERI OSUTO</t>
  </si>
  <si>
    <t>L39656</t>
  </si>
  <si>
    <t>ANTHONY MUTUKU KAVEVA</t>
  </si>
  <si>
    <t>L39942</t>
  </si>
  <si>
    <t>CHARLES NJERU KAARA</t>
  </si>
  <si>
    <t>L40037</t>
  </si>
  <si>
    <t>DANSON BUYA  MUNGATANA</t>
  </si>
  <si>
    <t>L40053</t>
  </si>
  <si>
    <t>WESLEY  GITHINJI KIBUGI</t>
  </si>
  <si>
    <t>L40054</t>
  </si>
  <si>
    <t>RUTH DIANA ASIALA OMONDI</t>
  </si>
  <si>
    <t>L40108</t>
  </si>
  <si>
    <t>JOE MARTIN MUTURI MURONGE</t>
  </si>
  <si>
    <t>L40110</t>
  </si>
  <si>
    <t>L40141</t>
  </si>
  <si>
    <t>FREDRICK  ONYANGO .</t>
  </si>
  <si>
    <t>CCIN000022-1000-008</t>
  </si>
  <si>
    <t xml:space="preserve">JAMES OTIENO OUMA </t>
  </si>
  <si>
    <t>CCIN000083-1000-006</t>
  </si>
  <si>
    <t xml:space="preserve">ISSAC TARUS TOROITICH </t>
  </si>
  <si>
    <t>CCIN000094-3000-004</t>
  </si>
  <si>
    <t xml:space="preserve">STEPHEN OMONDI  OKULLU </t>
  </si>
  <si>
    <t>CCIN000098-1000-007</t>
  </si>
  <si>
    <t xml:space="preserve">FAITH SYOKAU KIVAI </t>
  </si>
  <si>
    <t>CCIN000114-2000-005</t>
  </si>
  <si>
    <t xml:space="preserve">CHRISTINE OUMA AWUOR </t>
  </si>
  <si>
    <t>CCIN000116-2000-005</t>
  </si>
  <si>
    <t xml:space="preserve">EDUARDO SANDRO DEBASTIAN </t>
  </si>
  <si>
    <t>CCIN000118-2000-007</t>
  </si>
  <si>
    <t xml:space="preserve">GODFREY MUCHUI MBURUGU </t>
  </si>
  <si>
    <t>CCIN000147-1000-004</t>
  </si>
  <si>
    <t xml:space="preserve">JACOB SYLVESTERS MAKALE  OTINGAH  OTINGAH </t>
  </si>
  <si>
    <t>CCIN000147-1000-007</t>
  </si>
  <si>
    <t xml:space="preserve">JOSEPH KYALO KINGOTO </t>
  </si>
  <si>
    <t>CCIN000169-3000-003</t>
  </si>
  <si>
    <t xml:space="preserve">MUIA KIMONDIU </t>
  </si>
  <si>
    <t>CCIN000176-7000-003</t>
  </si>
  <si>
    <t xml:space="preserve">DANIEL KIARIE NGIGI </t>
  </si>
  <si>
    <t>CCIN000182-6000-003</t>
  </si>
  <si>
    <t xml:space="preserve">NANCY NALIAKA MAKULIA </t>
  </si>
  <si>
    <t>CCIN000184-1000-002</t>
  </si>
  <si>
    <t xml:space="preserve">ANNE WANGECHI MICHAEL </t>
  </si>
  <si>
    <t>CCIN000193-5000-003</t>
  </si>
  <si>
    <t xml:space="preserve">KENNETH K. KAMAU </t>
  </si>
  <si>
    <t>CCIN000197-2000-005</t>
  </si>
  <si>
    <t>CCIN000213-1000-003</t>
  </si>
  <si>
    <t xml:space="preserve">CATHERINE WAMBUI NJUKI </t>
  </si>
  <si>
    <t>CCIN000214-1000-003</t>
  </si>
  <si>
    <t xml:space="preserve">FAITH WANJIKU MWORIA </t>
  </si>
  <si>
    <t>CCIN000222-2000-006</t>
  </si>
  <si>
    <t xml:space="preserve">RODGERS MAUMBA CHUMA </t>
  </si>
  <si>
    <t>CCIN000283-2000-003</t>
  </si>
  <si>
    <t xml:space="preserve">SALOME NDULEVE ASHA </t>
  </si>
  <si>
    <t>CCIN000295-1000-006</t>
  </si>
  <si>
    <t xml:space="preserve">CALEB WAYU KOMORA </t>
  </si>
  <si>
    <t>CCIN000302-3000-008</t>
  </si>
  <si>
    <t xml:space="preserve">NICHOLUS JUMA </t>
  </si>
  <si>
    <t>CCIN000305-1000-004</t>
  </si>
  <si>
    <t xml:space="preserve">RUTH CHEMOMBO CHEMINING   </t>
  </si>
  <si>
    <t>CCIN000309-1000-002</t>
  </si>
  <si>
    <t xml:space="preserve">ELIZABETH WAMBUI </t>
  </si>
  <si>
    <t>CCIN000314-1000-006</t>
  </si>
  <si>
    <t xml:space="preserve">ABUBAKAR ABDIKADIR NOOR </t>
  </si>
  <si>
    <t>CCIN000317-4000-002</t>
  </si>
  <si>
    <t xml:space="preserve">SUSAN NDUTA KIMERIA </t>
  </si>
  <si>
    <t>CCIN000318-3000-006</t>
  </si>
  <si>
    <t xml:space="preserve">MARSHAL VUMILIA MARSHAL </t>
  </si>
  <si>
    <t>CCIN000407-2000-001</t>
  </si>
  <si>
    <t xml:space="preserve">Rose Mumbi Wachira </t>
  </si>
  <si>
    <t>CCIN000411-1000-003</t>
  </si>
  <si>
    <t>SUSAN MWENDE PETER</t>
  </si>
  <si>
    <t>CCIN000432-3000-006</t>
  </si>
  <si>
    <t xml:space="preserve">ANSENT MUITHYA MUSILA </t>
  </si>
  <si>
    <t>CCIN000450-1000-004</t>
  </si>
  <si>
    <t xml:space="preserve">CATHERINE JEROTICH KOMEN </t>
  </si>
  <si>
    <t>CCIN000455-1000-008</t>
  </si>
  <si>
    <t xml:space="preserve">NYAMIAKA MORARA JACOB </t>
  </si>
  <si>
    <t>CCIN000462-1000-003</t>
  </si>
  <si>
    <t xml:space="preserve">LYDIA AKINYI OTIENO </t>
  </si>
  <si>
    <t>CCIN000468-2000-003</t>
  </si>
  <si>
    <t>TERESIA MWONGELI MAKAU</t>
  </si>
  <si>
    <t>CCIN000473-4000-003</t>
  </si>
  <si>
    <t>KALLEN MAKENA KITHINJI</t>
  </si>
  <si>
    <t>CCIN000486-1000-004</t>
  </si>
  <si>
    <t xml:space="preserve">NICHOLAS KIBIWOTT CHEPSOI </t>
  </si>
  <si>
    <t>CCIN000492-1000-008</t>
  </si>
  <si>
    <t xml:space="preserve">GODFREY ATICHI OYENGO </t>
  </si>
  <si>
    <t>CCIN000526-1000-004</t>
  </si>
  <si>
    <t xml:space="preserve">MESHACK LUCHENDO LIBASIA </t>
  </si>
  <si>
    <t>CCIN000550-1000-006</t>
  </si>
  <si>
    <t xml:space="preserve">JOSEPH HEBA KALELI </t>
  </si>
  <si>
    <t>CCIN000551-1000-006</t>
  </si>
  <si>
    <t xml:space="preserve">KAIKAI OLE IKAYO </t>
  </si>
  <si>
    <t>CCIN000563-2000-003</t>
  </si>
  <si>
    <t>EMMANUEL MUSEMBI MBITHI</t>
  </si>
  <si>
    <t>CCIN000577-10000-004</t>
  </si>
  <si>
    <t xml:space="preserve">DANIEL KIMAIYO SAMBU </t>
  </si>
  <si>
    <t>CCIN000589-1000-003</t>
  </si>
  <si>
    <t xml:space="preserve">KENNETH KAMAU MWAURA </t>
  </si>
  <si>
    <t>CCIN000617-1000-005</t>
  </si>
  <si>
    <t xml:space="preserve">PETER WAWERU KARANJA </t>
  </si>
  <si>
    <t>CCIN000624-1000-005</t>
  </si>
  <si>
    <t xml:space="preserve">PHILIP SHEUNDA OCHIENG  </t>
  </si>
  <si>
    <t>CCIN000624-2000-003</t>
  </si>
  <si>
    <t xml:space="preserve">LILIAN AKINYI OWINO </t>
  </si>
  <si>
    <t>CCIN000681-10000-002</t>
  </si>
  <si>
    <t xml:space="preserve">JOAN NYAWIRA NJAGI </t>
  </si>
  <si>
    <t>CCIN000687-1000-003</t>
  </si>
  <si>
    <t xml:space="preserve">RICHARD NEKULU MURABULA </t>
  </si>
  <si>
    <t>CCIN000711-3000-002</t>
  </si>
  <si>
    <t xml:space="preserve">Michael Warui Githinji </t>
  </si>
  <si>
    <t>CCIN000849-1000-004</t>
  </si>
  <si>
    <t xml:space="preserve">LUKA CHEBET </t>
  </si>
  <si>
    <t>CCIN000851-1000-004</t>
  </si>
  <si>
    <t xml:space="preserve">STEPHEN NGANGA MBURU  </t>
  </si>
  <si>
    <t>CCIN000975-7000-002</t>
  </si>
  <si>
    <t xml:space="preserve">GEEBEA IMPEX LOGISTICS LTD C/O GEORGE WAINAINA KIHIU  </t>
  </si>
  <si>
    <t>CCIN001019-1000-003</t>
  </si>
  <si>
    <t xml:space="preserve">JOHN  KIMANI WAINAINA </t>
  </si>
  <si>
    <t>CCIN001023-9000-001</t>
  </si>
  <si>
    <t xml:space="preserve">EMILY NJERI KIBARA </t>
  </si>
  <si>
    <t>CCIN001030-3000-005</t>
  </si>
  <si>
    <t xml:space="preserve">HARRISON MGAZA CHIZAMBO </t>
  </si>
  <si>
    <t>CCIN001157-16000-001</t>
  </si>
  <si>
    <t xml:space="preserve">JESCA  KHANALI MUHONGO </t>
  </si>
  <si>
    <t>CCIN001186-1000-002</t>
  </si>
  <si>
    <t xml:space="preserve">JOSHUA MAITHO NDIANGUI </t>
  </si>
  <si>
    <t>CCIN001313-1000-005</t>
  </si>
  <si>
    <t xml:space="preserve">EDWARD T.K CHERUIYOT </t>
  </si>
  <si>
    <t>CCIN001314-1000-005</t>
  </si>
  <si>
    <t xml:space="preserve">GRAHAM IMBANGA KHADEJI </t>
  </si>
  <si>
    <t>CCIN001392-6000-002</t>
  </si>
  <si>
    <t xml:space="preserve">TABITHA WAMBUI NDIRANGU </t>
  </si>
  <si>
    <t>CCIN001439-1000-001</t>
  </si>
  <si>
    <t xml:space="preserve">FELIX MONYANI MUSALE </t>
  </si>
  <si>
    <t>CCIN001455-1000-002</t>
  </si>
  <si>
    <t xml:space="preserve">STELLAH MUEKE MAUNDU </t>
  </si>
  <si>
    <t>CCIN001470-5000-001</t>
  </si>
  <si>
    <t>CCIN001498-1000-005</t>
  </si>
  <si>
    <t xml:space="preserve">BENSON OCHIENG ADIKA </t>
  </si>
  <si>
    <t>CCIN001502-1000-005</t>
  </si>
  <si>
    <t xml:space="preserve">STEPHEN LAPUS LEMPUSHUNA </t>
  </si>
  <si>
    <t>CCIN001559-1000-005</t>
  </si>
  <si>
    <t xml:space="preserve">HAMISI JUSTUS MARAGANGA NYABERI </t>
  </si>
  <si>
    <t>CCIN001575-3000-005</t>
  </si>
  <si>
    <t xml:space="preserve">PHITON KILAVUKA NDAFELA </t>
  </si>
  <si>
    <t>CCIN001578-1000-005</t>
  </si>
  <si>
    <t xml:space="preserve">GEOFFREY KIPROTICH MUTAI </t>
  </si>
  <si>
    <t>CCIN001580-1000-005</t>
  </si>
  <si>
    <t xml:space="preserve">MARTIN NYARUTHU JOHN </t>
  </si>
  <si>
    <t>CCIN001599-1000-002</t>
  </si>
  <si>
    <t xml:space="preserve">JOSEPH NGIGI KIGURO </t>
  </si>
  <si>
    <t>CCIN001698-1000-005</t>
  </si>
  <si>
    <t xml:space="preserve">SAMWEL MURITHI NDWIGA </t>
  </si>
  <si>
    <t>CCIN001714-1000-002</t>
  </si>
  <si>
    <t xml:space="preserve">DANIEL WACHIRA MUCHIRA </t>
  </si>
  <si>
    <t>CCIN001768-6000-001</t>
  </si>
  <si>
    <t>PETER KEBASO ONKANGI</t>
  </si>
  <si>
    <t>CCIN001806-2000-005</t>
  </si>
  <si>
    <t xml:space="preserve">SUSAN WARII WARUINGI </t>
  </si>
  <si>
    <t>CCIN001864-6000-001</t>
  </si>
  <si>
    <t xml:space="preserve">Michael Kihambilu Lugwili </t>
  </si>
  <si>
    <t>CCIN002032-1000-002</t>
  </si>
  <si>
    <t xml:space="preserve">JEREMIAH NJIRATI MUTHIKE </t>
  </si>
  <si>
    <t>CCIN002118-1000-002</t>
  </si>
  <si>
    <t>CCIN002167-1000-002</t>
  </si>
  <si>
    <t xml:space="preserve">EDITH NYANCHAMA MOKORA </t>
  </si>
  <si>
    <t>CCIN002202-1000-001</t>
  </si>
  <si>
    <t xml:space="preserve">ANTHONY ALBERT KAGAI KIARIE </t>
  </si>
  <si>
    <t>CCIN002223-1000-002</t>
  </si>
  <si>
    <t xml:space="preserve">SULEIMAN MUMBO ALI </t>
  </si>
  <si>
    <t>CCIN002256-1000-002</t>
  </si>
  <si>
    <t xml:space="preserve">FELIX MATHEKA KYONGO </t>
  </si>
  <si>
    <t>CCIN002280-2000-001</t>
  </si>
  <si>
    <t>DOMINIC CHELAL</t>
  </si>
  <si>
    <t>CCIN002957-1000-001</t>
  </si>
  <si>
    <t xml:space="preserve">SIMION BOIYO </t>
  </si>
  <si>
    <t>CCIN003066-1000-001</t>
  </si>
  <si>
    <t xml:space="preserve">PETER KANGOGO KIPTOO  </t>
  </si>
  <si>
    <t>CCIN003068-1000-001</t>
  </si>
  <si>
    <t xml:space="preserve">MARY NYAGUTHIE KAHIU </t>
  </si>
  <si>
    <t>CCIN003229-2000-001</t>
  </si>
  <si>
    <t xml:space="preserve">NYAMORI WALTER PHILIP </t>
  </si>
  <si>
    <t>CCIN003247-1000-001</t>
  </si>
  <si>
    <t xml:space="preserve">ROSELYNE NASIKE WAWIRE </t>
  </si>
  <si>
    <t>CCIN003301-1000-001</t>
  </si>
  <si>
    <t xml:space="preserve">DONALD ODUOR OKWANY </t>
  </si>
  <si>
    <t>CCIN003365-1000-001</t>
  </si>
  <si>
    <t xml:space="preserve">VANON MATASI WANJALA </t>
  </si>
  <si>
    <t>CCIN003455-2000-001</t>
  </si>
  <si>
    <t>CCIN003462-1000-001</t>
  </si>
  <si>
    <t xml:space="preserve">STANLEY EYANAE ETORITE  </t>
  </si>
  <si>
    <t>CCIN003463-1000-001</t>
  </si>
  <si>
    <t xml:space="preserve">JAMES WACHIRA MWANGI  </t>
  </si>
  <si>
    <t>CCIN003468-1000-001</t>
  </si>
  <si>
    <t xml:space="preserve">GEOFFREY OTIENO OMOLO </t>
  </si>
  <si>
    <t>CCIN003471-1000-001</t>
  </si>
  <si>
    <t xml:space="preserve">ALFRED OLOO RAMOGI </t>
  </si>
  <si>
    <t>CCIN003474-2000-001</t>
  </si>
  <si>
    <t xml:space="preserve">MOHAMMED RASHID TSANUO </t>
  </si>
  <si>
    <t>CCIN003654-1000-001</t>
  </si>
  <si>
    <t xml:space="preserve">GRANVILLE KODI </t>
  </si>
  <si>
    <t>CCIN003725-1000-001</t>
  </si>
  <si>
    <t xml:space="preserve">THOMAS KILONZO MBITHI </t>
  </si>
  <si>
    <t>L07240</t>
  </si>
  <si>
    <t>RAPHAEL MWADOMU MWANDAIRO</t>
  </si>
  <si>
    <t>L08499</t>
  </si>
  <si>
    <t xml:space="preserve">JESE MUTIGA LAIBUNI </t>
  </si>
  <si>
    <t>L08861</t>
  </si>
  <si>
    <t>ABONG'O BONFACE AMOLLO</t>
  </si>
  <si>
    <t>L09642</t>
  </si>
  <si>
    <t xml:space="preserve">MOSES  KAMUTI  KINUTHIA </t>
  </si>
  <si>
    <t>L09663</t>
  </si>
  <si>
    <t xml:space="preserve">JULIUS WANYOIKE MBURU </t>
  </si>
  <si>
    <t>L20860</t>
  </si>
  <si>
    <t>L20883</t>
  </si>
  <si>
    <t>L20896</t>
  </si>
  <si>
    <t xml:space="preserve">MORUU LOPETA AMOS </t>
  </si>
  <si>
    <t>L20902</t>
  </si>
  <si>
    <t>FRANCISCA KIPLIMO .</t>
  </si>
  <si>
    <t>L21543</t>
  </si>
  <si>
    <t xml:space="preserve">WILLY MUTONYI WACHIRA </t>
  </si>
  <si>
    <t>L22202</t>
  </si>
  <si>
    <t>DENNIS NYAMBANE ORANGO</t>
  </si>
  <si>
    <t>L22221</t>
  </si>
  <si>
    <t>LYNCH SHANZA WANJALA</t>
  </si>
  <si>
    <t>L22491</t>
  </si>
  <si>
    <t>DAVID MCHAMU KAMARICH</t>
  </si>
  <si>
    <t>L22862</t>
  </si>
  <si>
    <t>GODFREY MUSUMBA KAMALA</t>
  </si>
  <si>
    <t>L22911</t>
  </si>
  <si>
    <t>JOHN NDIRITU WAGURA</t>
  </si>
  <si>
    <t>L22930</t>
  </si>
  <si>
    <t>L22961</t>
  </si>
  <si>
    <t>ANTHONY  WACHIRA MAINA</t>
  </si>
  <si>
    <t>L23011</t>
  </si>
  <si>
    <t>BEATRICE  NORAH MIKINGU</t>
  </si>
  <si>
    <t>L23073</t>
  </si>
  <si>
    <t>JUMA ROBINSON JALAN'GO</t>
  </si>
  <si>
    <t>L23659</t>
  </si>
  <si>
    <t>CALVIN OMONDI .</t>
  </si>
  <si>
    <t>L23967</t>
  </si>
  <si>
    <t>JUDGE KOJO ODERA</t>
  </si>
  <si>
    <t>L24080</t>
  </si>
  <si>
    <t xml:space="preserve">DAVID NJUGUNA WAINAINA </t>
  </si>
  <si>
    <t>L24086</t>
  </si>
  <si>
    <t xml:space="preserve">GIDEON KIPKOECH RUTTO </t>
  </si>
  <si>
    <t>L24090</t>
  </si>
  <si>
    <t>BONFACE  OTIENO  ODHIAMBO</t>
  </si>
  <si>
    <t>L24111</t>
  </si>
  <si>
    <t>PETER  KIRAGU KIRIRA</t>
  </si>
  <si>
    <t>L24643</t>
  </si>
  <si>
    <t>L24822</t>
  </si>
  <si>
    <t>KEVIN ODHIAMBO JOMO</t>
  </si>
  <si>
    <t>L25634</t>
  </si>
  <si>
    <t xml:space="preserve">KELVIN ALFAYO KWEYA </t>
  </si>
  <si>
    <t>L25719</t>
  </si>
  <si>
    <t>ZACCHAEUS  N. OLUBAYI</t>
  </si>
  <si>
    <t>L25737</t>
  </si>
  <si>
    <t>FRANCIS BARASA WANGILA</t>
  </si>
  <si>
    <t>L25742</t>
  </si>
  <si>
    <t>JACKSON MUTUKU DAVID</t>
  </si>
  <si>
    <t>L25745</t>
  </si>
  <si>
    <t>CYRUS MATHENGE WANJOHI</t>
  </si>
  <si>
    <t>L25754</t>
  </si>
  <si>
    <t>ALI SHABAN SULEIMAN</t>
  </si>
  <si>
    <t>L26343</t>
  </si>
  <si>
    <t xml:space="preserve">ELISHA KIBET KIMUTAI </t>
  </si>
  <si>
    <t>L26818</t>
  </si>
  <si>
    <t>DAVID MULATYA MBUNDUU</t>
  </si>
  <si>
    <t>L26936</t>
  </si>
  <si>
    <t>MERCY KAIRUTHI JAMES</t>
  </si>
  <si>
    <t>L26978</t>
  </si>
  <si>
    <t>MARTIN MAYIKUMA LUSWETI</t>
  </si>
  <si>
    <t>L26988</t>
  </si>
  <si>
    <t>DANIEL KIMACIA GATHUNGU</t>
  </si>
  <si>
    <t>L27499</t>
  </si>
  <si>
    <t xml:space="preserve">MARTIN KINYANJUI MUNGOYA </t>
  </si>
  <si>
    <t>L27913</t>
  </si>
  <si>
    <t xml:space="preserve">EVANS OKUMU OTANDO </t>
  </si>
  <si>
    <t>L27968</t>
  </si>
  <si>
    <t>MARTIN NYAMAI MUTUA</t>
  </si>
  <si>
    <t>L28391</t>
  </si>
  <si>
    <t>GEORGE GACHERU KIGUOYA</t>
  </si>
  <si>
    <t>L28857</t>
  </si>
  <si>
    <t>JANE  JOAN OWUOR OKOTH</t>
  </si>
  <si>
    <t>L28859</t>
  </si>
  <si>
    <t>JAMES MUTURA NJUGUNA</t>
  </si>
  <si>
    <t>L28860</t>
  </si>
  <si>
    <t xml:space="preserve">GEOFFREY MUKUYUNI WANYONYI  </t>
  </si>
  <si>
    <t>L28861</t>
  </si>
  <si>
    <t>ATHUMANI OMARI MWAMBEMBE</t>
  </si>
  <si>
    <t>L28862</t>
  </si>
  <si>
    <t xml:space="preserve">CYRILLA LINET LOYONGOLEE </t>
  </si>
  <si>
    <t>L28978</t>
  </si>
  <si>
    <t>JOHN  OSINE OKOTH</t>
  </si>
  <si>
    <t>L29414</t>
  </si>
  <si>
    <t>MORRIS MWANGI KAMAU</t>
  </si>
  <si>
    <t>L29453</t>
  </si>
  <si>
    <t xml:space="preserve">DANIEL LEMAYIAN NKAINA </t>
  </si>
  <si>
    <t>L29459</t>
  </si>
  <si>
    <t>JOHN  MONDA NYABIRA</t>
  </si>
  <si>
    <t>L29473</t>
  </si>
  <si>
    <t xml:space="preserve">SAMMY NJUGUNA KARIUKI </t>
  </si>
  <si>
    <t>L29484</t>
  </si>
  <si>
    <t>SIMEON MZAME MKALA</t>
  </si>
  <si>
    <t>L29739</t>
  </si>
  <si>
    <t>DAVID - KURIA</t>
  </si>
  <si>
    <t>L29743</t>
  </si>
  <si>
    <t>ISSA KHALIFA ISSA</t>
  </si>
  <si>
    <t>L29999</t>
  </si>
  <si>
    <t xml:space="preserve">ANDREW AMBOLE KIBIRA </t>
  </si>
  <si>
    <t>L30051</t>
  </si>
  <si>
    <t>MAURICE JUMAH OKUMU</t>
  </si>
  <si>
    <t>L30070</t>
  </si>
  <si>
    <t>DICKSON OWINYI KWENA</t>
  </si>
  <si>
    <t>L30082</t>
  </si>
  <si>
    <t>KIPEET OLE OIYIE</t>
  </si>
  <si>
    <t>L30099</t>
  </si>
  <si>
    <t xml:space="preserve">JASON IMBWAGA MAGAMU </t>
  </si>
  <si>
    <t>L30175</t>
  </si>
  <si>
    <t>JONAH THUO KINUTHIA</t>
  </si>
  <si>
    <t>L30301</t>
  </si>
  <si>
    <t>JAMES NUGI NDUNG'U</t>
  </si>
  <si>
    <t>L30321</t>
  </si>
  <si>
    <t xml:space="preserve">ROBINSON MURIITHI  NDWIGA </t>
  </si>
  <si>
    <t>L30792</t>
  </si>
  <si>
    <t>SIMON KITONGA KISAU</t>
  </si>
  <si>
    <t>L30806</t>
  </si>
  <si>
    <t>LILIAN ODEDA OLIKE</t>
  </si>
  <si>
    <t>L31498</t>
  </si>
  <si>
    <t>MICHEAL MUTISYA KAMENE</t>
  </si>
  <si>
    <t>L31544</t>
  </si>
  <si>
    <t>HILLARY KIPCHIRCHIR ROTICH</t>
  </si>
  <si>
    <t>L31558</t>
  </si>
  <si>
    <t xml:space="preserve">JACQULINE AUMA MUYUMO </t>
  </si>
  <si>
    <t>L31574</t>
  </si>
  <si>
    <t>HARUSI HALUVA SAID</t>
  </si>
  <si>
    <t>L31591</t>
  </si>
  <si>
    <t>NIMROD LIMO CHEMNJOR</t>
  </si>
  <si>
    <t>L31613</t>
  </si>
  <si>
    <t>KELVIN  ANUNDA MOGAKA</t>
  </si>
  <si>
    <t>L31747</t>
  </si>
  <si>
    <t>CHRISTOPHER JUMA OUMA</t>
  </si>
  <si>
    <t>L31762</t>
  </si>
  <si>
    <t>JOSEPH ODHIAMBO AUMA</t>
  </si>
  <si>
    <t>L31803</t>
  </si>
  <si>
    <t>KIREMA GODFFREY MWIKA</t>
  </si>
  <si>
    <t>L32101</t>
  </si>
  <si>
    <t>ALEX NDOLANI MAGARO</t>
  </si>
  <si>
    <t>L32388</t>
  </si>
  <si>
    <t>JOHN KINUTHIA NJUGUNA</t>
  </si>
  <si>
    <t>L32394</t>
  </si>
  <si>
    <t>MUHSIN OMAR SAID</t>
  </si>
  <si>
    <t>L33067</t>
  </si>
  <si>
    <t>TERESIA MUMBI KAMAU</t>
  </si>
  <si>
    <t>L33073</t>
  </si>
  <si>
    <t>NYABWANGA ISABOKE PETER</t>
  </si>
  <si>
    <t>L33074</t>
  </si>
  <si>
    <t>RABAI FOODS LIMITED C/O MOUREEN  WANGECI MWANIKI</t>
  </si>
  <si>
    <t>L33370</t>
  </si>
  <si>
    <t>DALMAS MUTUKU MUKAI</t>
  </si>
  <si>
    <t>L33382</t>
  </si>
  <si>
    <t>EMMANUEL MWANGANGI KIVUVA</t>
  </si>
  <si>
    <t>L33386</t>
  </si>
  <si>
    <t xml:space="preserve">NELSON IBWENYA MUDAVADI </t>
  </si>
  <si>
    <t>L33403</t>
  </si>
  <si>
    <t>DANSON MOLOIMET LEMPAPA</t>
  </si>
  <si>
    <t>L33408</t>
  </si>
  <si>
    <t xml:space="preserve">HILLARY KIPLAGAT </t>
  </si>
  <si>
    <t>L33428</t>
  </si>
  <si>
    <t>PETER MWANGANGI MUSILI</t>
  </si>
  <si>
    <t>L33429</t>
  </si>
  <si>
    <t>KENNETH RUTERE NYAGA</t>
  </si>
  <si>
    <t>L33449</t>
  </si>
  <si>
    <t>PENINNAH MBITHE KAMAKYA</t>
  </si>
  <si>
    <t>L33450</t>
  </si>
  <si>
    <t>FLORENCE SYOMBUA  MUNGUTI</t>
  </si>
  <si>
    <t>L33456</t>
  </si>
  <si>
    <t>BERNARD  KEPKOECH CHEMWOR</t>
  </si>
  <si>
    <t>L33585</t>
  </si>
  <si>
    <t>VALARY OPISA SHIKHULE</t>
  </si>
  <si>
    <t>L33596</t>
  </si>
  <si>
    <t xml:space="preserve">STEPHEN NZUKI MULI </t>
  </si>
  <si>
    <t>L33598</t>
  </si>
  <si>
    <t>ISSACK MOHAMED ALIO</t>
  </si>
  <si>
    <t>L33638</t>
  </si>
  <si>
    <t>EMMASTELLA  WANGUI GAKUO</t>
  </si>
  <si>
    <t>L33643</t>
  </si>
  <si>
    <t>CHARLES TALENGO SUNKULI</t>
  </si>
  <si>
    <t>L33661</t>
  </si>
  <si>
    <t xml:space="preserve">NELLY ILONGO </t>
  </si>
  <si>
    <t>L33684</t>
  </si>
  <si>
    <t xml:space="preserve">MICHAEL MURIITHI GITHAIGA  </t>
  </si>
  <si>
    <t>L33736</t>
  </si>
  <si>
    <t>EDWARD MACHUKI MOMBO</t>
  </si>
  <si>
    <t>L33743</t>
  </si>
  <si>
    <t>GERALD IRAKI NGANGA</t>
  </si>
  <si>
    <t>L33755</t>
  </si>
  <si>
    <t>MARGARET NJERI WANJIRU</t>
  </si>
  <si>
    <t>L34179</t>
  </si>
  <si>
    <t>PETER MWAI ROORE</t>
  </si>
  <si>
    <t>L34198</t>
  </si>
  <si>
    <t>L34203</t>
  </si>
  <si>
    <t>VIRGINIA  VULENGANI OMONDI</t>
  </si>
  <si>
    <t>L34204</t>
  </si>
  <si>
    <t>ANDREW ROTICH KIPCHUMBA</t>
  </si>
  <si>
    <t>L34205</t>
  </si>
  <si>
    <t>MESHACK OUKO OSIEMO</t>
  </si>
  <si>
    <t>L34209</t>
  </si>
  <si>
    <t>PHARIS MUNENE .</t>
  </si>
  <si>
    <t>L34770</t>
  </si>
  <si>
    <t>SUSAN NYAMWERU MBUGUA</t>
  </si>
  <si>
    <t>L34800</t>
  </si>
  <si>
    <t>L34804</t>
  </si>
  <si>
    <t>GIBSON KIMOLI MUTUA</t>
  </si>
  <si>
    <t>L34809</t>
  </si>
  <si>
    <t>JULIE HAWAGO HERO</t>
  </si>
  <si>
    <t>L34830</t>
  </si>
  <si>
    <t xml:space="preserve">TARRY ABDUB ADHI </t>
  </si>
  <si>
    <t>L35123</t>
  </si>
  <si>
    <t>ELNATHAN MASAKA SHUNGULA</t>
  </si>
  <si>
    <t>L35223</t>
  </si>
  <si>
    <t>TABITHA WANGARI KIMOTHO</t>
  </si>
  <si>
    <t>L35492</t>
  </si>
  <si>
    <t>L35529</t>
  </si>
  <si>
    <t>EMOJA JAMES EWOTON</t>
  </si>
  <si>
    <t>L35547</t>
  </si>
  <si>
    <t>NELLY MUTHYONI NKONGE</t>
  </si>
  <si>
    <t>L35551</t>
  </si>
  <si>
    <t>NANCY WAKESHO NYALE</t>
  </si>
  <si>
    <t>L35556</t>
  </si>
  <si>
    <t>KELVIN KAHEHU KIFOKO</t>
  </si>
  <si>
    <t>L35558</t>
  </si>
  <si>
    <t>L35564</t>
  </si>
  <si>
    <t>ALLAN KIBUI NDUNGU</t>
  </si>
  <si>
    <t>L35567</t>
  </si>
  <si>
    <t>PETER KIPLAGAT KIPKURUI</t>
  </si>
  <si>
    <t>L35568</t>
  </si>
  <si>
    <t>KEVIN BUSIEKA BUHOYA</t>
  </si>
  <si>
    <t>L35569</t>
  </si>
  <si>
    <t>KILAIKON SALAASH .</t>
  </si>
  <si>
    <t>L35570</t>
  </si>
  <si>
    <t>JOHN  MASINZA KHAMASI</t>
  </si>
  <si>
    <t>L35583</t>
  </si>
  <si>
    <t>WILSON  MUBUU GATERE</t>
  </si>
  <si>
    <t>L35600</t>
  </si>
  <si>
    <t>POLYNE VOSEVWA KIDAVI</t>
  </si>
  <si>
    <t>L35610</t>
  </si>
  <si>
    <t>MOSES MBURU MWANGI</t>
  </si>
  <si>
    <t>L35614</t>
  </si>
  <si>
    <t>ERIC  CHEPTOBOCK .</t>
  </si>
  <si>
    <t>L35616</t>
  </si>
  <si>
    <t>DANMIKE ODHIAMBO OLIECH</t>
  </si>
  <si>
    <t>L35630</t>
  </si>
  <si>
    <t>NICKSON MUIA JOHN</t>
  </si>
  <si>
    <t>L35635</t>
  </si>
  <si>
    <t>MILKA KHASIRO MAKOKHA</t>
  </si>
  <si>
    <t>L35657</t>
  </si>
  <si>
    <t>FRANKLINE BETT KIPLANGAT</t>
  </si>
  <si>
    <t>L35816</t>
  </si>
  <si>
    <t>EVANS MATELU ANYIKA  C/O DILEX HOLDINGS  COMPANY LIMITED</t>
  </si>
  <si>
    <t>L35835</t>
  </si>
  <si>
    <t>STEPHEN OMONDI OGENGA</t>
  </si>
  <si>
    <t>L35836</t>
  </si>
  <si>
    <t>WASHINGTON MWANGI WACHIRA</t>
  </si>
  <si>
    <t>L36316</t>
  </si>
  <si>
    <t>BARRACK ODHIAMBO OWINO</t>
  </si>
  <si>
    <t>L36583</t>
  </si>
  <si>
    <t>GEORGE KAMAU KIHARA AND LUCY NJERI KAMAU</t>
  </si>
  <si>
    <t>L36600</t>
  </si>
  <si>
    <t>DOUGLAS ONGERI .</t>
  </si>
  <si>
    <t>L36648</t>
  </si>
  <si>
    <t>PAULINE WANJIKU KARANJA</t>
  </si>
  <si>
    <t>L36690</t>
  </si>
  <si>
    <t xml:space="preserve">DAMARIS  KAARI NJAGI </t>
  </si>
  <si>
    <t>L36711</t>
  </si>
  <si>
    <t>EDWIN  LIGABO ANJILA</t>
  </si>
  <si>
    <t>L36728</t>
  </si>
  <si>
    <t>DANIEL GITONGA NJIRU</t>
  </si>
  <si>
    <t>L36732</t>
  </si>
  <si>
    <t xml:space="preserve">HENRY OTIENO WERE </t>
  </si>
  <si>
    <t>L36839</t>
  </si>
  <si>
    <t>ROBERT  OUKO OUMA</t>
  </si>
  <si>
    <t>L36920</t>
  </si>
  <si>
    <t>MAKENA FRIDAH MUTHINJA</t>
  </si>
  <si>
    <t>L37242</t>
  </si>
  <si>
    <t>ROGERS MUGAMBI .</t>
  </si>
  <si>
    <t>L37390</t>
  </si>
  <si>
    <t>JOSEPH GAICHURU MIGWI</t>
  </si>
  <si>
    <t>L37413</t>
  </si>
  <si>
    <t>JOHN KIHONGE .</t>
  </si>
  <si>
    <t>L37419</t>
  </si>
  <si>
    <t>EDGAR OGAI WAMANGO</t>
  </si>
  <si>
    <t>L37426</t>
  </si>
  <si>
    <t>LEVON BEYUKIAN .</t>
  </si>
  <si>
    <t>L37478</t>
  </si>
  <si>
    <t>RUTH KHANYELELI LUKALIA</t>
  </si>
  <si>
    <t>L37490</t>
  </si>
  <si>
    <t>CAROLINE MUTHONI  KARANJA C/O KIDAKE  FOUNDATION .</t>
  </si>
  <si>
    <t>L37807</t>
  </si>
  <si>
    <t>SUSAN MWENDE MURITHI</t>
  </si>
  <si>
    <t>L37876</t>
  </si>
  <si>
    <t>MIRRIAM  KOKI MUNYAO</t>
  </si>
  <si>
    <t>L37884</t>
  </si>
  <si>
    <t>CAROLINE GESARE NYAKUNDI</t>
  </si>
  <si>
    <t>L37903</t>
  </si>
  <si>
    <t xml:space="preserve">JUSTUS  KIPRUTO </t>
  </si>
  <si>
    <t>L37913</t>
  </si>
  <si>
    <t>DANIEL MUDASIA OMBISA</t>
  </si>
  <si>
    <t>L38009</t>
  </si>
  <si>
    <t>YUSUF MUTAI  ASMAN</t>
  </si>
  <si>
    <t>L38033</t>
  </si>
  <si>
    <t>FRED JOAB ODHIAMBO OSUMBA</t>
  </si>
  <si>
    <t>L38152</t>
  </si>
  <si>
    <t>VIRGINIA WANGARI KAMAU</t>
  </si>
  <si>
    <t>L38220</t>
  </si>
  <si>
    <t>OLIVIA KEMUNTO MOMANYI</t>
  </si>
  <si>
    <t>L38253</t>
  </si>
  <si>
    <t>JOSEPH KENNETH MWAMBUI</t>
  </si>
  <si>
    <t>L38283</t>
  </si>
  <si>
    <t xml:space="preserve">MICHAEL KIPKORIR KOSKE </t>
  </si>
  <si>
    <t>L38287</t>
  </si>
  <si>
    <t>RACHEL GESARE ORANG'I</t>
  </si>
  <si>
    <t>L38290</t>
  </si>
  <si>
    <t>L38296</t>
  </si>
  <si>
    <t xml:space="preserve">GREYSON  BUCHICHI  ISIAHO </t>
  </si>
  <si>
    <t>L38753</t>
  </si>
  <si>
    <t>AMINI SHENGA KIMWINYI</t>
  </si>
  <si>
    <t>L38754</t>
  </si>
  <si>
    <t>RIZIKI  ZAINABU</t>
  </si>
  <si>
    <t>L38755</t>
  </si>
  <si>
    <t>EVA MWENDWA GIKUNDA</t>
  </si>
  <si>
    <t>L39469</t>
  </si>
  <si>
    <t>JOEL NDAMBIRI NJOKA</t>
  </si>
  <si>
    <t>L39521</t>
  </si>
  <si>
    <t xml:space="preserve">EUNICE  WAIRIMU MAHU </t>
  </si>
  <si>
    <t>L39536</t>
  </si>
  <si>
    <t>L39592</t>
  </si>
  <si>
    <t>ROSEMARY IGOKI NDARU</t>
  </si>
  <si>
    <t>L39609</t>
  </si>
  <si>
    <t>L39617</t>
  </si>
  <si>
    <t>MOFFAT KIVUTHU MAINGI</t>
  </si>
  <si>
    <t>L39630</t>
  </si>
  <si>
    <t>HARRISON GITONGA NJAGI</t>
  </si>
  <si>
    <t>L39638</t>
  </si>
  <si>
    <t>LEAH ADHIAMBO ORICHO</t>
  </si>
  <si>
    <t>L39640</t>
  </si>
  <si>
    <t>MWANADIE MAVUNA ABDALA</t>
  </si>
  <si>
    <t>L39650</t>
  </si>
  <si>
    <t>JOSHUA ETABO LONYIPO</t>
  </si>
  <si>
    <t>L39653</t>
  </si>
  <si>
    <t>MIBEI KIPROTICH WELDON</t>
  </si>
  <si>
    <t>L39654</t>
  </si>
  <si>
    <t>ROSELYNE WANJIKU KARAJA</t>
  </si>
  <si>
    <t>L39659</t>
  </si>
  <si>
    <t xml:space="preserve">CHERUBET ALICE JELAGAT </t>
  </si>
  <si>
    <t>L39662</t>
  </si>
  <si>
    <t>AMOS SARRIMOI SHUNET</t>
  </si>
  <si>
    <t>L39667</t>
  </si>
  <si>
    <t>DAVID  OTIENO OYUGI</t>
  </si>
  <si>
    <t>L40139</t>
  </si>
  <si>
    <t>JOHN   MAINA MICHUKI</t>
  </si>
  <si>
    <t>L40194</t>
  </si>
  <si>
    <t xml:space="preserve">TITUS KIPLAGAT CHUMBA </t>
  </si>
  <si>
    <t>L40526</t>
  </si>
  <si>
    <t>SOPHIA NAFULA WAMALWA</t>
  </si>
  <si>
    <t>L40695</t>
  </si>
  <si>
    <t>PETER MUNEENO MUSYIMI</t>
  </si>
  <si>
    <t>CCIN000009-3000-006</t>
  </si>
  <si>
    <t xml:space="preserve">ANN WAMALWA </t>
  </si>
  <si>
    <t>CCIN000030-3000-006</t>
  </si>
  <si>
    <t xml:space="preserve">MBURU STEPHEN MWAURA </t>
  </si>
  <si>
    <t>CCIN000047-5000-004</t>
  </si>
  <si>
    <t>JOHN KIPTOO KIMURGONG</t>
  </si>
  <si>
    <t>CCIN000087-1000-008</t>
  </si>
  <si>
    <t xml:space="preserve">RICHARD ONDUSO O </t>
  </si>
  <si>
    <t>CCIN000088-4000-008</t>
  </si>
  <si>
    <t xml:space="preserve">FREDRICK OTIENO ONYANGO </t>
  </si>
  <si>
    <t>LOG BOOK LOAN</t>
  </si>
  <si>
    <t>CCIN000090-1000-007</t>
  </si>
  <si>
    <t xml:space="preserve">BENJAMIN KIMANZI KIMWILU </t>
  </si>
  <si>
    <t>CCIN000109-1000-005</t>
  </si>
  <si>
    <t xml:space="preserve">YITMAB LOGISTICS LIMITED C/O EMILY BOSIBORI NYARINGO  </t>
  </si>
  <si>
    <t>CCIN000174-1000-008</t>
  </si>
  <si>
    <t xml:space="preserve">ISAAC KIBINGEI KISEBE </t>
  </si>
  <si>
    <t>CCIN000188-2000-003</t>
  </si>
  <si>
    <t xml:space="preserve">PETER WAIME KAGWIMA </t>
  </si>
  <si>
    <t>CCIN000193-1000-006</t>
  </si>
  <si>
    <t xml:space="preserve">AMOS MUTUVI MWALIMU </t>
  </si>
  <si>
    <t>CCIN000254-1000-006</t>
  </si>
  <si>
    <t xml:space="preserve">ABDALLA RASHID MWATSUMA </t>
  </si>
  <si>
    <t>CCIN000311-1000-008</t>
  </si>
  <si>
    <t xml:space="preserve">SAMWEL KIPKOECH SAINA </t>
  </si>
  <si>
    <t>CCIN000317-5000-004</t>
  </si>
  <si>
    <t xml:space="preserve">JOSEPH SARIMA CHACHA  </t>
  </si>
  <si>
    <t>CCIN000348-2000-003</t>
  </si>
  <si>
    <t>JAMES MWANGI MAINA</t>
  </si>
  <si>
    <t>CCIN000354-18000-001</t>
  </si>
  <si>
    <t xml:space="preserve">SWEENY MUSIECA ANDOLA </t>
  </si>
  <si>
    <t>CCIN000386-4000-003</t>
  </si>
  <si>
    <t>NANCY MUGWANGA MMBANO</t>
  </si>
  <si>
    <t>CCIN000414-1000-005</t>
  </si>
  <si>
    <t xml:space="preserve">GLADYS KASOHA MAVISI </t>
  </si>
  <si>
    <t>CCIN000420-1000-003</t>
  </si>
  <si>
    <t>LUCY NJIGI MWANIKI</t>
  </si>
  <si>
    <t>CCIN000421-1000-003</t>
  </si>
  <si>
    <t>MAXIM KASUVA MAKOVE</t>
  </si>
  <si>
    <t>CCIN000440-1000-006</t>
  </si>
  <si>
    <t xml:space="preserve">NELLY MAKUNGU AMANI </t>
  </si>
  <si>
    <t>CCIN000444-1000-008</t>
  </si>
  <si>
    <t xml:space="preserve">BENARD CHRISTIANO ADIYO </t>
  </si>
  <si>
    <t>CCIN000465-1000-003</t>
  </si>
  <si>
    <t>BRENDA MWELU MUMANYI</t>
  </si>
  <si>
    <t>CCIN000544-1000-003</t>
  </si>
  <si>
    <t xml:space="preserve">MARGRET TIMANTO SANKARE </t>
  </si>
  <si>
    <t>CCIN000620-1000-005</t>
  </si>
  <si>
    <t xml:space="preserve">LITANY INVESTMENT LIMITED C/O FRANKLIN MITHIKA LINTURI  </t>
  </si>
  <si>
    <t>CCIN000729-2000-005</t>
  </si>
  <si>
    <t xml:space="preserve">RAYMOND BARRY OMONDI </t>
  </si>
  <si>
    <t>CCIN000759-1000-005</t>
  </si>
  <si>
    <t xml:space="preserve">MOHAMMED ABUL KARIM </t>
  </si>
  <si>
    <t>CCIN000785-1000-002</t>
  </si>
  <si>
    <t>ITALIAN KITCHENS LTD /STEVENS OMONDI MUGA</t>
  </si>
  <si>
    <t>CCIN000799-1000-004</t>
  </si>
  <si>
    <t xml:space="preserve">WILSON MUTHURI MWITHIMBU  </t>
  </si>
  <si>
    <t>CCIN000800-1000-004</t>
  </si>
  <si>
    <t xml:space="preserve">MONICAH JEPKETER SAMOEI </t>
  </si>
  <si>
    <t>CCIN000803-1000-004</t>
  </si>
  <si>
    <t xml:space="preserve">JOSEPH  KIPKEMBOI MUREI </t>
  </si>
  <si>
    <t>CCIN000812-1000-005</t>
  </si>
  <si>
    <t xml:space="preserve">LAURYNNE AWOUR ODENYA </t>
  </si>
  <si>
    <t>CCIN000849-12000-005</t>
  </si>
  <si>
    <t xml:space="preserve">DONALD KAHINDI SAFARI </t>
  </si>
  <si>
    <t>CCIN000849-13000-005</t>
  </si>
  <si>
    <t>CCIN000853-1000-004</t>
  </si>
  <si>
    <t xml:space="preserve">REALER MAGANI MADIRANI </t>
  </si>
  <si>
    <t>CCIN000898-4000-002</t>
  </si>
  <si>
    <t xml:space="preserve">NELSON WAHEHO WAWERU </t>
  </si>
  <si>
    <t>CCIN000908-3000-005</t>
  </si>
  <si>
    <t xml:space="preserve">ABDI MOHAMMED TULICHA </t>
  </si>
  <si>
    <t>CCIN000929-2000-002</t>
  </si>
  <si>
    <t>CCIN000937-1000-003</t>
  </si>
  <si>
    <t xml:space="preserve">MWARABU IBRAHIM YOASH </t>
  </si>
  <si>
    <t>CCIN000952-1000-004</t>
  </si>
  <si>
    <t xml:space="preserve">PETER BUNYASI WAFULA  </t>
  </si>
  <si>
    <t>CCIN000986-1000-003</t>
  </si>
  <si>
    <t xml:space="preserve">REUBEN GITHIRA KINUTHIA </t>
  </si>
  <si>
    <t>CCIN000998-3000-005</t>
  </si>
  <si>
    <t xml:space="preserve">MERCY WANJIKU WANJOHI  </t>
  </si>
  <si>
    <t>WEEKEND LOAN</t>
  </si>
  <si>
    <t>CCIN001057-1000-005</t>
  </si>
  <si>
    <t xml:space="preserve">DAVE OCHIENG YOGA </t>
  </si>
  <si>
    <t>CCIN001097-1000-003</t>
  </si>
  <si>
    <t xml:space="preserve">NELSON KAYANDA MWALUMA </t>
  </si>
  <si>
    <t>CCIN001168-1000-005</t>
  </si>
  <si>
    <t xml:space="preserve">AHMED HUSSEIN MUGHANA </t>
  </si>
  <si>
    <t>CCIN001172-1000-005</t>
  </si>
  <si>
    <t xml:space="preserve">KIBET TONUI </t>
  </si>
  <si>
    <t>CCIN001278-17000-001</t>
  </si>
  <si>
    <t xml:space="preserve">ALEX MUTUKU MBELENZI </t>
  </si>
  <si>
    <t>CCIN001301-2000-002</t>
  </si>
  <si>
    <t xml:space="preserve">Perminus Nderitu Gitonga </t>
  </si>
  <si>
    <t>CCIN001306-1000-005</t>
  </si>
  <si>
    <t xml:space="preserve">GIDEON OINO </t>
  </si>
  <si>
    <t>CCIN001378-12000-001</t>
  </si>
  <si>
    <t xml:space="preserve">MARTIN MUTUA NYAMAI </t>
  </si>
  <si>
    <t>CCIN001415-1000-005</t>
  </si>
  <si>
    <t xml:space="preserve">JOSEPH ROP . </t>
  </si>
  <si>
    <t>CCIN001529-1000-002</t>
  </si>
  <si>
    <t xml:space="preserve">GILBERT MTAWALI KATANA </t>
  </si>
  <si>
    <t>CCIN001575-1000-005</t>
  </si>
  <si>
    <t>CCIN001588-2000-005</t>
  </si>
  <si>
    <t xml:space="preserve">ESENERWA LUVATI LARRY </t>
  </si>
  <si>
    <t>CCIN001641-1000-002</t>
  </si>
  <si>
    <t xml:space="preserve">STEPHEN MBURU GITERE </t>
  </si>
  <si>
    <t>CCIN001687-1000-005</t>
  </si>
  <si>
    <t xml:space="preserve">GEREVOCHO MARETE MUSYIMI </t>
  </si>
  <si>
    <t>CCIN002030-2000-001</t>
  </si>
  <si>
    <t>CCIN002036-1000-002</t>
  </si>
  <si>
    <t xml:space="preserve">MWAKA DANIEL HARO </t>
  </si>
  <si>
    <t>CCIN002135-2000-001</t>
  </si>
  <si>
    <t>ANNE WANJIRU MURAGE</t>
  </si>
  <si>
    <t>CCIN002205-5000-001</t>
  </si>
  <si>
    <t>COSTA HOMES LTD C/O  CONSTANTINE MWADIME CONSTANTINE MWADIME</t>
  </si>
  <si>
    <t>CCIN002263-1000-002</t>
  </si>
  <si>
    <t xml:space="preserve">JOEL ALANDO OGEMBO </t>
  </si>
  <si>
    <t>CCIN002269-4000-001</t>
  </si>
  <si>
    <t>YEGON REUBEN</t>
  </si>
  <si>
    <t>CCIN002763-2000-001</t>
  </si>
  <si>
    <t xml:space="preserve">JOHN KAMAU MURIGI    </t>
  </si>
  <si>
    <t>CCIN003035-2000-001</t>
  </si>
  <si>
    <t xml:space="preserve">VINCENT NGENOH  </t>
  </si>
  <si>
    <t>CCIN003071-1000-001</t>
  </si>
  <si>
    <t xml:space="preserve">NAOMI JEMUTAI CHEPTOO </t>
  </si>
  <si>
    <t>CCIN003125-1000-001</t>
  </si>
  <si>
    <t xml:space="preserve">SAMUEL WAINAINA NDERITU </t>
  </si>
  <si>
    <t>CCIN003180-1000-001</t>
  </si>
  <si>
    <t xml:space="preserve">STEPHEN MUNENE MURITHI </t>
  </si>
  <si>
    <t>CCIN003272-1000-001</t>
  </si>
  <si>
    <t xml:space="preserve">JENIPHER NAKHUMICHA CHUMA </t>
  </si>
  <si>
    <t>CCIN003346-1000-001</t>
  </si>
  <si>
    <t xml:space="preserve">PETER WACHIRA </t>
  </si>
  <si>
    <t>CCIN003379-1000-001</t>
  </si>
  <si>
    <t xml:space="preserve">PHELIX OTIENO ALUOCH </t>
  </si>
  <si>
    <t>CCIN003400-1000-001</t>
  </si>
  <si>
    <t xml:space="preserve">EMMANUEL MUTHIANI MUTUKU    </t>
  </si>
  <si>
    <t>CCIN003438-2000-001</t>
  </si>
  <si>
    <t xml:space="preserve">ISAAC MUCHAI MAKABILA </t>
  </si>
  <si>
    <t>CCIN003544-1000-001</t>
  </si>
  <si>
    <t xml:space="preserve">STANLEY AKIDADI ASHEMA </t>
  </si>
  <si>
    <t>CCIN003655-1000-001</t>
  </si>
  <si>
    <t xml:space="preserve">AYUB KAPESA OMOLLO </t>
  </si>
  <si>
    <t>L07982</t>
  </si>
  <si>
    <t>BEGOWA CHIKOPHE MWANGOLO</t>
  </si>
  <si>
    <t>L08629</t>
  </si>
  <si>
    <t xml:space="preserve">MALAWANZA LTD C/O </t>
  </si>
  <si>
    <t>L09046</t>
  </si>
  <si>
    <t>ERICK ODHIAMBO ANYANGO</t>
  </si>
  <si>
    <t>L20886</t>
  </si>
  <si>
    <t xml:space="preserve">PHILIP THURANIRA THARAMBA </t>
  </si>
  <si>
    <t>L20919</t>
  </si>
  <si>
    <t>KENNEDY  KIPRONO BARASA</t>
  </si>
  <si>
    <t>L20983</t>
  </si>
  <si>
    <t>JAMES RAY OCHIENG</t>
  </si>
  <si>
    <t>L20988</t>
  </si>
  <si>
    <t>GEORGE MORARA MOBEGI</t>
  </si>
  <si>
    <t>L20997</t>
  </si>
  <si>
    <t xml:space="preserve">DAVID KITUI SIMIYU </t>
  </si>
  <si>
    <t>L21180</t>
  </si>
  <si>
    <t xml:space="preserve">BENSON MUTWEIA MUKULA </t>
  </si>
  <si>
    <t>L21499</t>
  </si>
  <si>
    <t>PETER SIMOTWO MASUDI</t>
  </si>
  <si>
    <t>L21548</t>
  </si>
  <si>
    <t>SHEE OBO MATANO</t>
  </si>
  <si>
    <t>L21564</t>
  </si>
  <si>
    <t>SAMUEL  HEZRON NYAWALO</t>
  </si>
  <si>
    <t>L21588</t>
  </si>
  <si>
    <t>JACOB SITONYI KONA</t>
  </si>
  <si>
    <t>L21626</t>
  </si>
  <si>
    <t>ALI ABDULLAHI DOLL</t>
  </si>
  <si>
    <t>L21664</t>
  </si>
  <si>
    <t>JUMAA TITUS CHONGAH</t>
  </si>
  <si>
    <t>L22227</t>
  </si>
  <si>
    <t>COLLINS MUTINDA MWENDWA</t>
  </si>
  <si>
    <t>L22244</t>
  </si>
  <si>
    <t>FAUSTINO  WABOMBA MUNANDE</t>
  </si>
  <si>
    <t>L22255</t>
  </si>
  <si>
    <t>GEORGE OCHIENG' OTIENO</t>
  </si>
  <si>
    <t>L22320</t>
  </si>
  <si>
    <t>PIUS GITAU NJUGUNA</t>
  </si>
  <si>
    <t>L22953</t>
  </si>
  <si>
    <t>JOSEPH MUIRURI KAMANDE</t>
  </si>
  <si>
    <t>L22982</t>
  </si>
  <si>
    <t>KEVIN MWENDA KITHINJI</t>
  </si>
  <si>
    <t>L23172</t>
  </si>
  <si>
    <t>BENSON  KIHANDA GAKUNGA</t>
  </si>
  <si>
    <t>L23453</t>
  </si>
  <si>
    <t>BEN  OTIENO WAKHU</t>
  </si>
  <si>
    <t>L23636</t>
  </si>
  <si>
    <t>ABAI OMUSALA DAVID</t>
  </si>
  <si>
    <t>L23809</t>
  </si>
  <si>
    <t>L24101</t>
  </si>
  <si>
    <t>AGNES NYARANGI ELIZABETH AMINGA</t>
  </si>
  <si>
    <t>L24103</t>
  </si>
  <si>
    <t>AGNES SAMBA KIUNGU</t>
  </si>
  <si>
    <t>L24113</t>
  </si>
  <si>
    <t xml:space="preserve">ONIALA MICHAEL OCHIENG </t>
  </si>
  <si>
    <t>L24119</t>
  </si>
  <si>
    <t xml:space="preserve">SARA CHELANGAT . </t>
  </si>
  <si>
    <t>L24125</t>
  </si>
  <si>
    <t xml:space="preserve">GILBERT MWANGA KIANO </t>
  </si>
  <si>
    <t>L25177</t>
  </si>
  <si>
    <t>MORRIS . KIAMBI</t>
  </si>
  <si>
    <t>L25206</t>
  </si>
  <si>
    <t>EDWARD COLLINS WERE</t>
  </si>
  <si>
    <t>L25216</t>
  </si>
  <si>
    <t>ADRIAN VALENTINE OTENGI</t>
  </si>
  <si>
    <t>L25220</t>
  </si>
  <si>
    <t>LYDIA  TEMKO KIMTAI NANDEMU</t>
  </si>
  <si>
    <t>L25691</t>
  </si>
  <si>
    <t>SAMMY MOMANYI MORANDI</t>
  </si>
  <si>
    <t>L25747</t>
  </si>
  <si>
    <t>RINGO  ABUBAKAR</t>
  </si>
  <si>
    <t>L25774</t>
  </si>
  <si>
    <t>BIKETI KEVIN TOYWA</t>
  </si>
  <si>
    <t>L25790</t>
  </si>
  <si>
    <t>KOECH DAVID CHERUIYOT</t>
  </si>
  <si>
    <t>L25794</t>
  </si>
  <si>
    <t xml:space="preserve">KENNEDY  MUTUNGA  MATILU </t>
  </si>
  <si>
    <t>L25803</t>
  </si>
  <si>
    <t xml:space="preserve">ISAAC  CHEGE  NJUGUNA </t>
  </si>
  <si>
    <t>L26054</t>
  </si>
  <si>
    <t>GEORGE MORARA MONYANCHA</t>
  </si>
  <si>
    <t>L26518</t>
  </si>
  <si>
    <t>MOSES MURIITHI GACHERU</t>
  </si>
  <si>
    <t>L26662</t>
  </si>
  <si>
    <t>CHRISTOPHER NDERUI NGUGI</t>
  </si>
  <si>
    <t>L26993</t>
  </si>
  <si>
    <t>MAUREEN KAWIRA GITONGA</t>
  </si>
  <si>
    <t>L27042</t>
  </si>
  <si>
    <t xml:space="preserve">DAVID ODHIAMBO MITO </t>
  </si>
  <si>
    <t>L27049</t>
  </si>
  <si>
    <t xml:space="preserve">PETER WAWERU NYAMBURA </t>
  </si>
  <si>
    <t>L27065</t>
  </si>
  <si>
    <t>MAURICE OTIENO ORACHA</t>
  </si>
  <si>
    <t>L27072</t>
  </si>
  <si>
    <t>CHARITY MWAE MWANZIGHE</t>
  </si>
  <si>
    <t>L27597</t>
  </si>
  <si>
    <t>MICHAEL NAGAI .</t>
  </si>
  <si>
    <t>L27669</t>
  </si>
  <si>
    <t>NANCY WANJIKU NJOGU</t>
  </si>
  <si>
    <t>L27954</t>
  </si>
  <si>
    <t>HARMAN  OKUMU OCHIENG</t>
  </si>
  <si>
    <t>L28355</t>
  </si>
  <si>
    <t>ISMAIL ABDALLA MOHAMED</t>
  </si>
  <si>
    <t>L28413</t>
  </si>
  <si>
    <t xml:space="preserve">ABDI HUSSEIN ADAWE </t>
  </si>
  <si>
    <t>L28436</t>
  </si>
  <si>
    <t>DENIS NGARI KAKA</t>
  </si>
  <si>
    <t>L28442</t>
  </si>
  <si>
    <t>L28452</t>
  </si>
  <si>
    <t>L28454</t>
  </si>
  <si>
    <t>KENNETH KIPNGENO TONUI</t>
  </si>
  <si>
    <t>L28455</t>
  </si>
  <si>
    <t>NICHOLAS MUHIA MAINA</t>
  </si>
  <si>
    <t>L28457</t>
  </si>
  <si>
    <t>NOEL  OTIENO NYAGWETH</t>
  </si>
  <si>
    <t>L28501</t>
  </si>
  <si>
    <t>TIMOTHY KIBETT TOO</t>
  </si>
  <si>
    <t>L28581</t>
  </si>
  <si>
    <t>DANIEL DENNIES WABWIRE</t>
  </si>
  <si>
    <t>L28622</t>
  </si>
  <si>
    <t>REBECCA NYAWIRA .</t>
  </si>
  <si>
    <t>L28867</t>
  </si>
  <si>
    <t xml:space="preserve">KIDENDE MATHIAS YAA </t>
  </si>
  <si>
    <t>L30068</t>
  </si>
  <si>
    <t>VIOLA CHEROP ROTICH</t>
  </si>
  <si>
    <t>L30088</t>
  </si>
  <si>
    <t>NAOMY JERUTO NG'ENY</t>
  </si>
  <si>
    <t>L30100</t>
  </si>
  <si>
    <t>JULIUS  CHAI MWACHITEME</t>
  </si>
  <si>
    <t>L30103</t>
  </si>
  <si>
    <t>SAMUEL KIBET ROP</t>
  </si>
  <si>
    <t>L30109</t>
  </si>
  <si>
    <t>FRANCIS MWANGI WAITHIRA</t>
  </si>
  <si>
    <t>L30114</t>
  </si>
  <si>
    <t>MZEE M KIBWANA</t>
  </si>
  <si>
    <t>L30116</t>
  </si>
  <si>
    <t>RAYMOND MWAROWA MWAKAI</t>
  </si>
  <si>
    <t>L30176</t>
  </si>
  <si>
    <t>EDWIN MWITI KIRUNGU</t>
  </si>
  <si>
    <t>L30218</t>
  </si>
  <si>
    <t>DERICK CALEB OMOLO</t>
  </si>
  <si>
    <t>L30225</t>
  </si>
  <si>
    <t>EUNICE WANJIKU NDUTA</t>
  </si>
  <si>
    <t>L30270</t>
  </si>
  <si>
    <t>MICHELLE AKINYI OTIENO</t>
  </si>
  <si>
    <t>L30343</t>
  </si>
  <si>
    <t>PETER MWANGI KIONGO</t>
  </si>
  <si>
    <t>L30535</t>
  </si>
  <si>
    <t>MOHAMED BASHIR SABUL</t>
  </si>
  <si>
    <t>L30541</t>
  </si>
  <si>
    <t>JESSE MWANGI MUCHEMI</t>
  </si>
  <si>
    <t>L30550</t>
  </si>
  <si>
    <t>STEPHEN MUIGA NDUNGU</t>
  </si>
  <si>
    <t>L30584</t>
  </si>
  <si>
    <t xml:space="preserve">MICHAEL MUKHULA </t>
  </si>
  <si>
    <t>L30623</t>
  </si>
  <si>
    <t>ROSE JEPKEMBOI SIMEI</t>
  </si>
  <si>
    <t>L31067</t>
  </si>
  <si>
    <t>KENNETH KAWELE YONAN</t>
  </si>
  <si>
    <t>L31092</t>
  </si>
  <si>
    <t>MAXWELL OKOTH ODHIAMBO</t>
  </si>
  <si>
    <t>L31251</t>
  </si>
  <si>
    <t>EVANS ANINGU .</t>
  </si>
  <si>
    <t>L31317</t>
  </si>
  <si>
    <t>Sharon Catherine  Wandera</t>
  </si>
  <si>
    <t>L31323</t>
  </si>
  <si>
    <t>EMILY KERUBO KERUBO</t>
  </si>
  <si>
    <t>L31494</t>
  </si>
  <si>
    <t>ALPHONCE KYALO MBULI</t>
  </si>
  <si>
    <t>L31600</t>
  </si>
  <si>
    <t>GRACE THITU WATITU</t>
  </si>
  <si>
    <t>L31714</t>
  </si>
  <si>
    <t xml:space="preserve">ANASTACIA EKWANGE LOKATO </t>
  </si>
  <si>
    <t>L31731</t>
  </si>
  <si>
    <t>OBUYA ATIENO MOSES</t>
  </si>
  <si>
    <t>L31779</t>
  </si>
  <si>
    <t>DANIEL MURIUKI GITHUI/ DANKI CRANES LTD</t>
  </si>
  <si>
    <t>L31793</t>
  </si>
  <si>
    <t xml:space="preserve">EDWIN SILA MUTISO </t>
  </si>
  <si>
    <t>L31804</t>
  </si>
  <si>
    <t>MWANZA  RUWA</t>
  </si>
  <si>
    <t>L31813</t>
  </si>
  <si>
    <t>L31877</t>
  </si>
  <si>
    <t>VICTOR ONKUNDI NYAKUNDI</t>
  </si>
  <si>
    <t>L31944</t>
  </si>
  <si>
    <t>JAMES KIIO MUSYOKI</t>
  </si>
  <si>
    <t>L32158</t>
  </si>
  <si>
    <t>L32306</t>
  </si>
  <si>
    <t>CHARLES MAINA GITHINJI</t>
  </si>
  <si>
    <t>L32386</t>
  </si>
  <si>
    <t>FRANCIS KIPRONO KIRUI</t>
  </si>
  <si>
    <t>L32411</t>
  </si>
  <si>
    <t>OLGA NERIMA WEBUYE</t>
  </si>
  <si>
    <t>L32711</t>
  </si>
  <si>
    <t>JOSEPH  KAIRU WANJIRU</t>
  </si>
  <si>
    <t>L32723</t>
  </si>
  <si>
    <t xml:space="preserve">HILLARY MUCHERA </t>
  </si>
  <si>
    <t>L32765</t>
  </si>
  <si>
    <t xml:space="preserve">RICHARD OKUKU OWORI </t>
  </si>
  <si>
    <t>L32774</t>
  </si>
  <si>
    <t>BETHUEL KIPTOO LIMO</t>
  </si>
  <si>
    <t>L33057</t>
  </si>
  <si>
    <t>TRUPHOSA OTENYO CEPHAS</t>
  </si>
  <si>
    <t>L33414</t>
  </si>
  <si>
    <t>PHOEBE YULA STEPHEN</t>
  </si>
  <si>
    <t>L33423</t>
  </si>
  <si>
    <t>RODGERS KIPKURUI  NGETICH</t>
  </si>
  <si>
    <t>L33430</t>
  </si>
  <si>
    <t>BATHOLOMEW OMBEGO MAYAKA</t>
  </si>
  <si>
    <t>L33436</t>
  </si>
  <si>
    <t>VINCENT OYARO OICHOE</t>
  </si>
  <si>
    <t>L33438</t>
  </si>
  <si>
    <t>KEVIN MACHONI OSEBE</t>
  </si>
  <si>
    <t>L33457</t>
  </si>
  <si>
    <t xml:space="preserve">JOHN NYONGA </t>
  </si>
  <si>
    <t>L33460</t>
  </si>
  <si>
    <t xml:space="preserve">SELINE AUMA OJWANG </t>
  </si>
  <si>
    <t>L33473</t>
  </si>
  <si>
    <t>JOSHUA MUMO KYULE</t>
  </si>
  <si>
    <t>L33488</t>
  </si>
  <si>
    <t>HILLARY OMONDI ARIANDA</t>
  </si>
  <si>
    <t>L33489</t>
  </si>
  <si>
    <t>PAUL CHAKA SICHANGI</t>
  </si>
  <si>
    <t>L33753</t>
  </si>
  <si>
    <t xml:space="preserve">TITUS LIMBE OBIGA </t>
  </si>
  <si>
    <t>L34188</t>
  </si>
  <si>
    <t xml:space="preserve">KELVIN KAGWI MUTUGI </t>
  </si>
  <si>
    <t>L34606</t>
  </si>
  <si>
    <t>PATRICK NGUGI THUO</t>
  </si>
  <si>
    <t>L34614</t>
  </si>
  <si>
    <t>L34667</t>
  </si>
  <si>
    <t>CHARLES OJIAMBO MAENDE</t>
  </si>
  <si>
    <t>L34988</t>
  </si>
  <si>
    <t>JOHN NJUGUNA WANJIKU</t>
  </si>
  <si>
    <t>L35469</t>
  </si>
  <si>
    <t>DICKSON KIBET NGETICH</t>
  </si>
  <si>
    <t>L35540</t>
  </si>
  <si>
    <t>FEISAL ABDULLAHI HAJI</t>
  </si>
  <si>
    <t>L35561</t>
  </si>
  <si>
    <t>JACOB LEWATACHUM .</t>
  </si>
  <si>
    <t>L35571</t>
  </si>
  <si>
    <t>OSMAN ABDUBA CHECHENE</t>
  </si>
  <si>
    <t>L35613</t>
  </si>
  <si>
    <t>CLIFF ONKOBA MAINYE</t>
  </si>
  <si>
    <t>L35621</t>
  </si>
  <si>
    <t>ELIZABETH NASAMBUA ACHUPA</t>
  </si>
  <si>
    <t>L35622</t>
  </si>
  <si>
    <t xml:space="preserve">THOMAS YERI YAA </t>
  </si>
  <si>
    <t>L35633</t>
  </si>
  <si>
    <t>STEPHEN NCHIMA DADDAH</t>
  </si>
  <si>
    <t>L35639</t>
  </si>
  <si>
    <t>LODRICK NDUNDE BALABALA</t>
  </si>
  <si>
    <t>L35644</t>
  </si>
  <si>
    <t>FRANCO MUTHAMI MUTHUI</t>
  </si>
  <si>
    <t>L35646</t>
  </si>
  <si>
    <t>ALBASHIR  WERE RAMADHAN</t>
  </si>
  <si>
    <t>L35662</t>
  </si>
  <si>
    <t>ISAAK BONEYA ABASHEKU</t>
  </si>
  <si>
    <t>L35663</t>
  </si>
  <si>
    <t>BRIAN ONDIEKI OMARI</t>
  </si>
  <si>
    <t>L35664</t>
  </si>
  <si>
    <t>ZADOCK KIPMUTAI LANGAT</t>
  </si>
  <si>
    <t>L35667</t>
  </si>
  <si>
    <t>JUSTIN WACHIRA NGIGI</t>
  </si>
  <si>
    <t>L35668</t>
  </si>
  <si>
    <t>ABDULLAHI ABDIRAHMAN ISMAIL</t>
  </si>
  <si>
    <t>L35708</t>
  </si>
  <si>
    <t>DAVID KARANJA MWANGI</t>
  </si>
  <si>
    <t>L35926</t>
  </si>
  <si>
    <t>L35929</t>
  </si>
  <si>
    <t>NELLY ILI MUASYA</t>
  </si>
  <si>
    <t>L35940</t>
  </si>
  <si>
    <t xml:space="preserve">EDDAH MARIA KENDI MARETE </t>
  </si>
  <si>
    <t>L35953</t>
  </si>
  <si>
    <t>ALVIN OMONDI ANGULU</t>
  </si>
  <si>
    <t>L35971</t>
  </si>
  <si>
    <t>MARY WAMAITHA MIRINGU</t>
  </si>
  <si>
    <t>L35990</t>
  </si>
  <si>
    <t>REGINA NDELEVA MBINGO</t>
  </si>
  <si>
    <t>L36022</t>
  </si>
  <si>
    <t>L36026</t>
  </si>
  <si>
    <t>DIANA WACEKE WAINAINA</t>
  </si>
  <si>
    <t>L36046</t>
  </si>
  <si>
    <t>KIZITO MWASARU MUTISO</t>
  </si>
  <si>
    <t>L36331</t>
  </si>
  <si>
    <t>JOSEPH KURU WAWERU</t>
  </si>
  <si>
    <t>L36372</t>
  </si>
  <si>
    <t>PETER MARUTHI MABUKA</t>
  </si>
  <si>
    <t>L36382</t>
  </si>
  <si>
    <t>MERCYLINE ACHOTE .</t>
  </si>
  <si>
    <t>L36401</t>
  </si>
  <si>
    <t>HELLEN MUNYIVA MUNYAO</t>
  </si>
  <si>
    <t>L36404</t>
  </si>
  <si>
    <t>NOOR MOHAMED ABDI</t>
  </si>
  <si>
    <t>L36407</t>
  </si>
  <si>
    <t>GEORGE WAMAI GICHURU</t>
  </si>
  <si>
    <t>L36900</t>
  </si>
  <si>
    <t>MOSES NYAGA MURIITHI</t>
  </si>
  <si>
    <t>L37046</t>
  </si>
  <si>
    <t>SOSTEN KIPKOECH .</t>
  </si>
  <si>
    <t>L37049</t>
  </si>
  <si>
    <t>GEORGE BOGOMBA ABERI</t>
  </si>
  <si>
    <t>L37065</t>
  </si>
  <si>
    <t>JUDITH MUKAMI MUKAMI</t>
  </si>
  <si>
    <t>L37070</t>
  </si>
  <si>
    <t>ABDIKADIR ALI HASSAN</t>
  </si>
  <si>
    <t>L37096</t>
  </si>
  <si>
    <t>ROSEMARIE ANYANGO OMONDI</t>
  </si>
  <si>
    <t>L37125</t>
  </si>
  <si>
    <t>ANN WAIRIMU NGAHU</t>
  </si>
  <si>
    <t>L37333</t>
  </si>
  <si>
    <t>JACKLINE NAFULA MUMELO</t>
  </si>
  <si>
    <t>L37363</t>
  </si>
  <si>
    <t xml:space="preserve">SAMMY MATUVA NZIOKA </t>
  </si>
  <si>
    <t>L37368</t>
  </si>
  <si>
    <t>MARWA  THOMAS MWITA</t>
  </si>
  <si>
    <t>L37371</t>
  </si>
  <si>
    <t>KENNEDY MATHERI WAMBUGU</t>
  </si>
  <si>
    <t>L37422</t>
  </si>
  <si>
    <t>L37454</t>
  </si>
  <si>
    <t>THOMAS JOSEPH OMONDI OGUTU</t>
  </si>
  <si>
    <t>L37506</t>
  </si>
  <si>
    <t>L37512</t>
  </si>
  <si>
    <t>LEVICK ONYANGO OCHIENG</t>
  </si>
  <si>
    <t>L37519</t>
  </si>
  <si>
    <t>MAKAU  KIMEU</t>
  </si>
  <si>
    <t>L37809</t>
  </si>
  <si>
    <t>MOHAMED DAHIR MAHAMED</t>
  </si>
  <si>
    <t>L37827</t>
  </si>
  <si>
    <t xml:space="preserve">ALICE WANGUI MAGENYI </t>
  </si>
  <si>
    <t>L37840</t>
  </si>
  <si>
    <t>FRANK JILO MADUGA</t>
  </si>
  <si>
    <t>L37874</t>
  </si>
  <si>
    <t>HENRY  MWAHANJE NDEGWA</t>
  </si>
  <si>
    <t>L37875</t>
  </si>
  <si>
    <t>BERNARD KIPTOO KIPKULET</t>
  </si>
  <si>
    <t>L37883</t>
  </si>
  <si>
    <t>GEORGINE ADHIAMBO ODUOR</t>
  </si>
  <si>
    <t>L37896</t>
  </si>
  <si>
    <t>PAUL EPUR EMANMAN</t>
  </si>
  <si>
    <t>L37910</t>
  </si>
  <si>
    <t>HARRISON MOSES MUSYOKA</t>
  </si>
  <si>
    <t>L37916</t>
  </si>
  <si>
    <t>ZEPHANIA GABHABHA JILLO</t>
  </si>
  <si>
    <t>L37929</t>
  </si>
  <si>
    <t xml:space="preserve">CHEROP SILAS KIPKOROS </t>
  </si>
  <si>
    <t>L38365</t>
  </si>
  <si>
    <t>PATRICK WANJOHI KIBOI</t>
  </si>
  <si>
    <t>L38425</t>
  </si>
  <si>
    <t>SHARON ADISA SHAUNDA</t>
  </si>
  <si>
    <t>L38427</t>
  </si>
  <si>
    <t>SAMUEL MWANGI  NJIHIA</t>
  </si>
  <si>
    <t>L38457</t>
  </si>
  <si>
    <t>JOHN  KARUGA  MUREMWA</t>
  </si>
  <si>
    <t>L39551</t>
  </si>
  <si>
    <t>JOSEPH KAMOTHO KABARU</t>
  </si>
  <si>
    <t>L39597</t>
  </si>
  <si>
    <t xml:space="preserve">CELESTINE NAFUNA NYONGESA </t>
  </si>
  <si>
    <t>L39644</t>
  </si>
  <si>
    <t>EDWIN CHEBON KIMUGE</t>
  </si>
  <si>
    <t>L39668</t>
  </si>
  <si>
    <t>ANNALINE JEBICHY .</t>
  </si>
  <si>
    <t>L39669</t>
  </si>
  <si>
    <t>HANNINGTON LOKADEMO EKARAN</t>
  </si>
  <si>
    <t>L39670</t>
  </si>
  <si>
    <t>JOSPHAT  MUNIU NJOROGE</t>
  </si>
  <si>
    <t>L39685</t>
  </si>
  <si>
    <t>ISAAC KIPKEMOI KIRUI</t>
  </si>
  <si>
    <t>L39686</t>
  </si>
  <si>
    <t>KIPKORIR LANGAT DUNCAN</t>
  </si>
  <si>
    <t>L39689</t>
  </si>
  <si>
    <t>LEVIS ONUNDU NYAKUNDI</t>
  </si>
  <si>
    <t>L39691</t>
  </si>
  <si>
    <t>ANNA ERUPE EPURUTE</t>
  </si>
  <si>
    <t>L39699</t>
  </si>
  <si>
    <t>SOSPETER MWANGI MBUGUA</t>
  </si>
  <si>
    <t>L40109</t>
  </si>
  <si>
    <t>EVA CHEBET CHUMO</t>
  </si>
  <si>
    <t>L40138</t>
  </si>
  <si>
    <t>CAROLINE ACHIENG ADOYO</t>
  </si>
  <si>
    <t>L40162</t>
  </si>
  <si>
    <t xml:space="preserve">PATRICK NDIRANGU KINUTHIA </t>
  </si>
  <si>
    <t>L40163</t>
  </si>
  <si>
    <t>AZIAD  NASENYA WAFULA</t>
  </si>
  <si>
    <t>LOAN-08780</t>
  </si>
  <si>
    <t xml:space="preserve">JOSEPH.MWALIMU </t>
  </si>
  <si>
    <t>Hillary Kosgei</t>
  </si>
  <si>
    <t>Allan Nzaka</t>
  </si>
  <si>
    <t>Jane Rose Wanjala</t>
  </si>
  <si>
    <t>Hamisi Nzomo</t>
  </si>
  <si>
    <t>Cecilia Wanderi</t>
  </si>
  <si>
    <t>Maurice Cerullo</t>
  </si>
  <si>
    <t>Joseph Kareko</t>
  </si>
  <si>
    <t>Maureen Mugasia</t>
  </si>
  <si>
    <t>Maxwell Odhiambo</t>
  </si>
  <si>
    <t>Caroline Gitau</t>
  </si>
  <si>
    <t>Anthony Mung'ara</t>
  </si>
  <si>
    <t>Norah Angote</t>
  </si>
  <si>
    <t>Stephen Mulei</t>
  </si>
  <si>
    <t>Roselynn Wangu</t>
  </si>
  <si>
    <t>Josephin Nyamwaya</t>
  </si>
  <si>
    <t>Duncan Ojiambo</t>
  </si>
  <si>
    <t>Felistus Mutheu</t>
  </si>
  <si>
    <t>Benson Agunda</t>
  </si>
  <si>
    <t>Queen Wanjiru</t>
  </si>
  <si>
    <t>SIRME AGENCIES AUCTIONEERS</t>
  </si>
  <si>
    <t>Jackline Kathure</t>
  </si>
  <si>
    <t>Anastacia Mue</t>
  </si>
  <si>
    <t>Abel Motanya</t>
  </si>
  <si>
    <t>Winnie Oyugi</t>
  </si>
  <si>
    <t>Nelson Gitau</t>
  </si>
  <si>
    <t>Enock Juma</t>
  </si>
  <si>
    <t>NELLIE WAKESHO</t>
  </si>
  <si>
    <t>ROBERT NGURIA</t>
  </si>
  <si>
    <t>BRIAN ODUOR</t>
  </si>
  <si>
    <t>CAROLINE GITAU</t>
  </si>
  <si>
    <t>MITCHEL SALOME</t>
  </si>
  <si>
    <t>AMY NJERI</t>
  </si>
  <si>
    <t>WEMA</t>
  </si>
  <si>
    <t>DAMARIS WAKIO</t>
  </si>
  <si>
    <t>VIVIAN KIRUI</t>
  </si>
  <si>
    <t>GLADYS MUTUO PAUL</t>
  </si>
  <si>
    <t>STEPHEN HABWE</t>
  </si>
  <si>
    <t>MAXWEL OSORO MICHIRA</t>
  </si>
  <si>
    <t>JANE KARIAINTO</t>
  </si>
  <si>
    <t>JACKLINE KATHURE MURIITHI</t>
  </si>
  <si>
    <t>WINNIE OYUGI</t>
  </si>
  <si>
    <t>FAITH NJERI WAMBUI</t>
  </si>
  <si>
    <t>JANICE KAWIRA MBUKO</t>
  </si>
  <si>
    <t>MARYAM</t>
  </si>
  <si>
    <t>ROSELYN WANGU WAITHAKA</t>
  </si>
  <si>
    <t>STEPHEN ODONGO</t>
  </si>
  <si>
    <t>NELSON GITAU NDUNGU</t>
  </si>
  <si>
    <t>ANNE ANYANGO ONYANGO</t>
  </si>
  <si>
    <t>JOSEPHINE NYAMWAYA</t>
  </si>
  <si>
    <t>ANNASTACIA MWIKALI MUE</t>
  </si>
  <si>
    <t>MODESTY LYIMO</t>
  </si>
  <si>
    <t>SUSAN MOTOKUH</t>
  </si>
  <si>
    <t>CHARITY KALUKI MWENDWA</t>
  </si>
  <si>
    <t>CAR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</si>
</sst>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9A59-6798-4E75-B8E7-76F615DED91C}">
  <dimension ref="A1:Z1854"/>
  <sheetViews>
    <sheetView tabSelected="1" zoomScale="96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8.42578125" style="7" bestFit="1" customWidth="1"/>
    <col min="2" max="2" width="15.85546875" style="5" bestFit="1" customWidth="1"/>
    <col min="3" max="3" width="46.5703125" style="7" bestFit="1" customWidth="1"/>
    <col min="4" max="4" width="20.42578125" style="7" bestFit="1" customWidth="1"/>
    <col min="5" max="5" width="12" style="7" bestFit="1" customWidth="1"/>
    <col min="6" max="6" width="18.28515625" style="5" bestFit="1" customWidth="1"/>
    <col min="7" max="7" width="20.85546875" style="5" bestFit="1" customWidth="1"/>
    <col min="8" max="8" width="16.140625" style="5" bestFit="1" customWidth="1"/>
    <col min="9" max="9" width="12.85546875" style="5" bestFit="1" customWidth="1"/>
    <col min="10" max="10" width="6.85546875" style="7" bestFit="1" customWidth="1"/>
    <col min="11" max="11" width="17.42578125" style="7" bestFit="1" customWidth="1"/>
    <col min="12" max="12" width="12.42578125" style="7" bestFit="1" customWidth="1"/>
    <col min="13" max="13" width="12.85546875" style="7" bestFit="1" customWidth="1"/>
    <col min="14" max="14" width="11" style="7" bestFit="1" customWidth="1"/>
    <col min="15" max="15" width="12.140625" style="7" bestFit="1" customWidth="1"/>
    <col min="16" max="16" width="19.85546875" style="7" bestFit="1" customWidth="1"/>
    <col min="17" max="17" width="19.28515625" style="7" bestFit="1" customWidth="1"/>
    <col min="18" max="18" width="20.28515625" style="7" bestFit="1" customWidth="1"/>
    <col min="19" max="19" width="19.5703125" style="7" bestFit="1" customWidth="1"/>
    <col min="20" max="20" width="28.85546875" style="7" bestFit="1" customWidth="1"/>
    <col min="21" max="21" width="23" style="1" bestFit="1" customWidth="1"/>
    <col min="22" max="22" width="16" style="1" bestFit="1" customWidth="1"/>
    <col min="23" max="23" width="12" style="1" bestFit="1" customWidth="1"/>
    <col min="24" max="24" width="24.7109375" style="1" bestFit="1" customWidth="1"/>
    <col min="25" max="25" width="25.28515625" style="1" bestFit="1" customWidth="1"/>
    <col min="26" max="26" width="26.140625" style="1" bestFit="1" customWidth="1"/>
    <col min="27" max="16384" width="9.140625" style="1"/>
  </cols>
  <sheetData>
    <row r="1" spans="1:26" s="2" customFormat="1" x14ac:dyDescent="0.25">
      <c r="A1" s="6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6" x14ac:dyDescent="0.25">
      <c r="A2" s="7" t="s">
        <v>74</v>
      </c>
      <c r="B2" s="5">
        <v>42767</v>
      </c>
      <c r="C2" s="7" t="s">
        <v>75</v>
      </c>
      <c r="D2" s="7" t="s">
        <v>38</v>
      </c>
      <c r="E2" s="7" t="s">
        <v>36</v>
      </c>
      <c r="F2" s="5">
        <v>42767</v>
      </c>
      <c r="G2" s="5">
        <v>42795</v>
      </c>
      <c r="H2" s="5">
        <v>42826</v>
      </c>
      <c r="I2" s="5">
        <v>42819</v>
      </c>
      <c r="J2" s="7">
        <v>2</v>
      </c>
      <c r="K2" s="7">
        <v>59417.26</v>
      </c>
      <c r="L2" s="7">
        <v>0</v>
      </c>
      <c r="M2" s="7">
        <v>20067</v>
      </c>
      <c r="N2" s="7">
        <v>18150</v>
      </c>
      <c r="O2" s="7">
        <v>79484.259999999995</v>
      </c>
      <c r="P2" s="7">
        <v>21716.74</v>
      </c>
      <c r="Q2" s="7">
        <v>28080.26</v>
      </c>
      <c r="R2" s="7">
        <v>31203</v>
      </c>
      <c r="S2" s="7">
        <v>81000</v>
      </c>
      <c r="T2" s="7" t="s">
        <v>51</v>
      </c>
      <c r="U2" s="3" t="s">
        <v>72</v>
      </c>
      <c r="V2" s="1">
        <v>2799</v>
      </c>
      <c r="W2" s="1" t="s">
        <v>55</v>
      </c>
      <c r="X2" s="3">
        <f t="shared" ref="X2:X24" ca="1" si="0">DATEDIF(F2,TODAY(),"M")</f>
        <v>90</v>
      </c>
      <c r="Y2" s="3" t="str">
        <f t="shared" ref="Y2:Y24" ca="1" si="1">IF(X2=0, "1st Installment", IF(X2=1, "2nd Installment", IF(X2=2, "3rd Installment", IF(X2=3, "4th Installment", IF(X2=4, "5th Installment", "More than 6th Installments")))))</f>
        <v>More than 6th Installments</v>
      </c>
      <c r="Z2" s="3" t="str">
        <f>IF(V2&gt;=180,"OVER 180 DAYS IN ARREARS","BELOW 180 DAYS IN ARREARS")</f>
        <v>OVER 180 DAYS IN ARREARS</v>
      </c>
    </row>
    <row r="3" spans="1:26" x14ac:dyDescent="0.25">
      <c r="A3" s="7" t="s">
        <v>76</v>
      </c>
      <c r="B3" s="5">
        <v>44152</v>
      </c>
      <c r="C3" s="7" t="s">
        <v>77</v>
      </c>
      <c r="D3" s="7" t="s">
        <v>27</v>
      </c>
      <c r="E3" s="7" t="s">
        <v>33</v>
      </c>
      <c r="F3" s="5">
        <v>44152</v>
      </c>
      <c r="G3" s="5">
        <v>44197</v>
      </c>
      <c r="H3" s="5">
        <v>46343</v>
      </c>
      <c r="I3" s="5">
        <v>44693</v>
      </c>
      <c r="J3" s="7">
        <v>72</v>
      </c>
      <c r="K3" s="7">
        <v>334278.75</v>
      </c>
      <c r="L3" s="7">
        <v>0</v>
      </c>
      <c r="M3" s="7">
        <v>9280.9500000000007</v>
      </c>
      <c r="N3" s="7">
        <v>83364</v>
      </c>
      <c r="O3" s="7">
        <v>343559.7</v>
      </c>
      <c r="P3" s="7">
        <v>425030.40000000002</v>
      </c>
      <c r="Q3" s="7">
        <v>0</v>
      </c>
      <c r="R3" s="7">
        <v>160335</v>
      </c>
      <c r="S3" s="7">
        <v>585365.4</v>
      </c>
      <c r="T3" s="7" t="s">
        <v>50</v>
      </c>
      <c r="U3" s="3" t="s">
        <v>54</v>
      </c>
      <c r="V3" s="1">
        <v>1020</v>
      </c>
      <c r="W3" s="1" t="s">
        <v>55</v>
      </c>
      <c r="X3" s="3">
        <f t="shared" ca="1" si="0"/>
        <v>45</v>
      </c>
      <c r="Y3" s="3" t="str">
        <f t="shared" ca="1" si="1"/>
        <v>More than 6th Installments</v>
      </c>
      <c r="Z3" s="3" t="str">
        <f t="shared" ref="Z3:Z66" si="2">IF(V3&gt;=180,"OVER 180 DAYS IN ARREARS","BELOW 180 DAYS IN ARREARS")</f>
        <v>OVER 180 DAYS IN ARREARS</v>
      </c>
    </row>
    <row r="4" spans="1:26" x14ac:dyDescent="0.25">
      <c r="A4" s="7" t="s">
        <v>78</v>
      </c>
      <c r="B4" s="5">
        <v>44221</v>
      </c>
      <c r="C4" s="7" t="s">
        <v>79</v>
      </c>
      <c r="D4" s="7" t="s">
        <v>32</v>
      </c>
      <c r="E4" s="7" t="s">
        <v>30</v>
      </c>
      <c r="F4" s="5">
        <v>44228</v>
      </c>
      <c r="G4" s="5">
        <v>44228</v>
      </c>
      <c r="H4" s="5">
        <v>44396</v>
      </c>
      <c r="I4" s="5">
        <v>44525</v>
      </c>
      <c r="J4" s="7">
        <v>24</v>
      </c>
      <c r="K4" s="7">
        <v>4249522.66</v>
      </c>
      <c r="L4" s="7">
        <v>0</v>
      </c>
      <c r="M4" s="7">
        <v>162323</v>
      </c>
      <c r="N4" s="7">
        <v>3410960</v>
      </c>
      <c r="O4" s="7">
        <v>4411845.66</v>
      </c>
      <c r="P4" s="7">
        <v>847588.55</v>
      </c>
      <c r="Q4" s="7">
        <v>2713026.76</v>
      </c>
      <c r="R4" s="7">
        <v>688919.15</v>
      </c>
      <c r="S4" s="7">
        <v>4309534.46</v>
      </c>
      <c r="T4" s="7" t="s">
        <v>45</v>
      </c>
      <c r="U4" s="3" t="s">
        <v>72</v>
      </c>
      <c r="V4" s="1">
        <v>1388</v>
      </c>
      <c r="W4" s="1" t="s">
        <v>55</v>
      </c>
      <c r="X4" s="3">
        <f t="shared" ca="1" si="0"/>
        <v>42</v>
      </c>
      <c r="Y4" s="3" t="str">
        <f t="shared" ca="1" si="1"/>
        <v>More than 6th Installments</v>
      </c>
      <c r="Z4" s="3" t="str">
        <f t="shared" si="2"/>
        <v>OVER 180 DAYS IN ARREARS</v>
      </c>
    </row>
    <row r="5" spans="1:26" x14ac:dyDescent="0.25">
      <c r="A5" s="7" t="s">
        <v>80</v>
      </c>
      <c r="B5" s="5">
        <v>44152</v>
      </c>
      <c r="C5" s="7" t="s">
        <v>81</v>
      </c>
      <c r="D5" s="7" t="s">
        <v>27</v>
      </c>
      <c r="E5" s="7" t="s">
        <v>31</v>
      </c>
      <c r="F5" s="5">
        <v>44152</v>
      </c>
      <c r="G5" s="5">
        <v>44197</v>
      </c>
      <c r="H5" s="5">
        <v>46708</v>
      </c>
      <c r="I5" s="5">
        <v>44693</v>
      </c>
      <c r="J5" s="7">
        <v>84</v>
      </c>
      <c r="K5" s="7">
        <v>79326.5</v>
      </c>
      <c r="L5" s="7">
        <v>0</v>
      </c>
      <c r="M5" s="7">
        <v>3561.9</v>
      </c>
      <c r="N5" s="7">
        <v>80959</v>
      </c>
      <c r="O5" s="7">
        <v>82888.399999999994</v>
      </c>
      <c r="P5" s="7">
        <v>163492</v>
      </c>
      <c r="Q5" s="7">
        <v>0</v>
      </c>
      <c r="R5" s="7">
        <v>55749</v>
      </c>
      <c r="S5" s="7">
        <v>219241</v>
      </c>
      <c r="T5" s="7" t="s">
        <v>50</v>
      </c>
      <c r="U5" s="3" t="s">
        <v>54</v>
      </c>
      <c r="V5" s="1">
        <v>600</v>
      </c>
      <c r="W5" s="1" t="s">
        <v>55</v>
      </c>
      <c r="X5" s="3">
        <f t="shared" ca="1" si="0"/>
        <v>45</v>
      </c>
      <c r="Y5" s="3" t="str">
        <f t="shared" ca="1" si="1"/>
        <v>More than 6th Installments</v>
      </c>
      <c r="Z5" s="3" t="str">
        <f t="shared" si="2"/>
        <v>OVER 180 DAYS IN ARREARS</v>
      </c>
    </row>
    <row r="6" spans="1:26" x14ac:dyDescent="0.25">
      <c r="A6" s="7" t="s">
        <v>82</v>
      </c>
      <c r="B6" s="5">
        <v>43376</v>
      </c>
      <c r="C6" s="7" t="s">
        <v>83</v>
      </c>
      <c r="D6" s="7" t="s">
        <v>34</v>
      </c>
      <c r="E6" s="7" t="s">
        <v>37</v>
      </c>
      <c r="F6" s="5">
        <v>43374</v>
      </c>
      <c r="G6" s="5">
        <v>43405</v>
      </c>
      <c r="H6" s="5">
        <v>43466</v>
      </c>
      <c r="I6" s="5">
        <v>43491</v>
      </c>
      <c r="J6" s="7">
        <v>3</v>
      </c>
      <c r="K6" s="7">
        <v>63771.21</v>
      </c>
      <c r="L6" s="7">
        <v>0</v>
      </c>
      <c r="M6" s="7">
        <v>12063</v>
      </c>
      <c r="N6" s="7">
        <v>14300</v>
      </c>
      <c r="O6" s="7">
        <v>75834.210000000006</v>
      </c>
      <c r="P6" s="7">
        <v>13923</v>
      </c>
      <c r="Q6" s="7">
        <v>41882.21</v>
      </c>
      <c r="R6" s="7">
        <v>15700</v>
      </c>
      <c r="S6" s="7">
        <v>71505.210000000006</v>
      </c>
      <c r="T6" s="7" t="s">
        <v>3729</v>
      </c>
      <c r="U6" s="3" t="s">
        <v>71</v>
      </c>
      <c r="V6" s="1">
        <v>2219</v>
      </c>
      <c r="W6" s="1" t="s">
        <v>55</v>
      </c>
      <c r="X6" s="3">
        <f t="shared" ca="1" si="0"/>
        <v>70</v>
      </c>
      <c r="Y6" s="3" t="str">
        <f t="shared" ca="1" si="1"/>
        <v>More than 6th Installments</v>
      </c>
      <c r="Z6" s="3" t="str">
        <f t="shared" si="2"/>
        <v>OVER 180 DAYS IN ARREARS</v>
      </c>
    </row>
    <row r="7" spans="1:26" x14ac:dyDescent="0.25">
      <c r="A7" s="7" t="s">
        <v>84</v>
      </c>
      <c r="B7" s="5">
        <v>43968</v>
      </c>
      <c r="C7" s="7" t="s">
        <v>85</v>
      </c>
      <c r="D7" s="7" t="s">
        <v>27</v>
      </c>
      <c r="E7" s="7" t="s">
        <v>31</v>
      </c>
      <c r="F7" s="5">
        <v>43968</v>
      </c>
      <c r="G7" s="5">
        <v>44013</v>
      </c>
      <c r="H7" s="5">
        <v>45794</v>
      </c>
      <c r="I7" s="5">
        <v>44693</v>
      </c>
      <c r="J7" s="7">
        <v>60</v>
      </c>
      <c r="K7" s="7">
        <v>191466</v>
      </c>
      <c r="L7" s="7">
        <v>0</v>
      </c>
      <c r="M7" s="7">
        <v>4650</v>
      </c>
      <c r="N7" s="7">
        <v>45684</v>
      </c>
      <c r="O7" s="7">
        <v>196116</v>
      </c>
      <c r="P7" s="7">
        <v>165006</v>
      </c>
      <c r="Q7" s="7">
        <v>0</v>
      </c>
      <c r="R7" s="7">
        <v>68310</v>
      </c>
      <c r="S7" s="7">
        <v>233316</v>
      </c>
      <c r="T7" s="7" t="s">
        <v>50</v>
      </c>
      <c r="U7" s="3" t="s">
        <v>54</v>
      </c>
      <c r="V7" s="1">
        <v>1170</v>
      </c>
      <c r="W7" s="1" t="s">
        <v>55</v>
      </c>
      <c r="X7" s="3">
        <f t="shared" ca="1" si="0"/>
        <v>51</v>
      </c>
      <c r="Y7" s="3" t="str">
        <f t="shared" ca="1" si="1"/>
        <v>More than 6th Installments</v>
      </c>
      <c r="Z7" s="3" t="str">
        <f t="shared" si="2"/>
        <v>OVER 180 DAYS IN ARREARS</v>
      </c>
    </row>
    <row r="8" spans="1:26" x14ac:dyDescent="0.25">
      <c r="A8" s="7" t="s">
        <v>86</v>
      </c>
      <c r="B8" s="5">
        <v>44183</v>
      </c>
      <c r="C8" s="7" t="s">
        <v>87</v>
      </c>
      <c r="D8" s="7" t="s">
        <v>27</v>
      </c>
      <c r="E8" s="7" t="s">
        <v>31</v>
      </c>
      <c r="F8" s="5">
        <v>44183</v>
      </c>
      <c r="G8" s="5">
        <v>44228</v>
      </c>
      <c r="H8" s="5">
        <v>44365</v>
      </c>
      <c r="I8" s="5">
        <v>44382</v>
      </c>
      <c r="J8" s="7">
        <v>6</v>
      </c>
      <c r="K8" s="7">
        <v>17543.43</v>
      </c>
      <c r="L8" s="7">
        <v>0</v>
      </c>
      <c r="M8" s="7">
        <v>13092.8</v>
      </c>
      <c r="N8" s="7">
        <v>63887</v>
      </c>
      <c r="O8" s="7">
        <v>30636.23</v>
      </c>
      <c r="P8" s="7">
        <v>26584.799999999999</v>
      </c>
      <c r="Q8" s="7">
        <v>0</v>
      </c>
      <c r="R8" s="7">
        <v>0</v>
      </c>
      <c r="S8" s="7">
        <v>26584.799999999999</v>
      </c>
      <c r="T8" s="7" t="s">
        <v>50</v>
      </c>
      <c r="U8" s="3" t="s">
        <v>54</v>
      </c>
      <c r="V8" s="1">
        <v>1187</v>
      </c>
      <c r="W8" s="1" t="s">
        <v>55</v>
      </c>
      <c r="X8" s="3">
        <f t="shared" ca="1" si="0"/>
        <v>44</v>
      </c>
      <c r="Y8" s="3" t="str">
        <f t="shared" ca="1" si="1"/>
        <v>More than 6th Installments</v>
      </c>
      <c r="Z8" s="3" t="str">
        <f t="shared" si="2"/>
        <v>OVER 180 DAYS IN ARREARS</v>
      </c>
    </row>
    <row r="9" spans="1:26" x14ac:dyDescent="0.25">
      <c r="A9" s="7" t="s">
        <v>88</v>
      </c>
      <c r="B9" s="5">
        <v>44183</v>
      </c>
      <c r="C9" s="7" t="s">
        <v>89</v>
      </c>
      <c r="D9" s="7" t="s">
        <v>27</v>
      </c>
      <c r="E9" s="7" t="s">
        <v>31</v>
      </c>
      <c r="F9" s="5">
        <v>44183</v>
      </c>
      <c r="G9" s="5">
        <v>44228</v>
      </c>
      <c r="H9" s="5">
        <v>46009</v>
      </c>
      <c r="I9" s="5">
        <v>45523</v>
      </c>
      <c r="J9" s="7">
        <v>60</v>
      </c>
      <c r="K9" s="7">
        <v>0</v>
      </c>
      <c r="L9" s="7">
        <v>-1008.8</v>
      </c>
      <c r="M9" s="7">
        <v>955.8</v>
      </c>
      <c r="N9" s="7">
        <v>44544</v>
      </c>
      <c r="O9" s="7">
        <v>-53</v>
      </c>
      <c r="P9" s="7">
        <v>15594</v>
      </c>
      <c r="Q9" s="7">
        <v>0</v>
      </c>
      <c r="R9" s="7">
        <v>-308</v>
      </c>
      <c r="S9" s="7">
        <v>15286</v>
      </c>
      <c r="T9" s="7" t="s">
        <v>50</v>
      </c>
      <c r="U9" s="3" t="s">
        <v>54</v>
      </c>
      <c r="V9" s="1">
        <v>0</v>
      </c>
      <c r="W9" s="1" t="s">
        <v>56</v>
      </c>
      <c r="X9" s="3">
        <f t="shared" ca="1" si="0"/>
        <v>44</v>
      </c>
      <c r="Y9" s="3" t="str">
        <f t="shared" ca="1" si="1"/>
        <v>More than 6th Installments</v>
      </c>
      <c r="Z9" s="3" t="str">
        <f t="shared" si="2"/>
        <v>BELOW 180 DAYS IN ARREARS</v>
      </c>
    </row>
    <row r="10" spans="1:26" x14ac:dyDescent="0.25">
      <c r="A10" s="7" t="s">
        <v>90</v>
      </c>
      <c r="B10" s="5">
        <v>44183</v>
      </c>
      <c r="C10" s="7" t="s">
        <v>91</v>
      </c>
      <c r="D10" s="7" t="s">
        <v>27</v>
      </c>
      <c r="E10" s="7" t="s">
        <v>31</v>
      </c>
      <c r="F10" s="5">
        <v>44183</v>
      </c>
      <c r="G10" s="5">
        <v>44228</v>
      </c>
      <c r="H10" s="5">
        <v>46739</v>
      </c>
      <c r="I10" s="5">
        <v>45523</v>
      </c>
      <c r="J10" s="7">
        <v>84</v>
      </c>
      <c r="K10" s="7">
        <v>0</v>
      </c>
      <c r="L10" s="7">
        <v>-17.600000000000001</v>
      </c>
      <c r="M10" s="7">
        <v>1047.5999999999999</v>
      </c>
      <c r="N10" s="7">
        <v>47160</v>
      </c>
      <c r="O10" s="7">
        <v>1030</v>
      </c>
      <c r="P10" s="7">
        <v>38558</v>
      </c>
      <c r="Q10" s="7">
        <v>0</v>
      </c>
      <c r="R10" s="7">
        <v>3330</v>
      </c>
      <c r="S10" s="7">
        <v>41888</v>
      </c>
      <c r="T10" s="7" t="s">
        <v>50</v>
      </c>
      <c r="U10" s="3" t="s">
        <v>54</v>
      </c>
      <c r="V10" s="1">
        <v>0</v>
      </c>
      <c r="W10" s="1" t="s">
        <v>56</v>
      </c>
      <c r="X10" s="3">
        <f t="shared" ca="1" si="0"/>
        <v>44</v>
      </c>
      <c r="Y10" s="3" t="str">
        <f t="shared" ca="1" si="1"/>
        <v>More than 6th Installments</v>
      </c>
      <c r="Z10" s="3" t="str">
        <f t="shared" si="2"/>
        <v>BELOW 180 DAYS IN ARREARS</v>
      </c>
    </row>
    <row r="11" spans="1:26" x14ac:dyDescent="0.25">
      <c r="A11" s="7" t="s">
        <v>92</v>
      </c>
      <c r="B11" s="5">
        <v>44183</v>
      </c>
      <c r="C11" s="7" t="s">
        <v>93</v>
      </c>
      <c r="D11" s="7" t="s">
        <v>27</v>
      </c>
      <c r="E11" s="7" t="s">
        <v>31</v>
      </c>
      <c r="F11" s="5">
        <v>44183</v>
      </c>
      <c r="G11" s="5">
        <v>44228</v>
      </c>
      <c r="H11" s="5">
        <v>46739</v>
      </c>
      <c r="I11" s="5">
        <v>45516</v>
      </c>
      <c r="J11" s="7">
        <v>84</v>
      </c>
      <c r="K11" s="7">
        <v>631.6</v>
      </c>
      <c r="L11" s="7">
        <v>0</v>
      </c>
      <c r="M11" s="7">
        <v>735.9</v>
      </c>
      <c r="N11" s="7">
        <v>31748</v>
      </c>
      <c r="O11" s="7">
        <v>1367.5</v>
      </c>
      <c r="P11" s="7">
        <v>26876.76</v>
      </c>
      <c r="Q11" s="7">
        <v>0</v>
      </c>
      <c r="R11" s="7">
        <v>3197</v>
      </c>
      <c r="S11" s="7">
        <v>30073.759999999998</v>
      </c>
      <c r="T11" s="7" t="s">
        <v>50</v>
      </c>
      <c r="U11" s="3" t="s">
        <v>54</v>
      </c>
      <c r="V11" s="1">
        <v>0</v>
      </c>
      <c r="W11" s="1" t="s">
        <v>56</v>
      </c>
      <c r="X11" s="3">
        <f t="shared" ca="1" si="0"/>
        <v>44</v>
      </c>
      <c r="Y11" s="3" t="str">
        <f t="shared" ca="1" si="1"/>
        <v>More than 6th Installments</v>
      </c>
      <c r="Z11" s="3" t="str">
        <f t="shared" si="2"/>
        <v>BELOW 180 DAYS IN ARREARS</v>
      </c>
    </row>
    <row r="12" spans="1:26" x14ac:dyDescent="0.25">
      <c r="A12" s="7" t="s">
        <v>94</v>
      </c>
      <c r="B12" s="5">
        <v>43861</v>
      </c>
      <c r="C12" s="7" t="s">
        <v>95</v>
      </c>
      <c r="D12" s="7" t="s">
        <v>34</v>
      </c>
      <c r="E12" s="7" t="s">
        <v>26</v>
      </c>
      <c r="F12" s="5">
        <v>43891</v>
      </c>
      <c r="G12" s="5">
        <v>43922</v>
      </c>
      <c r="H12" s="5">
        <v>43952</v>
      </c>
      <c r="J12" s="7">
        <v>2</v>
      </c>
      <c r="K12" s="7">
        <v>394490.87</v>
      </c>
      <c r="L12" s="7">
        <v>0</v>
      </c>
      <c r="M12" s="7">
        <v>121605</v>
      </c>
      <c r="N12" s="7">
        <v>0</v>
      </c>
      <c r="O12" s="7">
        <v>516095.87</v>
      </c>
      <c r="P12" s="7">
        <v>66200</v>
      </c>
      <c r="Q12" s="7">
        <v>151280.87</v>
      </c>
      <c r="R12" s="7">
        <v>201000</v>
      </c>
      <c r="S12" s="7">
        <v>418480.87</v>
      </c>
      <c r="T12" s="7" t="s">
        <v>51</v>
      </c>
      <c r="U12" s="3" t="s">
        <v>72</v>
      </c>
      <c r="V12" s="1">
        <v>1643</v>
      </c>
      <c r="W12" s="1" t="s">
        <v>55</v>
      </c>
      <c r="X12" s="3">
        <f t="shared" ca="1" si="0"/>
        <v>53</v>
      </c>
      <c r="Y12" s="3" t="str">
        <f t="shared" ca="1" si="1"/>
        <v>More than 6th Installments</v>
      </c>
      <c r="Z12" s="3" t="str">
        <f t="shared" si="2"/>
        <v>OVER 180 DAYS IN ARREARS</v>
      </c>
    </row>
    <row r="13" spans="1:26" x14ac:dyDescent="0.25">
      <c r="A13" s="7" t="s">
        <v>96</v>
      </c>
      <c r="B13" s="5">
        <v>44242</v>
      </c>
      <c r="C13" s="7" t="s">
        <v>97</v>
      </c>
      <c r="D13" s="7" t="s">
        <v>27</v>
      </c>
      <c r="E13" s="7" t="s">
        <v>31</v>
      </c>
      <c r="F13" s="5">
        <v>44242</v>
      </c>
      <c r="G13" s="5">
        <v>44287</v>
      </c>
      <c r="H13" s="5">
        <v>44607</v>
      </c>
      <c r="I13" s="5">
        <v>44603</v>
      </c>
      <c r="J13" s="7">
        <v>12</v>
      </c>
      <c r="K13" s="7">
        <v>6057.48</v>
      </c>
      <c r="L13" s="7">
        <v>0</v>
      </c>
      <c r="M13" s="7">
        <v>5023.3</v>
      </c>
      <c r="N13" s="7">
        <v>60214</v>
      </c>
      <c r="O13" s="7">
        <v>11080.78</v>
      </c>
      <c r="P13" s="7">
        <v>11283.8</v>
      </c>
      <c r="Q13" s="7">
        <v>0</v>
      </c>
      <c r="R13" s="7">
        <v>0</v>
      </c>
      <c r="S13" s="7">
        <v>11283.8</v>
      </c>
      <c r="T13" s="7" t="s">
        <v>50</v>
      </c>
      <c r="U13" s="3" t="s">
        <v>54</v>
      </c>
      <c r="V13" s="1">
        <v>944</v>
      </c>
      <c r="W13" s="1" t="s">
        <v>55</v>
      </c>
      <c r="X13" s="3">
        <f t="shared" ca="1" si="0"/>
        <v>42</v>
      </c>
      <c r="Y13" s="3" t="str">
        <f t="shared" ca="1" si="1"/>
        <v>More than 6th Installments</v>
      </c>
      <c r="Z13" s="3" t="str">
        <f t="shared" si="2"/>
        <v>OVER 180 DAYS IN ARREARS</v>
      </c>
    </row>
    <row r="14" spans="1:26" x14ac:dyDescent="0.25">
      <c r="A14" s="7" t="s">
        <v>98</v>
      </c>
      <c r="B14" s="5">
        <v>44425</v>
      </c>
      <c r="C14" s="7" t="s">
        <v>99</v>
      </c>
      <c r="D14" s="7" t="s">
        <v>27</v>
      </c>
      <c r="E14" s="7" t="s">
        <v>28</v>
      </c>
      <c r="F14" s="5">
        <v>44425</v>
      </c>
      <c r="G14" s="5">
        <v>44470</v>
      </c>
      <c r="H14" s="5">
        <v>46070</v>
      </c>
      <c r="I14" s="5">
        <v>45506</v>
      </c>
      <c r="J14" s="7">
        <v>54</v>
      </c>
      <c r="K14" s="7">
        <v>0</v>
      </c>
      <c r="L14" s="7">
        <v>-6076.8</v>
      </c>
      <c r="M14" s="7">
        <v>3620.2</v>
      </c>
      <c r="N14" s="7">
        <v>136404</v>
      </c>
      <c r="O14" s="7">
        <v>-2456.6</v>
      </c>
      <c r="P14" s="7">
        <v>57622.26</v>
      </c>
      <c r="Q14" s="7">
        <v>0</v>
      </c>
      <c r="R14" s="7">
        <v>10600</v>
      </c>
      <c r="S14" s="7">
        <v>68222.259999999995</v>
      </c>
      <c r="T14" s="7" t="s">
        <v>50</v>
      </c>
      <c r="U14" s="3" t="s">
        <v>54</v>
      </c>
      <c r="V14" s="1">
        <v>0</v>
      </c>
      <c r="W14" s="1" t="s">
        <v>56</v>
      </c>
      <c r="X14" s="3">
        <f t="shared" ca="1" si="0"/>
        <v>36</v>
      </c>
      <c r="Y14" s="3" t="str">
        <f t="shared" ca="1" si="1"/>
        <v>More than 6th Installments</v>
      </c>
      <c r="Z14" s="3" t="str">
        <f t="shared" si="2"/>
        <v>BELOW 180 DAYS IN ARREARS</v>
      </c>
    </row>
    <row r="15" spans="1:26" x14ac:dyDescent="0.25">
      <c r="A15" s="7" t="s">
        <v>100</v>
      </c>
      <c r="B15" s="5">
        <v>44287</v>
      </c>
      <c r="C15" s="7" t="s">
        <v>101</v>
      </c>
      <c r="D15" s="7" t="s">
        <v>102</v>
      </c>
      <c r="E15" s="7" t="s">
        <v>33</v>
      </c>
      <c r="F15" s="5">
        <v>44287</v>
      </c>
      <c r="G15" s="5">
        <v>44317</v>
      </c>
      <c r="H15" s="5">
        <v>44317</v>
      </c>
      <c r="I15" s="5">
        <v>45434</v>
      </c>
      <c r="J15" s="7">
        <v>1</v>
      </c>
      <c r="K15" s="7">
        <v>175252.75</v>
      </c>
      <c r="L15" s="7">
        <v>0</v>
      </c>
      <c r="M15" s="7">
        <v>1224300</v>
      </c>
      <c r="N15" s="7">
        <v>3310500</v>
      </c>
      <c r="O15" s="7">
        <v>1399552.75</v>
      </c>
      <c r="P15" s="7">
        <v>0</v>
      </c>
      <c r="Q15" s="7">
        <v>0</v>
      </c>
      <c r="R15" s="7">
        <v>160952.75</v>
      </c>
      <c r="S15" s="7">
        <v>160952.75</v>
      </c>
      <c r="T15" s="7" t="s">
        <v>52</v>
      </c>
      <c r="U15" s="3" t="s">
        <v>72</v>
      </c>
      <c r="V15" s="1">
        <v>1188</v>
      </c>
      <c r="W15" s="1" t="s">
        <v>55</v>
      </c>
      <c r="X15" s="3">
        <f t="shared" ca="1" si="0"/>
        <v>40</v>
      </c>
      <c r="Y15" s="3" t="str">
        <f t="shared" ca="1" si="1"/>
        <v>More than 6th Installments</v>
      </c>
      <c r="Z15" s="3" t="str">
        <f t="shared" si="2"/>
        <v>OVER 180 DAYS IN ARREARS</v>
      </c>
    </row>
    <row r="16" spans="1:26" x14ac:dyDescent="0.25">
      <c r="A16" s="7" t="s">
        <v>103</v>
      </c>
      <c r="B16" s="5">
        <v>42705</v>
      </c>
      <c r="C16" s="7" t="s">
        <v>104</v>
      </c>
      <c r="D16" s="7" t="s">
        <v>34</v>
      </c>
      <c r="E16" s="7" t="s">
        <v>35</v>
      </c>
      <c r="F16" s="5">
        <v>42705</v>
      </c>
      <c r="G16" s="5">
        <v>42736</v>
      </c>
      <c r="H16" s="5">
        <v>42767</v>
      </c>
      <c r="I16" s="5">
        <v>43074</v>
      </c>
      <c r="J16" s="7">
        <v>2</v>
      </c>
      <c r="K16" s="7">
        <v>41472</v>
      </c>
      <c r="L16" s="7">
        <v>0</v>
      </c>
      <c r="M16" s="7">
        <v>41006</v>
      </c>
      <c r="N16" s="7">
        <v>79000</v>
      </c>
      <c r="O16" s="7">
        <v>82478</v>
      </c>
      <c r="P16" s="7">
        <v>130723</v>
      </c>
      <c r="Q16" s="7">
        <v>38460</v>
      </c>
      <c r="R16" s="7">
        <v>1000</v>
      </c>
      <c r="S16" s="7">
        <v>170183</v>
      </c>
      <c r="T16" s="7" t="s">
        <v>52</v>
      </c>
      <c r="U16" s="3" t="s">
        <v>72</v>
      </c>
      <c r="V16" s="1">
        <v>2858</v>
      </c>
      <c r="W16" s="1" t="s">
        <v>55</v>
      </c>
      <c r="X16" s="3">
        <f t="shared" ca="1" si="0"/>
        <v>92</v>
      </c>
      <c r="Y16" s="3" t="str">
        <f t="shared" ca="1" si="1"/>
        <v>More than 6th Installments</v>
      </c>
      <c r="Z16" s="3" t="str">
        <f t="shared" si="2"/>
        <v>OVER 180 DAYS IN ARREARS</v>
      </c>
    </row>
    <row r="17" spans="1:26" x14ac:dyDescent="0.25">
      <c r="A17" s="7" t="s">
        <v>105</v>
      </c>
      <c r="B17" s="5">
        <v>44091</v>
      </c>
      <c r="C17" s="7" t="s">
        <v>106</v>
      </c>
      <c r="D17" s="7" t="s">
        <v>27</v>
      </c>
      <c r="E17" s="7" t="s">
        <v>33</v>
      </c>
      <c r="F17" s="5">
        <v>44091</v>
      </c>
      <c r="G17" s="5">
        <v>44136</v>
      </c>
      <c r="H17" s="5">
        <v>46647</v>
      </c>
      <c r="I17" s="5">
        <v>45513</v>
      </c>
      <c r="J17" s="7">
        <v>84</v>
      </c>
      <c r="K17" s="7">
        <v>4211.1499999999996</v>
      </c>
      <c r="L17" s="7">
        <v>0</v>
      </c>
      <c r="M17" s="7">
        <v>4190.45</v>
      </c>
      <c r="N17" s="7">
        <v>196930</v>
      </c>
      <c r="O17" s="7">
        <v>8401.6</v>
      </c>
      <c r="P17" s="7">
        <v>157240</v>
      </c>
      <c r="Q17" s="7">
        <v>0</v>
      </c>
      <c r="R17" s="7">
        <v>2020</v>
      </c>
      <c r="S17" s="7">
        <v>159260</v>
      </c>
      <c r="T17" s="7" t="s">
        <v>50</v>
      </c>
      <c r="U17" s="3" t="s">
        <v>54</v>
      </c>
      <c r="V17" s="1">
        <v>0</v>
      </c>
      <c r="W17" s="1" t="s">
        <v>56</v>
      </c>
      <c r="X17" s="3">
        <f t="shared" ca="1" si="0"/>
        <v>47</v>
      </c>
      <c r="Y17" s="3" t="str">
        <f t="shared" ca="1" si="1"/>
        <v>More than 6th Installments</v>
      </c>
      <c r="Z17" s="3" t="str">
        <f t="shared" si="2"/>
        <v>BELOW 180 DAYS IN ARREARS</v>
      </c>
    </row>
    <row r="18" spans="1:26" x14ac:dyDescent="0.25">
      <c r="A18" s="7" t="s">
        <v>107</v>
      </c>
      <c r="B18" s="5">
        <v>44121</v>
      </c>
      <c r="C18" s="7" t="s">
        <v>108</v>
      </c>
      <c r="D18" s="7" t="s">
        <v>27</v>
      </c>
      <c r="E18" s="7" t="s">
        <v>33</v>
      </c>
      <c r="F18" s="5">
        <v>44121</v>
      </c>
      <c r="G18" s="5">
        <v>44166</v>
      </c>
      <c r="H18" s="5">
        <v>46312</v>
      </c>
      <c r="I18" s="5">
        <v>45478</v>
      </c>
      <c r="J18" s="7">
        <v>72</v>
      </c>
      <c r="K18" s="7">
        <v>32036.9</v>
      </c>
      <c r="L18" s="7">
        <v>0</v>
      </c>
      <c r="M18" s="7">
        <v>2897.15</v>
      </c>
      <c r="N18" s="7">
        <v>112824</v>
      </c>
      <c r="O18" s="7">
        <v>34934.050000000003</v>
      </c>
      <c r="P18" s="7">
        <v>104953.08</v>
      </c>
      <c r="Q18" s="7">
        <v>0</v>
      </c>
      <c r="R18" s="7">
        <v>2416</v>
      </c>
      <c r="S18" s="7">
        <v>107369.08</v>
      </c>
      <c r="T18" s="7" t="s">
        <v>50</v>
      </c>
      <c r="U18" s="3" t="s">
        <v>54</v>
      </c>
      <c r="V18" s="1">
        <v>270</v>
      </c>
      <c r="W18" s="1" t="s">
        <v>59</v>
      </c>
      <c r="X18" s="3">
        <f t="shared" ca="1" si="0"/>
        <v>46</v>
      </c>
      <c r="Y18" s="3" t="str">
        <f t="shared" ca="1" si="1"/>
        <v>More than 6th Installments</v>
      </c>
      <c r="Z18" s="3" t="str">
        <f t="shared" si="2"/>
        <v>OVER 180 DAYS IN ARREARS</v>
      </c>
    </row>
    <row r="19" spans="1:26" x14ac:dyDescent="0.25">
      <c r="A19" s="7" t="s">
        <v>109</v>
      </c>
      <c r="B19" s="5">
        <v>42767</v>
      </c>
      <c r="C19" s="7" t="s">
        <v>110</v>
      </c>
      <c r="D19" s="7" t="s">
        <v>32</v>
      </c>
      <c r="E19" s="7" t="s">
        <v>35</v>
      </c>
      <c r="F19" s="5">
        <v>42767</v>
      </c>
      <c r="G19" s="5">
        <v>42795</v>
      </c>
      <c r="H19" s="5">
        <v>42826</v>
      </c>
      <c r="I19" s="5">
        <v>43556</v>
      </c>
      <c r="J19" s="7">
        <v>2</v>
      </c>
      <c r="K19" s="7">
        <v>1754259</v>
      </c>
      <c r="L19" s="7">
        <v>0</v>
      </c>
      <c r="M19" s="7">
        <v>457531</v>
      </c>
      <c r="N19" s="7">
        <v>694500</v>
      </c>
      <c r="O19" s="7">
        <v>2211790</v>
      </c>
      <c r="P19" s="7">
        <v>216225</v>
      </c>
      <c r="Q19" s="7">
        <v>1513697</v>
      </c>
      <c r="R19" s="7">
        <v>205500</v>
      </c>
      <c r="S19" s="7">
        <v>1955422</v>
      </c>
      <c r="T19" s="7" t="s">
        <v>3730</v>
      </c>
      <c r="U19" s="3" t="s">
        <v>71</v>
      </c>
      <c r="V19" s="1">
        <v>2799</v>
      </c>
      <c r="W19" s="1" t="s">
        <v>55</v>
      </c>
      <c r="X19" s="3">
        <f t="shared" ca="1" si="0"/>
        <v>90</v>
      </c>
      <c r="Y19" s="3" t="str">
        <f t="shared" ca="1" si="1"/>
        <v>More than 6th Installments</v>
      </c>
      <c r="Z19" s="3" t="str">
        <f t="shared" si="2"/>
        <v>OVER 180 DAYS IN ARREARS</v>
      </c>
    </row>
    <row r="20" spans="1:26" x14ac:dyDescent="0.25">
      <c r="A20" s="7" t="s">
        <v>111</v>
      </c>
      <c r="B20" s="5">
        <v>44440</v>
      </c>
      <c r="C20" s="7" t="s">
        <v>112</v>
      </c>
      <c r="D20" s="7" t="s">
        <v>34</v>
      </c>
      <c r="E20" s="7" t="s">
        <v>35</v>
      </c>
      <c r="F20" s="5">
        <v>44440</v>
      </c>
      <c r="G20" s="5">
        <v>44470</v>
      </c>
      <c r="H20" s="5">
        <v>44501</v>
      </c>
      <c r="I20" s="5">
        <v>45505</v>
      </c>
      <c r="J20" s="7">
        <v>2</v>
      </c>
      <c r="K20" s="7">
        <v>0</v>
      </c>
      <c r="L20" s="7">
        <v>-3461598.3</v>
      </c>
      <c r="M20" s="7">
        <v>1798359</v>
      </c>
      <c r="N20" s="7">
        <v>8361873</v>
      </c>
      <c r="O20" s="7">
        <v>-1663239.3</v>
      </c>
      <c r="P20" s="7">
        <v>3444130.58</v>
      </c>
      <c r="Q20" s="7">
        <v>0</v>
      </c>
      <c r="R20" s="7">
        <v>0</v>
      </c>
      <c r="S20" s="7">
        <v>3444130.58</v>
      </c>
      <c r="T20" s="7" t="s">
        <v>3730</v>
      </c>
      <c r="U20" s="3" t="s">
        <v>71</v>
      </c>
      <c r="V20" s="1">
        <v>1064</v>
      </c>
      <c r="W20" s="1" t="s">
        <v>55</v>
      </c>
      <c r="X20" s="3">
        <f t="shared" ca="1" si="0"/>
        <v>35</v>
      </c>
      <c r="Y20" s="3" t="str">
        <f t="shared" ca="1" si="1"/>
        <v>More than 6th Installments</v>
      </c>
      <c r="Z20" s="3" t="str">
        <f t="shared" si="2"/>
        <v>OVER 180 DAYS IN ARREARS</v>
      </c>
    </row>
    <row r="21" spans="1:26" x14ac:dyDescent="0.25">
      <c r="A21" s="7" t="s">
        <v>113</v>
      </c>
      <c r="B21" s="5">
        <v>43922</v>
      </c>
      <c r="C21" s="7" t="s">
        <v>114</v>
      </c>
      <c r="D21" s="7" t="s">
        <v>38</v>
      </c>
      <c r="E21" s="7" t="s">
        <v>30</v>
      </c>
      <c r="F21" s="5">
        <v>43952</v>
      </c>
      <c r="G21" s="5">
        <v>43983</v>
      </c>
      <c r="H21" s="5">
        <v>44136</v>
      </c>
      <c r="I21" s="5">
        <v>44351</v>
      </c>
      <c r="J21" s="7">
        <v>6</v>
      </c>
      <c r="K21" s="7">
        <v>212177.66</v>
      </c>
      <c r="L21" s="7">
        <v>0</v>
      </c>
      <c r="M21" s="7">
        <v>26933</v>
      </c>
      <c r="N21" s="7">
        <v>59334</v>
      </c>
      <c r="O21" s="7">
        <v>239110.66</v>
      </c>
      <c r="P21" s="7">
        <v>63330</v>
      </c>
      <c r="Q21" s="7">
        <v>50579.66</v>
      </c>
      <c r="R21" s="7">
        <v>101000</v>
      </c>
      <c r="S21" s="7">
        <v>214909.66</v>
      </c>
      <c r="T21" s="7" t="s">
        <v>48</v>
      </c>
      <c r="U21" s="3" t="s">
        <v>71</v>
      </c>
      <c r="V21" s="1">
        <v>1609</v>
      </c>
      <c r="W21" s="1" t="s">
        <v>55</v>
      </c>
      <c r="X21" s="3">
        <f t="shared" ca="1" si="0"/>
        <v>51</v>
      </c>
      <c r="Y21" s="3" t="str">
        <f t="shared" ca="1" si="1"/>
        <v>More than 6th Installments</v>
      </c>
      <c r="Z21" s="3" t="str">
        <f t="shared" si="2"/>
        <v>OVER 180 DAYS IN ARREARS</v>
      </c>
    </row>
    <row r="22" spans="1:26" x14ac:dyDescent="0.25">
      <c r="A22" s="7" t="s">
        <v>115</v>
      </c>
      <c r="B22" s="5">
        <v>44242</v>
      </c>
      <c r="C22" s="7" t="s">
        <v>116</v>
      </c>
      <c r="D22" s="7" t="s">
        <v>27</v>
      </c>
      <c r="E22" s="7" t="s">
        <v>33</v>
      </c>
      <c r="F22" s="5">
        <v>44242</v>
      </c>
      <c r="G22" s="5">
        <v>44287</v>
      </c>
      <c r="H22" s="5">
        <v>46798</v>
      </c>
      <c r="I22" s="5">
        <v>45523</v>
      </c>
      <c r="J22" s="7">
        <v>84</v>
      </c>
      <c r="K22" s="7">
        <v>0</v>
      </c>
      <c r="L22" s="7">
        <v>-4.2</v>
      </c>
      <c r="M22" s="7">
        <v>704.9</v>
      </c>
      <c r="N22" s="7">
        <v>29610</v>
      </c>
      <c r="O22" s="7">
        <v>700.7</v>
      </c>
      <c r="P22" s="7">
        <v>25938.959999999999</v>
      </c>
      <c r="Q22" s="7">
        <v>0</v>
      </c>
      <c r="R22" s="7">
        <v>3668</v>
      </c>
      <c r="S22" s="7">
        <v>29606.959999999999</v>
      </c>
      <c r="T22" s="7" t="s">
        <v>50</v>
      </c>
      <c r="U22" s="3" t="s">
        <v>54</v>
      </c>
      <c r="V22" s="1">
        <v>0</v>
      </c>
      <c r="W22" s="1" t="s">
        <v>56</v>
      </c>
      <c r="X22" s="3">
        <f t="shared" ca="1" si="0"/>
        <v>42</v>
      </c>
      <c r="Y22" s="3" t="str">
        <f t="shared" ca="1" si="1"/>
        <v>More than 6th Installments</v>
      </c>
      <c r="Z22" s="3" t="str">
        <f t="shared" si="2"/>
        <v>BELOW 180 DAYS IN ARREARS</v>
      </c>
    </row>
    <row r="23" spans="1:26" x14ac:dyDescent="0.25">
      <c r="A23" s="7" t="s">
        <v>117</v>
      </c>
      <c r="B23" s="5">
        <v>44425</v>
      </c>
      <c r="C23" s="7" t="s">
        <v>118</v>
      </c>
      <c r="D23" s="7" t="s">
        <v>27</v>
      </c>
      <c r="E23" s="7" t="s">
        <v>31</v>
      </c>
      <c r="F23" s="5">
        <v>44425</v>
      </c>
      <c r="G23" s="5">
        <v>44470</v>
      </c>
      <c r="H23" s="5">
        <v>46616</v>
      </c>
      <c r="I23" s="5">
        <v>45523</v>
      </c>
      <c r="J23" s="7">
        <v>72</v>
      </c>
      <c r="K23" s="7">
        <v>0</v>
      </c>
      <c r="L23" s="7">
        <v>-5.4</v>
      </c>
      <c r="M23" s="7">
        <v>438.85</v>
      </c>
      <c r="N23" s="7">
        <v>16243</v>
      </c>
      <c r="O23" s="7">
        <v>433.45</v>
      </c>
      <c r="P23" s="7">
        <v>12322</v>
      </c>
      <c r="Q23" s="7">
        <v>0</v>
      </c>
      <c r="R23" s="7">
        <v>3474</v>
      </c>
      <c r="S23" s="7">
        <v>15796</v>
      </c>
      <c r="T23" s="7" t="s">
        <v>50</v>
      </c>
      <c r="U23" s="3" t="s">
        <v>54</v>
      </c>
      <c r="V23" s="1">
        <v>0</v>
      </c>
      <c r="W23" s="1" t="s">
        <v>56</v>
      </c>
      <c r="X23" s="3">
        <f t="shared" ca="1" si="0"/>
        <v>36</v>
      </c>
      <c r="Y23" s="3" t="str">
        <f t="shared" ca="1" si="1"/>
        <v>More than 6th Installments</v>
      </c>
      <c r="Z23" s="3" t="str">
        <f t="shared" si="2"/>
        <v>BELOW 180 DAYS IN ARREARS</v>
      </c>
    </row>
    <row r="24" spans="1:26" x14ac:dyDescent="0.25">
      <c r="A24" s="7" t="s">
        <v>119</v>
      </c>
      <c r="B24" s="5">
        <v>44075</v>
      </c>
      <c r="C24" s="7" t="s">
        <v>120</v>
      </c>
      <c r="D24" s="7" t="s">
        <v>34</v>
      </c>
      <c r="E24" s="7" t="s">
        <v>26</v>
      </c>
      <c r="F24" s="5">
        <v>44075</v>
      </c>
      <c r="G24" s="5">
        <v>44105</v>
      </c>
      <c r="H24" s="5">
        <v>44440</v>
      </c>
      <c r="I24" s="5">
        <v>45194</v>
      </c>
      <c r="J24" s="7">
        <v>12</v>
      </c>
      <c r="K24" s="7">
        <v>1211344.24</v>
      </c>
      <c r="L24" s="7">
        <v>0</v>
      </c>
      <c r="M24" s="7">
        <v>70345</v>
      </c>
      <c r="N24" s="7">
        <v>315650</v>
      </c>
      <c r="O24" s="7">
        <v>1281689.24</v>
      </c>
      <c r="P24" s="7">
        <v>101297.85</v>
      </c>
      <c r="Q24" s="7">
        <v>587404.24</v>
      </c>
      <c r="R24" s="7">
        <v>249846</v>
      </c>
      <c r="S24" s="7">
        <v>938548.09</v>
      </c>
      <c r="T24" s="7" t="s">
        <v>51</v>
      </c>
      <c r="U24" s="3" t="s">
        <v>72</v>
      </c>
      <c r="V24" s="1">
        <v>1455</v>
      </c>
      <c r="W24" s="1" t="s">
        <v>55</v>
      </c>
      <c r="X24" s="3">
        <f t="shared" ca="1" si="0"/>
        <v>47</v>
      </c>
      <c r="Y24" s="3" t="str">
        <f t="shared" ca="1" si="1"/>
        <v>More than 6th Installments</v>
      </c>
      <c r="Z24" s="3" t="str">
        <f t="shared" si="2"/>
        <v>OVER 180 DAYS IN ARREARS</v>
      </c>
    </row>
    <row r="25" spans="1:26" x14ac:dyDescent="0.25">
      <c r="A25" s="7" t="s">
        <v>121</v>
      </c>
      <c r="B25" s="5">
        <v>44272</v>
      </c>
      <c r="C25" s="7" t="s">
        <v>122</v>
      </c>
      <c r="D25" s="7" t="s">
        <v>27</v>
      </c>
      <c r="E25" s="7" t="s">
        <v>33</v>
      </c>
      <c r="F25" s="5">
        <v>44272</v>
      </c>
      <c r="G25" s="5">
        <v>44317</v>
      </c>
      <c r="H25" s="5">
        <v>48655</v>
      </c>
      <c r="I25" s="5">
        <v>44376</v>
      </c>
      <c r="J25" s="7">
        <v>144</v>
      </c>
      <c r="K25" s="7">
        <v>222644.05</v>
      </c>
      <c r="L25" s="7">
        <v>0</v>
      </c>
      <c r="M25" s="7">
        <v>5859.05</v>
      </c>
      <c r="N25" s="7">
        <v>17577</v>
      </c>
      <c r="O25" s="7">
        <v>228503.1</v>
      </c>
      <c r="P25" s="7">
        <v>626258.88</v>
      </c>
      <c r="Q25" s="7">
        <v>0</v>
      </c>
      <c r="R25" s="7">
        <v>199874</v>
      </c>
      <c r="S25" s="7">
        <v>826132.88</v>
      </c>
      <c r="T25" s="7" t="s">
        <v>50</v>
      </c>
      <c r="U25" s="3" t="s">
        <v>54</v>
      </c>
      <c r="V25" s="1">
        <v>1080</v>
      </c>
      <c r="W25" s="1" t="s">
        <v>55</v>
      </c>
      <c r="X25" s="3">
        <f t="shared" ref="X25:X88" ca="1" si="3">DATEDIF(F25,TODAY(),"M")</f>
        <v>41</v>
      </c>
      <c r="Y25" s="3" t="str">
        <f t="shared" ref="Y25:Y88" ca="1" si="4">IF(X25=0, "1st Installment", IF(X25=1, "2nd Installment", IF(X25=2, "3rd Installment", IF(X25=3, "4th Installment", IF(X25=4, "5th Installment", "More than 6th Installments")))))</f>
        <v>More than 6th Installments</v>
      </c>
      <c r="Z25" s="3" t="str">
        <f t="shared" si="2"/>
        <v>OVER 180 DAYS IN ARREARS</v>
      </c>
    </row>
    <row r="26" spans="1:26" x14ac:dyDescent="0.25">
      <c r="A26" s="7" t="s">
        <v>123</v>
      </c>
      <c r="B26" s="5">
        <v>44242</v>
      </c>
      <c r="C26" s="7" t="s">
        <v>124</v>
      </c>
      <c r="D26" s="7" t="s">
        <v>27</v>
      </c>
      <c r="E26" s="7" t="s">
        <v>30</v>
      </c>
      <c r="F26" s="5">
        <v>44272</v>
      </c>
      <c r="G26" s="5">
        <v>44317</v>
      </c>
      <c r="H26" s="5">
        <v>44637</v>
      </c>
      <c r="I26" s="5">
        <v>45266</v>
      </c>
      <c r="J26" s="7">
        <v>12</v>
      </c>
      <c r="K26" s="7">
        <v>139200</v>
      </c>
      <c r="L26" s="7">
        <v>0</v>
      </c>
      <c r="M26" s="7">
        <v>19600</v>
      </c>
      <c r="N26" s="7">
        <v>96000</v>
      </c>
      <c r="O26" s="7">
        <v>158800</v>
      </c>
      <c r="P26" s="7">
        <v>36000</v>
      </c>
      <c r="Q26" s="7">
        <v>0</v>
      </c>
      <c r="R26" s="7">
        <v>60000</v>
      </c>
      <c r="S26" s="7">
        <v>96000</v>
      </c>
      <c r="T26" s="7" t="s">
        <v>50</v>
      </c>
      <c r="U26" s="3" t="s">
        <v>54</v>
      </c>
      <c r="V26" s="1">
        <v>1003</v>
      </c>
      <c r="W26" s="1" t="s">
        <v>55</v>
      </c>
      <c r="X26" s="3">
        <f t="shared" ca="1" si="3"/>
        <v>41</v>
      </c>
      <c r="Y26" s="3" t="str">
        <f t="shared" ca="1" si="4"/>
        <v>More than 6th Installments</v>
      </c>
      <c r="Z26" s="3" t="str">
        <f t="shared" si="2"/>
        <v>OVER 180 DAYS IN ARREARS</v>
      </c>
    </row>
    <row r="27" spans="1:26" x14ac:dyDescent="0.25">
      <c r="A27" s="7" t="s">
        <v>125</v>
      </c>
      <c r="B27" s="5">
        <v>44061</v>
      </c>
      <c r="C27" s="7" t="s">
        <v>126</v>
      </c>
      <c r="D27" s="7" t="s">
        <v>27</v>
      </c>
      <c r="E27" s="7" t="s">
        <v>30</v>
      </c>
      <c r="F27" s="5">
        <v>44091</v>
      </c>
      <c r="G27" s="5">
        <v>44136</v>
      </c>
      <c r="H27" s="5">
        <v>46647</v>
      </c>
      <c r="I27" s="5">
        <v>44475</v>
      </c>
      <c r="J27" s="7">
        <v>84</v>
      </c>
      <c r="K27" s="7">
        <v>0</v>
      </c>
      <c r="L27" s="7">
        <v>-22981.200000000001</v>
      </c>
      <c r="M27" s="7">
        <v>3771.4</v>
      </c>
      <c r="N27" s="7">
        <v>309974</v>
      </c>
      <c r="O27" s="7">
        <v>-19209.8</v>
      </c>
      <c r="P27" s="7">
        <v>117063</v>
      </c>
      <c r="Q27" s="7">
        <v>500</v>
      </c>
      <c r="R27" s="7">
        <v>0</v>
      </c>
      <c r="S27" s="7">
        <v>117563</v>
      </c>
      <c r="T27" s="7" t="s">
        <v>50</v>
      </c>
      <c r="U27" s="3" t="s">
        <v>54</v>
      </c>
      <c r="V27" s="1">
        <v>0</v>
      </c>
      <c r="W27" s="1" t="s">
        <v>56</v>
      </c>
      <c r="X27" s="3">
        <f t="shared" ca="1" si="3"/>
        <v>47</v>
      </c>
      <c r="Y27" s="3" t="str">
        <f t="shared" ca="1" si="4"/>
        <v>More than 6th Installments</v>
      </c>
      <c r="Z27" s="3" t="str">
        <f t="shared" si="2"/>
        <v>BELOW 180 DAYS IN ARREARS</v>
      </c>
    </row>
    <row r="28" spans="1:26" x14ac:dyDescent="0.25">
      <c r="A28" s="7" t="s">
        <v>127</v>
      </c>
      <c r="B28" s="5">
        <v>43922</v>
      </c>
      <c r="C28" s="7" t="s">
        <v>128</v>
      </c>
      <c r="D28" s="7" t="s">
        <v>34</v>
      </c>
      <c r="E28" s="7" t="s">
        <v>26</v>
      </c>
      <c r="F28" s="5">
        <v>43922</v>
      </c>
      <c r="G28" s="5">
        <v>43952</v>
      </c>
      <c r="H28" s="5">
        <v>44013</v>
      </c>
      <c r="I28" s="5">
        <v>44441</v>
      </c>
      <c r="J28" s="7">
        <v>3</v>
      </c>
      <c r="K28" s="7">
        <v>124873.97</v>
      </c>
      <c r="L28" s="7">
        <v>0</v>
      </c>
      <c r="M28" s="7">
        <v>47916</v>
      </c>
      <c r="N28" s="7">
        <v>30000</v>
      </c>
      <c r="O28" s="7">
        <v>172789.97</v>
      </c>
      <c r="P28" s="7">
        <v>0</v>
      </c>
      <c r="Q28" s="7">
        <v>45992.959999999999</v>
      </c>
      <c r="R28" s="7">
        <v>43133.01</v>
      </c>
      <c r="S28" s="7">
        <v>89125.97</v>
      </c>
      <c r="T28" s="7" t="s">
        <v>49</v>
      </c>
      <c r="U28" s="3" t="s">
        <v>71</v>
      </c>
      <c r="V28" s="1">
        <v>1552</v>
      </c>
      <c r="W28" s="1" t="s">
        <v>55</v>
      </c>
      <c r="X28" s="3">
        <f t="shared" ca="1" si="3"/>
        <v>52</v>
      </c>
      <c r="Y28" s="3" t="str">
        <f t="shared" ca="1" si="4"/>
        <v>More than 6th Installments</v>
      </c>
      <c r="Z28" s="3" t="str">
        <f t="shared" si="2"/>
        <v>OVER 180 DAYS IN ARREARS</v>
      </c>
    </row>
    <row r="29" spans="1:26" x14ac:dyDescent="0.25">
      <c r="A29" s="7" t="s">
        <v>129</v>
      </c>
      <c r="B29" s="5">
        <v>44228</v>
      </c>
      <c r="C29" s="7" t="s">
        <v>130</v>
      </c>
      <c r="D29" s="7" t="s">
        <v>27</v>
      </c>
      <c r="E29" s="7" t="s">
        <v>37</v>
      </c>
      <c r="F29" s="5">
        <v>44228</v>
      </c>
      <c r="G29" s="5">
        <v>44256</v>
      </c>
      <c r="H29" s="5">
        <v>47150</v>
      </c>
      <c r="I29" s="5">
        <v>45104</v>
      </c>
      <c r="J29" s="7">
        <v>96</v>
      </c>
      <c r="K29" s="7">
        <v>15600</v>
      </c>
      <c r="L29" s="7">
        <v>0</v>
      </c>
      <c r="M29" s="7">
        <v>1200</v>
      </c>
      <c r="N29" s="7">
        <v>36000</v>
      </c>
      <c r="O29" s="7">
        <v>16800</v>
      </c>
      <c r="P29" s="7">
        <v>70668.84</v>
      </c>
      <c r="Q29" s="7">
        <v>0</v>
      </c>
      <c r="R29" s="7">
        <v>8526.6</v>
      </c>
      <c r="S29" s="7">
        <v>79195.44</v>
      </c>
      <c r="T29" s="7" t="s">
        <v>50</v>
      </c>
      <c r="U29" s="3" t="s">
        <v>54</v>
      </c>
      <c r="V29" s="1">
        <v>330</v>
      </c>
      <c r="W29" s="1" t="s">
        <v>59</v>
      </c>
      <c r="X29" s="3">
        <f t="shared" ca="1" si="3"/>
        <v>42</v>
      </c>
      <c r="Y29" s="3" t="str">
        <f t="shared" ca="1" si="4"/>
        <v>More than 6th Installments</v>
      </c>
      <c r="Z29" s="3" t="str">
        <f t="shared" si="2"/>
        <v>OVER 180 DAYS IN ARREARS</v>
      </c>
    </row>
    <row r="30" spans="1:26" x14ac:dyDescent="0.25">
      <c r="A30" s="7" t="s">
        <v>131</v>
      </c>
      <c r="B30" s="5">
        <v>44030</v>
      </c>
      <c r="C30" s="7" t="s">
        <v>132</v>
      </c>
      <c r="D30" s="7" t="s">
        <v>27</v>
      </c>
      <c r="E30" s="7" t="s">
        <v>36</v>
      </c>
      <c r="F30" s="5">
        <v>44030</v>
      </c>
      <c r="G30" s="5">
        <v>44075</v>
      </c>
      <c r="H30" s="5">
        <v>46221</v>
      </c>
      <c r="I30" s="5">
        <v>45516</v>
      </c>
      <c r="J30" s="7">
        <v>72</v>
      </c>
      <c r="K30" s="7">
        <v>34598.85</v>
      </c>
      <c r="L30" s="7">
        <v>0</v>
      </c>
      <c r="M30" s="7">
        <v>32916.65</v>
      </c>
      <c r="N30" s="7">
        <v>1679549</v>
      </c>
      <c r="O30" s="7">
        <v>67515.5</v>
      </c>
      <c r="P30" s="7">
        <v>802500</v>
      </c>
      <c r="Q30" s="7">
        <v>0</v>
      </c>
      <c r="R30" s="7">
        <v>-10317</v>
      </c>
      <c r="S30" s="7">
        <v>792183</v>
      </c>
      <c r="T30" s="7" t="s">
        <v>50</v>
      </c>
      <c r="U30" s="3" t="s">
        <v>54</v>
      </c>
      <c r="V30" s="1">
        <v>0</v>
      </c>
      <c r="W30" s="1" t="s">
        <v>56</v>
      </c>
      <c r="X30" s="3">
        <f t="shared" ca="1" si="3"/>
        <v>49</v>
      </c>
      <c r="Y30" s="3" t="str">
        <f t="shared" ca="1" si="4"/>
        <v>More than 6th Installments</v>
      </c>
      <c r="Z30" s="3" t="str">
        <f t="shared" si="2"/>
        <v>BELOW 180 DAYS IN ARREARS</v>
      </c>
    </row>
    <row r="31" spans="1:26" x14ac:dyDescent="0.25">
      <c r="A31" s="7" t="s">
        <v>133</v>
      </c>
      <c r="B31" s="5">
        <v>43405</v>
      </c>
      <c r="C31" s="7" t="s">
        <v>134</v>
      </c>
      <c r="D31" s="7" t="s">
        <v>34</v>
      </c>
      <c r="E31" s="7" t="s">
        <v>35</v>
      </c>
      <c r="F31" s="5">
        <v>43405</v>
      </c>
      <c r="G31" s="5">
        <v>43435</v>
      </c>
      <c r="H31" s="5">
        <v>43497</v>
      </c>
      <c r="I31" s="5">
        <v>43647</v>
      </c>
      <c r="J31" s="7">
        <v>3</v>
      </c>
      <c r="K31" s="7">
        <v>151809.76</v>
      </c>
      <c r="L31" s="7">
        <v>0</v>
      </c>
      <c r="M31" s="7">
        <v>35493</v>
      </c>
      <c r="N31" s="7">
        <v>77700</v>
      </c>
      <c r="O31" s="7">
        <v>187302.76</v>
      </c>
      <c r="P31" s="7">
        <v>33844</v>
      </c>
      <c r="Q31" s="7">
        <v>120030.76</v>
      </c>
      <c r="R31" s="7">
        <v>5300</v>
      </c>
      <c r="S31" s="7">
        <v>159174.76</v>
      </c>
      <c r="T31" s="7" t="s">
        <v>3731</v>
      </c>
      <c r="U31" s="3" t="s">
        <v>71</v>
      </c>
      <c r="V31" s="1">
        <v>2128</v>
      </c>
      <c r="W31" s="1" t="s">
        <v>55</v>
      </c>
      <c r="X31" s="3">
        <f t="shared" ca="1" si="3"/>
        <v>69</v>
      </c>
      <c r="Y31" s="3" t="str">
        <f t="shared" ca="1" si="4"/>
        <v>More than 6th Installments</v>
      </c>
      <c r="Z31" s="3" t="str">
        <f t="shared" si="2"/>
        <v>OVER 180 DAYS IN ARREARS</v>
      </c>
    </row>
    <row r="32" spans="1:26" x14ac:dyDescent="0.25">
      <c r="A32" s="7" t="s">
        <v>135</v>
      </c>
      <c r="B32" s="5">
        <v>44242</v>
      </c>
      <c r="C32" s="7" t="s">
        <v>136</v>
      </c>
      <c r="D32" s="7" t="s">
        <v>27</v>
      </c>
      <c r="E32" s="7" t="s">
        <v>30</v>
      </c>
      <c r="F32" s="5">
        <v>44272</v>
      </c>
      <c r="G32" s="5">
        <v>44317</v>
      </c>
      <c r="H32" s="5">
        <v>48655</v>
      </c>
      <c r="I32" s="5">
        <v>44865</v>
      </c>
      <c r="J32" s="7">
        <v>144</v>
      </c>
      <c r="K32" s="7">
        <v>283653.75</v>
      </c>
      <c r="L32" s="7">
        <v>0</v>
      </c>
      <c r="M32" s="7">
        <v>18052.75</v>
      </c>
      <c r="N32" s="7">
        <v>458632</v>
      </c>
      <c r="O32" s="7">
        <v>301706.5</v>
      </c>
      <c r="P32" s="7">
        <v>1766527</v>
      </c>
      <c r="Q32" s="7">
        <v>0</v>
      </c>
      <c r="R32" s="7">
        <v>376564</v>
      </c>
      <c r="S32" s="7">
        <v>2143091</v>
      </c>
      <c r="T32" s="7" t="s">
        <v>50</v>
      </c>
      <c r="U32" s="3" t="s">
        <v>54</v>
      </c>
      <c r="V32" s="1">
        <v>420</v>
      </c>
      <c r="W32" s="1" t="s">
        <v>55</v>
      </c>
      <c r="X32" s="3">
        <f t="shared" ca="1" si="3"/>
        <v>41</v>
      </c>
      <c r="Y32" s="3" t="str">
        <f t="shared" ca="1" si="4"/>
        <v>More than 6th Installments</v>
      </c>
      <c r="Z32" s="3" t="str">
        <f t="shared" si="2"/>
        <v>OVER 180 DAYS IN ARREARS</v>
      </c>
    </row>
    <row r="33" spans="1:26" x14ac:dyDescent="0.25">
      <c r="A33" s="7" t="s">
        <v>137</v>
      </c>
      <c r="B33" s="5">
        <v>44452</v>
      </c>
      <c r="C33" s="7" t="s">
        <v>138</v>
      </c>
      <c r="D33" s="7" t="s">
        <v>27</v>
      </c>
      <c r="E33" s="7" t="s">
        <v>37</v>
      </c>
      <c r="F33" s="5">
        <v>44440</v>
      </c>
      <c r="G33" s="5">
        <v>44470</v>
      </c>
      <c r="H33" s="5">
        <v>48823</v>
      </c>
      <c r="I33" s="5">
        <v>44712</v>
      </c>
      <c r="J33" s="7">
        <v>144</v>
      </c>
      <c r="K33" s="7">
        <v>276743.8</v>
      </c>
      <c r="L33" s="7">
        <v>0</v>
      </c>
      <c r="M33" s="7">
        <v>18241.3</v>
      </c>
      <c r="N33" s="7">
        <v>379943</v>
      </c>
      <c r="O33" s="7">
        <v>294985.09999999998</v>
      </c>
      <c r="P33" s="7">
        <v>1698843.24</v>
      </c>
      <c r="Q33" s="7">
        <v>0</v>
      </c>
      <c r="R33" s="7">
        <v>548966</v>
      </c>
      <c r="S33" s="7">
        <v>2247809.2400000002</v>
      </c>
      <c r="T33" s="7" t="s">
        <v>50</v>
      </c>
      <c r="U33" s="3" t="s">
        <v>54</v>
      </c>
      <c r="V33" s="1">
        <v>390</v>
      </c>
      <c r="W33" s="1" t="s">
        <v>55</v>
      </c>
      <c r="X33" s="3">
        <f t="shared" ca="1" si="3"/>
        <v>35</v>
      </c>
      <c r="Y33" s="3" t="str">
        <f t="shared" ca="1" si="4"/>
        <v>More than 6th Installments</v>
      </c>
      <c r="Z33" s="3" t="str">
        <f t="shared" si="2"/>
        <v>OVER 180 DAYS IN ARREARS</v>
      </c>
    </row>
    <row r="34" spans="1:26" x14ac:dyDescent="0.25">
      <c r="A34" s="7" t="s">
        <v>139</v>
      </c>
      <c r="B34" s="5">
        <v>43525</v>
      </c>
      <c r="C34" s="7" t="s">
        <v>140</v>
      </c>
      <c r="D34" s="7" t="s">
        <v>32</v>
      </c>
      <c r="E34" s="7" t="s">
        <v>35</v>
      </c>
      <c r="F34" s="5">
        <v>43525</v>
      </c>
      <c r="G34" s="5">
        <v>43556</v>
      </c>
      <c r="H34" s="5">
        <v>43891</v>
      </c>
      <c r="I34" s="5">
        <v>43725</v>
      </c>
      <c r="J34" s="7">
        <v>12</v>
      </c>
      <c r="K34" s="7">
        <v>422119</v>
      </c>
      <c r="L34" s="7">
        <v>0</v>
      </c>
      <c r="M34" s="7">
        <v>26241</v>
      </c>
      <c r="N34" s="7">
        <v>120000</v>
      </c>
      <c r="O34" s="7">
        <v>448360</v>
      </c>
      <c r="P34" s="7">
        <v>227120</v>
      </c>
      <c r="Q34" s="7">
        <v>26227</v>
      </c>
      <c r="R34" s="7">
        <v>101000</v>
      </c>
      <c r="S34" s="7">
        <v>554347</v>
      </c>
      <c r="T34" s="7" t="s">
        <v>3730</v>
      </c>
      <c r="U34" s="3" t="s">
        <v>71</v>
      </c>
      <c r="V34" s="1">
        <v>2244</v>
      </c>
      <c r="W34" s="1" t="s">
        <v>55</v>
      </c>
      <c r="X34" s="3">
        <f t="shared" ca="1" si="3"/>
        <v>65</v>
      </c>
      <c r="Y34" s="3" t="str">
        <f t="shared" ca="1" si="4"/>
        <v>More than 6th Installments</v>
      </c>
      <c r="Z34" s="3" t="str">
        <f t="shared" si="2"/>
        <v>OVER 180 DAYS IN ARREARS</v>
      </c>
    </row>
    <row r="35" spans="1:26" x14ac:dyDescent="0.25">
      <c r="A35" s="7" t="s">
        <v>141</v>
      </c>
      <c r="B35" s="5">
        <v>44181</v>
      </c>
      <c r="C35" s="7" t="s">
        <v>142</v>
      </c>
      <c r="D35" s="7" t="s">
        <v>27</v>
      </c>
      <c r="E35" s="7" t="s">
        <v>30</v>
      </c>
      <c r="F35" s="5">
        <v>44211</v>
      </c>
      <c r="G35" s="5">
        <v>44256</v>
      </c>
      <c r="H35" s="5">
        <v>46767</v>
      </c>
      <c r="I35" s="5">
        <v>44693</v>
      </c>
      <c r="J35" s="7">
        <v>84</v>
      </c>
      <c r="K35" s="7">
        <v>45446.8</v>
      </c>
      <c r="L35" s="7">
        <v>0</v>
      </c>
      <c r="M35" s="7">
        <v>1575.6</v>
      </c>
      <c r="N35" s="7">
        <v>22304</v>
      </c>
      <c r="O35" s="7">
        <v>47022.400000000001</v>
      </c>
      <c r="P35" s="7">
        <v>83952</v>
      </c>
      <c r="Q35" s="7">
        <v>0</v>
      </c>
      <c r="R35" s="7">
        <v>26096</v>
      </c>
      <c r="S35" s="7">
        <v>110048</v>
      </c>
      <c r="T35" s="7" t="s">
        <v>50</v>
      </c>
      <c r="U35" s="3" t="s">
        <v>54</v>
      </c>
      <c r="V35" s="1">
        <v>810</v>
      </c>
      <c r="W35" s="1" t="s">
        <v>55</v>
      </c>
      <c r="X35" s="3">
        <f t="shared" ca="1" si="3"/>
        <v>43</v>
      </c>
      <c r="Y35" s="3" t="str">
        <f t="shared" ca="1" si="4"/>
        <v>More than 6th Installments</v>
      </c>
      <c r="Z35" s="3" t="str">
        <f t="shared" si="2"/>
        <v>OVER 180 DAYS IN ARREARS</v>
      </c>
    </row>
    <row r="36" spans="1:26" x14ac:dyDescent="0.25">
      <c r="A36" s="7" t="s">
        <v>143</v>
      </c>
      <c r="B36" s="5">
        <v>44181</v>
      </c>
      <c r="C36" s="7" t="s">
        <v>144</v>
      </c>
      <c r="D36" s="7" t="s">
        <v>27</v>
      </c>
      <c r="E36" s="7" t="s">
        <v>30</v>
      </c>
      <c r="F36" s="5">
        <v>44211</v>
      </c>
      <c r="G36" s="5">
        <v>44256</v>
      </c>
      <c r="H36" s="5">
        <v>46767</v>
      </c>
      <c r="I36" s="5">
        <v>45523</v>
      </c>
      <c r="J36" s="7">
        <v>84</v>
      </c>
      <c r="K36" s="7">
        <v>0</v>
      </c>
      <c r="L36" s="7">
        <v>-4127.8500000000004</v>
      </c>
      <c r="M36" s="7">
        <v>4050.05</v>
      </c>
      <c r="N36" s="7">
        <v>178280</v>
      </c>
      <c r="O36" s="7">
        <v>-77.8</v>
      </c>
      <c r="P36" s="7">
        <v>157154</v>
      </c>
      <c r="Q36" s="7">
        <v>0</v>
      </c>
      <c r="R36" s="7">
        <v>4774</v>
      </c>
      <c r="S36" s="7">
        <v>161928</v>
      </c>
      <c r="T36" s="7" t="s">
        <v>50</v>
      </c>
      <c r="U36" s="3" t="s">
        <v>54</v>
      </c>
      <c r="V36" s="1">
        <v>0</v>
      </c>
      <c r="W36" s="1" t="s">
        <v>56</v>
      </c>
      <c r="X36" s="3">
        <f t="shared" ca="1" si="3"/>
        <v>43</v>
      </c>
      <c r="Y36" s="3" t="str">
        <f t="shared" ca="1" si="4"/>
        <v>More than 6th Installments</v>
      </c>
      <c r="Z36" s="3" t="str">
        <f t="shared" si="2"/>
        <v>BELOW 180 DAYS IN ARREARS</v>
      </c>
    </row>
    <row r="37" spans="1:26" x14ac:dyDescent="0.25">
      <c r="A37" s="7" t="s">
        <v>145</v>
      </c>
      <c r="B37" s="5">
        <v>44181</v>
      </c>
      <c r="C37" s="7" t="s">
        <v>146</v>
      </c>
      <c r="D37" s="7" t="s">
        <v>27</v>
      </c>
      <c r="E37" s="7" t="s">
        <v>30</v>
      </c>
      <c r="F37" s="5">
        <v>44211</v>
      </c>
      <c r="G37" s="5">
        <v>44256</v>
      </c>
      <c r="H37" s="5">
        <v>44576</v>
      </c>
      <c r="I37" s="5">
        <v>44463</v>
      </c>
      <c r="J37" s="7">
        <v>12</v>
      </c>
      <c r="K37" s="7">
        <v>48000</v>
      </c>
      <c r="L37" s="7">
        <v>0</v>
      </c>
      <c r="M37" s="7">
        <v>9800</v>
      </c>
      <c r="N37" s="7">
        <v>78700</v>
      </c>
      <c r="O37" s="7">
        <v>57800</v>
      </c>
      <c r="P37" s="7">
        <v>48500</v>
      </c>
      <c r="Q37" s="7">
        <v>500</v>
      </c>
      <c r="R37" s="7">
        <v>0</v>
      </c>
      <c r="S37" s="7">
        <v>49000</v>
      </c>
      <c r="T37" s="7" t="s">
        <v>50</v>
      </c>
      <c r="U37" s="3" t="s">
        <v>54</v>
      </c>
      <c r="V37" s="1">
        <v>1062</v>
      </c>
      <c r="W37" s="1" t="s">
        <v>55</v>
      </c>
      <c r="X37" s="3">
        <f t="shared" ca="1" si="3"/>
        <v>43</v>
      </c>
      <c r="Y37" s="3" t="str">
        <f t="shared" ca="1" si="4"/>
        <v>More than 6th Installments</v>
      </c>
      <c r="Z37" s="3" t="str">
        <f t="shared" si="2"/>
        <v>OVER 180 DAYS IN ARREARS</v>
      </c>
    </row>
    <row r="38" spans="1:26" x14ac:dyDescent="0.25">
      <c r="A38" s="7" t="s">
        <v>147</v>
      </c>
      <c r="B38" s="5">
        <v>44212</v>
      </c>
      <c r="C38" s="7" t="s">
        <v>148</v>
      </c>
      <c r="D38" s="7" t="s">
        <v>27</v>
      </c>
      <c r="E38" s="7" t="s">
        <v>30</v>
      </c>
      <c r="F38" s="5">
        <v>44242</v>
      </c>
      <c r="G38" s="5">
        <v>44287</v>
      </c>
      <c r="H38" s="5">
        <v>46798</v>
      </c>
      <c r="I38" s="5">
        <v>45523</v>
      </c>
      <c r="J38" s="7">
        <v>84</v>
      </c>
      <c r="K38" s="7">
        <v>20707</v>
      </c>
      <c r="L38" s="7">
        <v>0</v>
      </c>
      <c r="M38" s="7">
        <v>4609.5</v>
      </c>
      <c r="N38" s="7">
        <v>172892</v>
      </c>
      <c r="O38" s="7">
        <v>25316.5</v>
      </c>
      <c r="P38" s="7">
        <v>184108</v>
      </c>
      <c r="Q38" s="7">
        <v>0</v>
      </c>
      <c r="R38" s="7">
        <v>30200</v>
      </c>
      <c r="S38" s="7">
        <v>214308</v>
      </c>
      <c r="T38" s="7" t="s">
        <v>50</v>
      </c>
      <c r="U38" s="3" t="s">
        <v>54</v>
      </c>
      <c r="V38" s="1">
        <v>60</v>
      </c>
      <c r="W38" s="1" t="s">
        <v>58</v>
      </c>
      <c r="X38" s="3">
        <f t="shared" ca="1" si="3"/>
        <v>42</v>
      </c>
      <c r="Y38" s="3" t="str">
        <f t="shared" ca="1" si="4"/>
        <v>More than 6th Installments</v>
      </c>
      <c r="Z38" s="3" t="str">
        <f t="shared" si="2"/>
        <v>BELOW 180 DAYS IN ARREARS</v>
      </c>
    </row>
    <row r="39" spans="1:26" x14ac:dyDescent="0.25">
      <c r="A39" s="7" t="s">
        <v>149</v>
      </c>
      <c r="B39" s="5">
        <v>44212</v>
      </c>
      <c r="C39" s="7" t="s">
        <v>150</v>
      </c>
      <c r="D39" s="7" t="s">
        <v>27</v>
      </c>
      <c r="E39" s="7" t="s">
        <v>30</v>
      </c>
      <c r="F39" s="5">
        <v>44242</v>
      </c>
      <c r="G39" s="5">
        <v>44287</v>
      </c>
      <c r="H39" s="5">
        <v>46798</v>
      </c>
      <c r="I39" s="5">
        <v>44742</v>
      </c>
      <c r="J39" s="7">
        <v>84</v>
      </c>
      <c r="K39" s="7">
        <v>0</v>
      </c>
      <c r="L39" s="7">
        <v>-44562.400000000001</v>
      </c>
      <c r="M39" s="7">
        <v>2933.3</v>
      </c>
      <c r="N39" s="7">
        <v>229989</v>
      </c>
      <c r="O39" s="7">
        <v>-41629.1</v>
      </c>
      <c r="P39" s="7">
        <v>78639</v>
      </c>
      <c r="Q39" s="7">
        <v>0</v>
      </c>
      <c r="R39" s="7">
        <v>0</v>
      </c>
      <c r="S39" s="7">
        <v>78639</v>
      </c>
      <c r="T39" s="7" t="s">
        <v>50</v>
      </c>
      <c r="U39" s="3" t="s">
        <v>54</v>
      </c>
      <c r="V39" s="1">
        <v>0</v>
      </c>
      <c r="W39" s="1" t="s">
        <v>56</v>
      </c>
      <c r="X39" s="3">
        <f t="shared" ca="1" si="3"/>
        <v>42</v>
      </c>
      <c r="Y39" s="3" t="str">
        <f t="shared" ca="1" si="4"/>
        <v>More than 6th Installments</v>
      </c>
      <c r="Z39" s="3" t="str">
        <f t="shared" si="2"/>
        <v>BELOW 180 DAYS IN ARREARS</v>
      </c>
    </row>
    <row r="40" spans="1:26" x14ac:dyDescent="0.25">
      <c r="A40" s="7" t="s">
        <v>151</v>
      </c>
      <c r="B40" s="5">
        <v>43755</v>
      </c>
      <c r="C40" s="7" t="s">
        <v>152</v>
      </c>
      <c r="D40" s="7" t="s">
        <v>27</v>
      </c>
      <c r="E40" s="7" t="s">
        <v>35</v>
      </c>
      <c r="F40" s="5">
        <v>43755</v>
      </c>
      <c r="G40" s="5">
        <v>43800</v>
      </c>
      <c r="H40" s="5">
        <v>45582</v>
      </c>
      <c r="I40" s="5">
        <v>45505</v>
      </c>
      <c r="J40" s="7">
        <v>60</v>
      </c>
      <c r="K40" s="7">
        <v>7647.7</v>
      </c>
      <c r="L40" s="7">
        <v>0</v>
      </c>
      <c r="M40" s="7">
        <v>1136.6500000000001</v>
      </c>
      <c r="N40" s="7">
        <v>104701</v>
      </c>
      <c r="O40" s="7">
        <v>8784.35</v>
      </c>
      <c r="P40" s="7">
        <v>9922</v>
      </c>
      <c r="Q40" s="7">
        <v>0</v>
      </c>
      <c r="R40" s="7">
        <v>0</v>
      </c>
      <c r="S40" s="7">
        <v>9922</v>
      </c>
      <c r="T40" s="7" t="s">
        <v>50</v>
      </c>
      <c r="U40" s="3" t="s">
        <v>54</v>
      </c>
      <c r="V40" s="1">
        <v>150</v>
      </c>
      <c r="W40" s="1" t="s">
        <v>58</v>
      </c>
      <c r="X40" s="3">
        <f t="shared" ca="1" si="3"/>
        <v>58</v>
      </c>
      <c r="Y40" s="3" t="str">
        <f t="shared" ca="1" si="4"/>
        <v>More than 6th Installments</v>
      </c>
      <c r="Z40" s="3" t="str">
        <f t="shared" si="2"/>
        <v>BELOW 180 DAYS IN ARREARS</v>
      </c>
    </row>
    <row r="41" spans="1:26" x14ac:dyDescent="0.25">
      <c r="A41" s="7" t="s">
        <v>153</v>
      </c>
      <c r="B41" s="5">
        <v>44273</v>
      </c>
      <c r="C41" s="7" t="s">
        <v>154</v>
      </c>
      <c r="D41" s="7" t="s">
        <v>27</v>
      </c>
      <c r="E41" s="7" t="s">
        <v>30</v>
      </c>
      <c r="F41" s="5">
        <v>44303</v>
      </c>
      <c r="G41" s="5">
        <v>44348</v>
      </c>
      <c r="H41" s="5">
        <v>48686</v>
      </c>
      <c r="I41" s="5">
        <v>45513</v>
      </c>
      <c r="J41" s="7">
        <v>144</v>
      </c>
      <c r="K41" s="7">
        <v>0</v>
      </c>
      <c r="L41" s="7">
        <v>-7855</v>
      </c>
      <c r="M41" s="7">
        <v>6736.1</v>
      </c>
      <c r="N41" s="7">
        <v>277299</v>
      </c>
      <c r="O41" s="7">
        <v>-1118.9000000000001</v>
      </c>
      <c r="P41" s="7">
        <v>583261</v>
      </c>
      <c r="Q41" s="7">
        <v>0</v>
      </c>
      <c r="R41" s="7">
        <v>110440</v>
      </c>
      <c r="S41" s="7">
        <v>693701</v>
      </c>
      <c r="T41" s="7" t="s">
        <v>50</v>
      </c>
      <c r="U41" s="3" t="s">
        <v>54</v>
      </c>
      <c r="V41" s="1">
        <v>0</v>
      </c>
      <c r="W41" s="1" t="s">
        <v>56</v>
      </c>
      <c r="X41" s="3">
        <f t="shared" ca="1" si="3"/>
        <v>40</v>
      </c>
      <c r="Y41" s="3" t="str">
        <f t="shared" ca="1" si="4"/>
        <v>More than 6th Installments</v>
      </c>
      <c r="Z41" s="3" t="str">
        <f t="shared" si="2"/>
        <v>BELOW 180 DAYS IN ARREARS</v>
      </c>
    </row>
    <row r="42" spans="1:26" x14ac:dyDescent="0.25">
      <c r="A42" s="7" t="s">
        <v>155</v>
      </c>
      <c r="B42" s="5">
        <v>43040</v>
      </c>
      <c r="C42" s="7" t="s">
        <v>156</v>
      </c>
      <c r="D42" s="7" t="s">
        <v>32</v>
      </c>
      <c r="E42" s="7" t="s">
        <v>26</v>
      </c>
      <c r="F42" s="5">
        <v>43040</v>
      </c>
      <c r="G42" s="5">
        <v>43070</v>
      </c>
      <c r="H42" s="5">
        <v>43405</v>
      </c>
      <c r="I42" s="5">
        <v>43656</v>
      </c>
      <c r="J42" s="7">
        <v>12</v>
      </c>
      <c r="K42" s="7">
        <v>12843145.5</v>
      </c>
      <c r="L42" s="7">
        <v>0</v>
      </c>
      <c r="M42" s="7">
        <v>564127</v>
      </c>
      <c r="N42" s="7">
        <v>2813294</v>
      </c>
      <c r="O42" s="7">
        <v>13407272.5</v>
      </c>
      <c r="P42" s="7">
        <v>250000</v>
      </c>
      <c r="Q42" s="7">
        <v>8885915.5</v>
      </c>
      <c r="R42" s="7">
        <v>2187706</v>
      </c>
      <c r="S42" s="7">
        <v>11323621.5</v>
      </c>
      <c r="T42" s="7" t="s">
        <v>51</v>
      </c>
      <c r="U42" s="3" t="s">
        <v>72</v>
      </c>
      <c r="V42" s="1">
        <v>2700</v>
      </c>
      <c r="W42" s="1" t="s">
        <v>55</v>
      </c>
      <c r="X42" s="3">
        <f t="shared" ca="1" si="3"/>
        <v>81</v>
      </c>
      <c r="Y42" s="3" t="str">
        <f t="shared" ca="1" si="4"/>
        <v>More than 6th Installments</v>
      </c>
      <c r="Z42" s="3" t="str">
        <f t="shared" si="2"/>
        <v>OVER 180 DAYS IN ARREARS</v>
      </c>
    </row>
    <row r="43" spans="1:26" x14ac:dyDescent="0.25">
      <c r="A43" s="7" t="s">
        <v>157</v>
      </c>
      <c r="B43" s="5">
        <v>44273</v>
      </c>
      <c r="C43" s="7" t="s">
        <v>158</v>
      </c>
      <c r="D43" s="7" t="s">
        <v>27</v>
      </c>
      <c r="E43" s="7" t="s">
        <v>30</v>
      </c>
      <c r="F43" s="5">
        <v>44303</v>
      </c>
      <c r="G43" s="5">
        <v>44348</v>
      </c>
      <c r="H43" s="5">
        <v>47225</v>
      </c>
      <c r="I43" s="5">
        <v>45513</v>
      </c>
      <c r="J43" s="7">
        <v>96</v>
      </c>
      <c r="K43" s="7">
        <v>0</v>
      </c>
      <c r="L43" s="7">
        <v>-23</v>
      </c>
      <c r="M43" s="7">
        <v>617.35</v>
      </c>
      <c r="N43" s="7">
        <v>24717</v>
      </c>
      <c r="O43" s="7">
        <v>594.35</v>
      </c>
      <c r="P43" s="7">
        <v>31172</v>
      </c>
      <c r="Q43" s="7">
        <v>0</v>
      </c>
      <c r="R43" s="7">
        <v>3379</v>
      </c>
      <c r="S43" s="7">
        <v>34551</v>
      </c>
      <c r="T43" s="7" t="s">
        <v>50</v>
      </c>
      <c r="U43" s="3" t="s">
        <v>54</v>
      </c>
      <c r="V43" s="1">
        <v>0</v>
      </c>
      <c r="W43" s="1" t="s">
        <v>56</v>
      </c>
      <c r="X43" s="3">
        <f t="shared" ca="1" si="3"/>
        <v>40</v>
      </c>
      <c r="Y43" s="3" t="str">
        <f t="shared" ca="1" si="4"/>
        <v>More than 6th Installments</v>
      </c>
      <c r="Z43" s="3" t="str">
        <f t="shared" si="2"/>
        <v>BELOW 180 DAYS IN ARREARS</v>
      </c>
    </row>
    <row r="44" spans="1:26" x14ac:dyDescent="0.25">
      <c r="A44" s="7" t="s">
        <v>159</v>
      </c>
      <c r="B44" s="5">
        <v>44410</v>
      </c>
      <c r="C44" s="7" t="s">
        <v>160</v>
      </c>
      <c r="D44" s="7" t="s">
        <v>161</v>
      </c>
      <c r="E44" s="7" t="s">
        <v>30</v>
      </c>
      <c r="F44" s="5">
        <v>44440</v>
      </c>
      <c r="G44" s="5">
        <v>44470</v>
      </c>
      <c r="H44" s="5">
        <v>44621</v>
      </c>
      <c r="I44" s="5">
        <v>44439</v>
      </c>
      <c r="J44" s="7">
        <v>6</v>
      </c>
      <c r="K44" s="7">
        <v>89747</v>
      </c>
      <c r="L44" s="7">
        <v>0</v>
      </c>
      <c r="M44" s="7">
        <v>17667</v>
      </c>
      <c r="N44" s="7">
        <v>17255</v>
      </c>
      <c r="O44" s="7">
        <v>107414</v>
      </c>
      <c r="P44" s="7">
        <v>1000</v>
      </c>
      <c r="Q44" s="7">
        <v>0</v>
      </c>
      <c r="R44" s="7">
        <v>83745</v>
      </c>
      <c r="S44" s="7">
        <v>84745</v>
      </c>
      <c r="T44" s="7" t="s">
        <v>45</v>
      </c>
      <c r="U44" s="3" t="s">
        <v>72</v>
      </c>
      <c r="V44" s="1">
        <v>1034</v>
      </c>
      <c r="W44" s="1" t="s">
        <v>55</v>
      </c>
      <c r="X44" s="3">
        <f t="shared" ca="1" si="3"/>
        <v>35</v>
      </c>
      <c r="Y44" s="3" t="str">
        <f t="shared" ca="1" si="4"/>
        <v>More than 6th Installments</v>
      </c>
      <c r="Z44" s="3" t="str">
        <f t="shared" si="2"/>
        <v>OVER 180 DAYS IN ARREARS</v>
      </c>
    </row>
    <row r="45" spans="1:26" x14ac:dyDescent="0.25">
      <c r="A45" s="7" t="s">
        <v>162</v>
      </c>
      <c r="B45" s="5">
        <v>44211</v>
      </c>
      <c r="C45" s="7" t="s">
        <v>163</v>
      </c>
      <c r="D45" s="7" t="s">
        <v>27</v>
      </c>
      <c r="E45" s="7" t="s">
        <v>35</v>
      </c>
      <c r="F45" s="5">
        <v>44211</v>
      </c>
      <c r="G45" s="5">
        <v>44256</v>
      </c>
      <c r="H45" s="5">
        <v>46767</v>
      </c>
      <c r="I45" s="5">
        <v>44693</v>
      </c>
      <c r="J45" s="7">
        <v>84</v>
      </c>
      <c r="K45" s="7">
        <v>70395.7</v>
      </c>
      <c r="L45" s="7">
        <v>0</v>
      </c>
      <c r="M45" s="7">
        <v>3699.9</v>
      </c>
      <c r="N45" s="7">
        <v>88700</v>
      </c>
      <c r="O45" s="7">
        <v>74095.600000000006</v>
      </c>
      <c r="P45" s="7">
        <v>171200.88</v>
      </c>
      <c r="Q45" s="7">
        <v>0</v>
      </c>
      <c r="R45" s="7">
        <v>50894</v>
      </c>
      <c r="S45" s="7">
        <v>222094.88</v>
      </c>
      <c r="T45" s="7" t="s">
        <v>50</v>
      </c>
      <c r="U45" s="3" t="s">
        <v>54</v>
      </c>
      <c r="V45" s="1">
        <v>510</v>
      </c>
      <c r="W45" s="1" t="s">
        <v>55</v>
      </c>
      <c r="X45" s="3">
        <f t="shared" ca="1" si="3"/>
        <v>43</v>
      </c>
      <c r="Y45" s="3" t="str">
        <f t="shared" ca="1" si="4"/>
        <v>More than 6th Installments</v>
      </c>
      <c r="Z45" s="3" t="str">
        <f t="shared" si="2"/>
        <v>OVER 180 DAYS IN ARREARS</v>
      </c>
    </row>
    <row r="46" spans="1:26" x14ac:dyDescent="0.25">
      <c r="A46" s="7" t="s">
        <v>164</v>
      </c>
      <c r="B46" s="5">
        <v>44425</v>
      </c>
      <c r="C46" s="7" t="s">
        <v>165</v>
      </c>
      <c r="D46" s="7" t="s">
        <v>27</v>
      </c>
      <c r="E46" s="7" t="s">
        <v>35</v>
      </c>
      <c r="F46" s="5">
        <v>44425</v>
      </c>
      <c r="G46" s="5">
        <v>44470</v>
      </c>
      <c r="H46" s="5">
        <v>48077</v>
      </c>
      <c r="I46" s="5">
        <v>45523</v>
      </c>
      <c r="J46" s="7">
        <v>120</v>
      </c>
      <c r="K46" s="7">
        <v>0</v>
      </c>
      <c r="L46" s="7">
        <v>-2856.8</v>
      </c>
      <c r="M46" s="7">
        <v>1855.95</v>
      </c>
      <c r="N46" s="7">
        <v>73884</v>
      </c>
      <c r="O46" s="7">
        <v>-1000.85</v>
      </c>
      <c r="P46" s="7">
        <v>125445.8</v>
      </c>
      <c r="Q46" s="7">
        <v>0</v>
      </c>
      <c r="R46" s="7">
        <v>29960</v>
      </c>
      <c r="S46" s="7">
        <v>155405.79999999999</v>
      </c>
      <c r="T46" s="7" t="s">
        <v>50</v>
      </c>
      <c r="U46" s="3" t="s">
        <v>54</v>
      </c>
      <c r="V46" s="1">
        <v>0</v>
      </c>
      <c r="W46" s="1" t="s">
        <v>56</v>
      </c>
      <c r="X46" s="3">
        <f t="shared" ca="1" si="3"/>
        <v>36</v>
      </c>
      <c r="Y46" s="3" t="str">
        <f t="shared" ca="1" si="4"/>
        <v>More than 6th Installments</v>
      </c>
      <c r="Z46" s="3" t="str">
        <f t="shared" si="2"/>
        <v>BELOW 180 DAYS IN ARREARS</v>
      </c>
    </row>
    <row r="47" spans="1:26" x14ac:dyDescent="0.25">
      <c r="A47" s="7" t="s">
        <v>166</v>
      </c>
      <c r="B47" s="5">
        <v>44044</v>
      </c>
      <c r="C47" s="7" t="s">
        <v>167</v>
      </c>
      <c r="D47" s="7" t="s">
        <v>32</v>
      </c>
      <c r="E47" s="7" t="s">
        <v>26</v>
      </c>
      <c r="F47" s="5">
        <v>44044</v>
      </c>
      <c r="G47" s="5">
        <v>44075</v>
      </c>
      <c r="H47" s="5">
        <v>44774</v>
      </c>
      <c r="J47" s="7">
        <v>24</v>
      </c>
      <c r="K47" s="7">
        <v>1138386.77</v>
      </c>
      <c r="L47" s="7">
        <v>0</v>
      </c>
      <c r="M47" s="7">
        <v>33581</v>
      </c>
      <c r="N47" s="7">
        <v>487567</v>
      </c>
      <c r="O47" s="7">
        <v>1171967.77</v>
      </c>
      <c r="P47" s="7">
        <v>174565.2</v>
      </c>
      <c r="Q47" s="7">
        <v>675790.19</v>
      </c>
      <c r="R47" s="7">
        <v>54111.58</v>
      </c>
      <c r="S47" s="7">
        <v>972466.97</v>
      </c>
      <c r="T47" s="7" t="s">
        <v>51</v>
      </c>
      <c r="U47" s="3" t="s">
        <v>72</v>
      </c>
      <c r="V47" s="1">
        <v>1601</v>
      </c>
      <c r="W47" s="1" t="s">
        <v>55</v>
      </c>
      <c r="X47" s="3">
        <f t="shared" ca="1" si="3"/>
        <v>48</v>
      </c>
      <c r="Y47" s="3" t="str">
        <f t="shared" ca="1" si="4"/>
        <v>More than 6th Installments</v>
      </c>
      <c r="Z47" s="3" t="str">
        <f t="shared" si="2"/>
        <v>OVER 180 DAYS IN ARREARS</v>
      </c>
    </row>
    <row r="48" spans="1:26" x14ac:dyDescent="0.25">
      <c r="A48" s="7" t="s">
        <v>168</v>
      </c>
      <c r="B48" s="5">
        <v>44091</v>
      </c>
      <c r="C48" s="7" t="s">
        <v>169</v>
      </c>
      <c r="D48" s="7" t="s">
        <v>27</v>
      </c>
      <c r="E48" s="7" t="s">
        <v>26</v>
      </c>
      <c r="F48" s="5">
        <v>44091</v>
      </c>
      <c r="G48" s="5">
        <v>44136</v>
      </c>
      <c r="H48" s="5">
        <v>45917</v>
      </c>
      <c r="I48" s="5">
        <v>45518</v>
      </c>
      <c r="J48" s="7">
        <v>60</v>
      </c>
      <c r="K48" s="7">
        <v>2325</v>
      </c>
      <c r="L48" s="7">
        <v>0</v>
      </c>
      <c r="M48" s="7">
        <v>2325</v>
      </c>
      <c r="N48" s="7">
        <v>128775</v>
      </c>
      <c r="O48" s="7">
        <v>4650</v>
      </c>
      <c r="P48" s="7">
        <v>33300</v>
      </c>
      <c r="Q48" s="7">
        <v>0</v>
      </c>
      <c r="R48" s="7">
        <v>-750</v>
      </c>
      <c r="S48" s="7">
        <v>32550</v>
      </c>
      <c r="T48" s="7" t="s">
        <v>50</v>
      </c>
      <c r="U48" s="3" t="s">
        <v>54</v>
      </c>
      <c r="V48" s="1">
        <v>0</v>
      </c>
      <c r="W48" s="1" t="s">
        <v>56</v>
      </c>
      <c r="X48" s="3">
        <f t="shared" ca="1" si="3"/>
        <v>47</v>
      </c>
      <c r="Y48" s="3" t="str">
        <f t="shared" ca="1" si="4"/>
        <v>More than 6th Installments</v>
      </c>
      <c r="Z48" s="3" t="str">
        <f t="shared" si="2"/>
        <v>BELOW 180 DAYS IN ARREARS</v>
      </c>
    </row>
    <row r="49" spans="1:26" x14ac:dyDescent="0.25">
      <c r="A49" s="7" t="s">
        <v>170</v>
      </c>
      <c r="B49" s="5">
        <v>44091</v>
      </c>
      <c r="C49" s="7" t="s">
        <v>171</v>
      </c>
      <c r="D49" s="7" t="s">
        <v>27</v>
      </c>
      <c r="E49" s="7" t="s">
        <v>26</v>
      </c>
      <c r="F49" s="5">
        <v>44091</v>
      </c>
      <c r="G49" s="5">
        <v>44136</v>
      </c>
      <c r="H49" s="5">
        <v>46647</v>
      </c>
      <c r="I49" s="5">
        <v>45447</v>
      </c>
      <c r="J49" s="7">
        <v>84</v>
      </c>
      <c r="K49" s="7">
        <v>0</v>
      </c>
      <c r="L49" s="7">
        <v>-16062.8</v>
      </c>
      <c r="M49" s="7">
        <v>1047.5999999999999</v>
      </c>
      <c r="N49" s="7">
        <v>86042</v>
      </c>
      <c r="O49" s="7">
        <v>-15015.2</v>
      </c>
      <c r="P49" s="7">
        <v>22700</v>
      </c>
      <c r="Q49" s="7">
        <v>0</v>
      </c>
      <c r="R49" s="7">
        <v>0</v>
      </c>
      <c r="S49" s="7">
        <v>22700</v>
      </c>
      <c r="T49" s="7" t="s">
        <v>50</v>
      </c>
      <c r="U49" s="3" t="s">
        <v>54</v>
      </c>
      <c r="V49" s="1">
        <v>0</v>
      </c>
      <c r="W49" s="1" t="s">
        <v>56</v>
      </c>
      <c r="X49" s="3">
        <f t="shared" ca="1" si="3"/>
        <v>47</v>
      </c>
      <c r="Y49" s="3" t="str">
        <f t="shared" ca="1" si="4"/>
        <v>More than 6th Installments</v>
      </c>
      <c r="Z49" s="3" t="str">
        <f t="shared" si="2"/>
        <v>BELOW 180 DAYS IN ARREARS</v>
      </c>
    </row>
    <row r="50" spans="1:26" x14ac:dyDescent="0.25">
      <c r="A50" s="7" t="s">
        <v>172</v>
      </c>
      <c r="B50" s="5">
        <v>44348</v>
      </c>
      <c r="C50" s="7" t="s">
        <v>173</v>
      </c>
      <c r="D50" s="7" t="s">
        <v>174</v>
      </c>
      <c r="E50" s="7" t="s">
        <v>33</v>
      </c>
      <c r="F50" s="5">
        <v>44348</v>
      </c>
      <c r="G50" s="5">
        <v>44378</v>
      </c>
      <c r="H50" s="5">
        <v>44896</v>
      </c>
      <c r="I50" s="5">
        <v>44509</v>
      </c>
      <c r="J50" s="7">
        <v>18</v>
      </c>
      <c r="K50" s="7">
        <v>167970</v>
      </c>
      <c r="L50" s="7">
        <v>0</v>
      </c>
      <c r="M50" s="7">
        <v>10360</v>
      </c>
      <c r="N50" s="7">
        <v>19510</v>
      </c>
      <c r="O50" s="7">
        <v>178330</v>
      </c>
      <c r="P50" s="7">
        <v>72072</v>
      </c>
      <c r="Q50" s="7">
        <v>1000</v>
      </c>
      <c r="R50" s="7">
        <v>94890</v>
      </c>
      <c r="S50" s="7">
        <v>167962</v>
      </c>
      <c r="T50" s="7" t="s">
        <v>3732</v>
      </c>
      <c r="U50" s="3" t="s">
        <v>71</v>
      </c>
      <c r="V50" s="1">
        <v>1089</v>
      </c>
      <c r="W50" s="1" t="s">
        <v>55</v>
      </c>
      <c r="X50" s="3">
        <f t="shared" ca="1" si="3"/>
        <v>38</v>
      </c>
      <c r="Y50" s="3" t="str">
        <f t="shared" ca="1" si="4"/>
        <v>More than 6th Installments</v>
      </c>
      <c r="Z50" s="3" t="str">
        <f t="shared" si="2"/>
        <v>OVER 180 DAYS IN ARREARS</v>
      </c>
    </row>
    <row r="51" spans="1:26" x14ac:dyDescent="0.25">
      <c r="A51" s="7" t="s">
        <v>175</v>
      </c>
      <c r="B51" s="5">
        <v>44471</v>
      </c>
      <c r="C51" s="7" t="s">
        <v>176</v>
      </c>
      <c r="D51" s="7" t="s">
        <v>32</v>
      </c>
      <c r="E51" s="7" t="s">
        <v>36</v>
      </c>
      <c r="F51" s="5">
        <v>44470</v>
      </c>
      <c r="G51" s="5">
        <v>44501</v>
      </c>
      <c r="H51" s="5">
        <v>45200</v>
      </c>
      <c r="I51" s="5">
        <v>44714</v>
      </c>
      <c r="J51" s="7">
        <v>24</v>
      </c>
      <c r="K51" s="7">
        <v>1789686.03</v>
      </c>
      <c r="L51" s="7">
        <v>0</v>
      </c>
      <c r="M51" s="7">
        <v>65014</v>
      </c>
      <c r="N51" s="7">
        <v>852500</v>
      </c>
      <c r="O51" s="7">
        <v>1854700.03</v>
      </c>
      <c r="P51" s="7">
        <v>492600.26</v>
      </c>
      <c r="Q51" s="7">
        <v>384749.77</v>
      </c>
      <c r="R51" s="7">
        <v>907183.1</v>
      </c>
      <c r="S51" s="7">
        <v>1784533.13</v>
      </c>
      <c r="T51" s="7" t="s">
        <v>47</v>
      </c>
      <c r="U51" s="3" t="s">
        <v>72</v>
      </c>
      <c r="V51" s="1">
        <v>1145</v>
      </c>
      <c r="W51" s="1" t="s">
        <v>55</v>
      </c>
      <c r="X51" s="3">
        <f t="shared" ca="1" si="3"/>
        <v>34</v>
      </c>
      <c r="Y51" s="3" t="str">
        <f t="shared" ca="1" si="4"/>
        <v>More than 6th Installments</v>
      </c>
      <c r="Z51" s="3" t="str">
        <f t="shared" si="2"/>
        <v>OVER 180 DAYS IN ARREARS</v>
      </c>
    </row>
    <row r="52" spans="1:26" x14ac:dyDescent="0.25">
      <c r="A52" s="7" t="s">
        <v>177</v>
      </c>
      <c r="B52" s="5">
        <v>44518</v>
      </c>
      <c r="C52" s="7" t="s">
        <v>178</v>
      </c>
      <c r="D52" s="7" t="s">
        <v>27</v>
      </c>
      <c r="E52" s="7" t="s">
        <v>36</v>
      </c>
      <c r="F52" s="5">
        <v>44517</v>
      </c>
      <c r="G52" s="5">
        <v>44562</v>
      </c>
      <c r="H52" s="5">
        <v>48900</v>
      </c>
      <c r="I52" s="5">
        <v>44742</v>
      </c>
      <c r="J52" s="7">
        <v>144</v>
      </c>
      <c r="K52" s="7">
        <v>446185.2</v>
      </c>
      <c r="L52" s="7">
        <v>0</v>
      </c>
      <c r="M52" s="7">
        <v>27450.400000000001</v>
      </c>
      <c r="N52" s="7">
        <v>459678</v>
      </c>
      <c r="O52" s="7">
        <v>473635.6</v>
      </c>
      <c r="P52" s="7">
        <v>2646203.2000000002</v>
      </c>
      <c r="Q52" s="7">
        <v>0</v>
      </c>
      <c r="R52" s="7">
        <v>846977</v>
      </c>
      <c r="S52" s="7">
        <v>3493180.2</v>
      </c>
      <c r="T52" s="7" t="s">
        <v>50</v>
      </c>
      <c r="U52" s="3" t="s">
        <v>54</v>
      </c>
      <c r="V52" s="1">
        <v>420</v>
      </c>
      <c r="W52" s="1" t="s">
        <v>55</v>
      </c>
      <c r="X52" s="3">
        <f t="shared" ca="1" si="3"/>
        <v>33</v>
      </c>
      <c r="Y52" s="3" t="str">
        <f t="shared" ca="1" si="4"/>
        <v>More than 6th Installments</v>
      </c>
      <c r="Z52" s="3" t="str">
        <f t="shared" si="2"/>
        <v>OVER 180 DAYS IN ARREARS</v>
      </c>
    </row>
    <row r="53" spans="1:26" x14ac:dyDescent="0.25">
      <c r="A53" s="7" t="s">
        <v>179</v>
      </c>
      <c r="B53" s="5">
        <v>44539</v>
      </c>
      <c r="C53" s="7" t="s">
        <v>180</v>
      </c>
      <c r="D53" s="7" t="s">
        <v>32</v>
      </c>
      <c r="E53" s="7" t="s">
        <v>31</v>
      </c>
      <c r="F53" s="5">
        <v>44531</v>
      </c>
      <c r="G53" s="5">
        <v>44562</v>
      </c>
      <c r="H53" s="5">
        <v>44896</v>
      </c>
      <c r="I53" s="5">
        <v>44621</v>
      </c>
      <c r="J53" s="7">
        <v>12</v>
      </c>
      <c r="K53" s="7">
        <v>395122.11</v>
      </c>
      <c r="L53" s="7">
        <v>0</v>
      </c>
      <c r="M53" s="7">
        <v>23855</v>
      </c>
      <c r="N53" s="7">
        <v>52860</v>
      </c>
      <c r="O53" s="7">
        <v>418977.11</v>
      </c>
      <c r="P53" s="7">
        <v>113800.02</v>
      </c>
      <c r="Q53" s="7">
        <v>154135.75</v>
      </c>
      <c r="R53" s="7">
        <v>154726.35999999999</v>
      </c>
      <c r="S53" s="7">
        <v>422662.13</v>
      </c>
      <c r="T53" s="7" t="s">
        <v>47</v>
      </c>
      <c r="U53" s="3" t="s">
        <v>72</v>
      </c>
      <c r="V53" s="1">
        <v>1149</v>
      </c>
      <c r="W53" s="1" t="s">
        <v>55</v>
      </c>
      <c r="X53" s="3">
        <f t="shared" ca="1" si="3"/>
        <v>32</v>
      </c>
      <c r="Y53" s="3" t="str">
        <f t="shared" ca="1" si="4"/>
        <v>More than 6th Installments</v>
      </c>
      <c r="Z53" s="3" t="str">
        <f t="shared" si="2"/>
        <v>OVER 180 DAYS IN ARREARS</v>
      </c>
    </row>
    <row r="54" spans="1:26" x14ac:dyDescent="0.25">
      <c r="A54" s="7" t="s">
        <v>181</v>
      </c>
      <c r="B54" s="5">
        <v>44578</v>
      </c>
      <c r="C54" s="7" t="s">
        <v>182</v>
      </c>
      <c r="D54" s="7" t="s">
        <v>27</v>
      </c>
      <c r="E54" s="7" t="s">
        <v>30</v>
      </c>
      <c r="F54" s="5">
        <v>44576</v>
      </c>
      <c r="G54" s="5">
        <v>44621</v>
      </c>
      <c r="H54" s="5">
        <v>48959</v>
      </c>
      <c r="I54" s="5">
        <v>45516</v>
      </c>
      <c r="J54" s="7">
        <v>144</v>
      </c>
      <c r="K54" s="7">
        <v>3.1</v>
      </c>
      <c r="L54" s="7">
        <v>0</v>
      </c>
      <c r="M54" s="7">
        <v>7414.1</v>
      </c>
      <c r="N54" s="7">
        <v>229834</v>
      </c>
      <c r="O54" s="7">
        <v>7417.2</v>
      </c>
      <c r="P54" s="7">
        <v>601615</v>
      </c>
      <c r="Q54" s="7">
        <v>0</v>
      </c>
      <c r="R54" s="7">
        <v>236182</v>
      </c>
      <c r="S54" s="7">
        <v>837797</v>
      </c>
      <c r="T54" s="7" t="s">
        <v>50</v>
      </c>
      <c r="U54" s="3" t="s">
        <v>54</v>
      </c>
      <c r="V54" s="1">
        <v>0</v>
      </c>
      <c r="W54" s="1" t="s">
        <v>56</v>
      </c>
      <c r="X54" s="3">
        <f t="shared" ca="1" si="3"/>
        <v>31</v>
      </c>
      <c r="Y54" s="3" t="str">
        <f t="shared" ca="1" si="4"/>
        <v>More than 6th Installments</v>
      </c>
      <c r="Z54" s="3" t="str">
        <f t="shared" si="2"/>
        <v>BELOW 180 DAYS IN ARREARS</v>
      </c>
    </row>
    <row r="55" spans="1:26" x14ac:dyDescent="0.25">
      <c r="A55" s="7" t="s">
        <v>183</v>
      </c>
      <c r="B55" s="5">
        <v>44578</v>
      </c>
      <c r="C55" s="7" t="s">
        <v>184</v>
      </c>
      <c r="D55" s="7" t="s">
        <v>27</v>
      </c>
      <c r="E55" s="7" t="s">
        <v>33</v>
      </c>
      <c r="F55" s="5">
        <v>44576</v>
      </c>
      <c r="G55" s="5">
        <v>44621</v>
      </c>
      <c r="H55" s="5">
        <v>47863</v>
      </c>
      <c r="I55" s="5">
        <v>45478</v>
      </c>
      <c r="J55" s="7">
        <v>108</v>
      </c>
      <c r="K55" s="7">
        <v>0</v>
      </c>
      <c r="L55" s="7">
        <v>-1142.0999999999999</v>
      </c>
      <c r="M55" s="7">
        <v>1460.9</v>
      </c>
      <c r="N55" s="7">
        <v>46430</v>
      </c>
      <c r="O55" s="7">
        <v>318.8</v>
      </c>
      <c r="P55" s="7">
        <v>86443.1</v>
      </c>
      <c r="Q55" s="7">
        <v>0</v>
      </c>
      <c r="R55" s="7">
        <v>24907.5</v>
      </c>
      <c r="S55" s="7">
        <v>111350.6</v>
      </c>
      <c r="T55" s="7" t="s">
        <v>50</v>
      </c>
      <c r="U55" s="3" t="s">
        <v>54</v>
      </c>
      <c r="V55" s="1">
        <v>0</v>
      </c>
      <c r="W55" s="1" t="s">
        <v>56</v>
      </c>
      <c r="X55" s="3">
        <f t="shared" ca="1" si="3"/>
        <v>31</v>
      </c>
      <c r="Y55" s="3" t="str">
        <f t="shared" ca="1" si="4"/>
        <v>More than 6th Installments</v>
      </c>
      <c r="Z55" s="3" t="str">
        <f t="shared" si="2"/>
        <v>BELOW 180 DAYS IN ARREARS</v>
      </c>
    </row>
    <row r="56" spans="1:26" x14ac:dyDescent="0.25">
      <c r="A56" s="7" t="s">
        <v>185</v>
      </c>
      <c r="B56" s="5">
        <v>44578</v>
      </c>
      <c r="C56" s="7" t="s">
        <v>186</v>
      </c>
      <c r="D56" s="7" t="s">
        <v>27</v>
      </c>
      <c r="E56" s="7" t="s">
        <v>28</v>
      </c>
      <c r="F56" s="5">
        <v>44576</v>
      </c>
      <c r="G56" s="5">
        <v>44621</v>
      </c>
      <c r="H56" s="5">
        <v>48228</v>
      </c>
      <c r="I56" s="5">
        <v>45516</v>
      </c>
      <c r="J56" s="7">
        <v>120</v>
      </c>
      <c r="K56" s="7">
        <v>0</v>
      </c>
      <c r="L56" s="7">
        <v>-1.55</v>
      </c>
      <c r="M56" s="7">
        <v>2094.9499999999998</v>
      </c>
      <c r="N56" s="7">
        <v>67040</v>
      </c>
      <c r="O56" s="7">
        <v>2093.4</v>
      </c>
      <c r="P56" s="7">
        <v>127141</v>
      </c>
      <c r="Q56" s="7">
        <v>0</v>
      </c>
      <c r="R56" s="7">
        <v>59310</v>
      </c>
      <c r="S56" s="7">
        <v>186451</v>
      </c>
      <c r="T56" s="7" t="s">
        <v>50</v>
      </c>
      <c r="U56" s="3" t="s">
        <v>54</v>
      </c>
      <c r="V56" s="1">
        <v>0</v>
      </c>
      <c r="W56" s="1" t="s">
        <v>56</v>
      </c>
      <c r="X56" s="3">
        <f t="shared" ca="1" si="3"/>
        <v>31</v>
      </c>
      <c r="Y56" s="3" t="str">
        <f t="shared" ca="1" si="4"/>
        <v>More than 6th Installments</v>
      </c>
      <c r="Z56" s="3" t="str">
        <f t="shared" si="2"/>
        <v>BELOW 180 DAYS IN ARREARS</v>
      </c>
    </row>
    <row r="57" spans="1:26" x14ac:dyDescent="0.25">
      <c r="A57" s="7" t="s">
        <v>187</v>
      </c>
      <c r="B57" s="5">
        <v>44578</v>
      </c>
      <c r="C57" s="7" t="s">
        <v>188</v>
      </c>
      <c r="D57" s="7" t="s">
        <v>27</v>
      </c>
      <c r="E57" s="7" t="s">
        <v>26</v>
      </c>
      <c r="F57" s="5">
        <v>44576</v>
      </c>
      <c r="G57" s="5">
        <v>44621</v>
      </c>
      <c r="H57" s="5">
        <v>47498</v>
      </c>
      <c r="I57" s="5">
        <v>45505</v>
      </c>
      <c r="J57" s="7">
        <v>96</v>
      </c>
      <c r="K57" s="7">
        <v>2054.9</v>
      </c>
      <c r="L57" s="7">
        <v>0</v>
      </c>
      <c r="M57" s="7">
        <v>2057.9</v>
      </c>
      <c r="N57" s="7">
        <v>61740</v>
      </c>
      <c r="O57" s="7">
        <v>4112.8</v>
      </c>
      <c r="P57" s="7">
        <v>89625</v>
      </c>
      <c r="Q57" s="7">
        <v>0</v>
      </c>
      <c r="R57" s="7">
        <v>46195</v>
      </c>
      <c r="S57" s="7">
        <v>135820</v>
      </c>
      <c r="T57" s="7" t="s">
        <v>50</v>
      </c>
      <c r="U57" s="3" t="s">
        <v>54</v>
      </c>
      <c r="V57" s="1">
        <v>0</v>
      </c>
      <c r="W57" s="1" t="s">
        <v>56</v>
      </c>
      <c r="X57" s="3">
        <f t="shared" ca="1" si="3"/>
        <v>31</v>
      </c>
      <c r="Y57" s="3" t="str">
        <f t="shared" ca="1" si="4"/>
        <v>More than 6th Installments</v>
      </c>
      <c r="Z57" s="3" t="str">
        <f t="shared" si="2"/>
        <v>BELOW 180 DAYS IN ARREARS</v>
      </c>
    </row>
    <row r="58" spans="1:26" x14ac:dyDescent="0.25">
      <c r="A58" s="7" t="s">
        <v>189</v>
      </c>
      <c r="B58" s="5">
        <v>44593</v>
      </c>
      <c r="C58" s="7" t="s">
        <v>190</v>
      </c>
      <c r="D58" s="7" t="s">
        <v>32</v>
      </c>
      <c r="E58" s="7" t="s">
        <v>35</v>
      </c>
      <c r="F58" s="5">
        <v>44593</v>
      </c>
      <c r="G58" s="5">
        <v>44621</v>
      </c>
      <c r="H58" s="5">
        <v>44958</v>
      </c>
      <c r="I58" s="5">
        <v>44957</v>
      </c>
      <c r="J58" s="7">
        <v>12</v>
      </c>
      <c r="K58" s="7">
        <v>598366.92000000004</v>
      </c>
      <c r="L58" s="7">
        <v>0</v>
      </c>
      <c r="M58" s="7">
        <v>33398</v>
      </c>
      <c r="N58" s="7">
        <v>452539</v>
      </c>
      <c r="O58" s="7">
        <v>631764.92000000004</v>
      </c>
      <c r="P58" s="7">
        <v>84489.69</v>
      </c>
      <c r="Q58" s="7">
        <v>242477.02</v>
      </c>
      <c r="R58" s="7">
        <v>216575.53</v>
      </c>
      <c r="S58" s="7">
        <v>639542.24</v>
      </c>
      <c r="T58" s="7" t="s">
        <v>52</v>
      </c>
      <c r="U58" s="3" t="s">
        <v>72</v>
      </c>
      <c r="V58" s="1">
        <v>1117</v>
      </c>
      <c r="W58" s="1" t="s">
        <v>55</v>
      </c>
      <c r="X58" s="3">
        <f t="shared" ca="1" si="3"/>
        <v>30</v>
      </c>
      <c r="Y58" s="3" t="str">
        <f t="shared" ca="1" si="4"/>
        <v>More than 6th Installments</v>
      </c>
      <c r="Z58" s="3" t="str">
        <f t="shared" si="2"/>
        <v>OVER 180 DAYS IN ARREARS</v>
      </c>
    </row>
    <row r="59" spans="1:26" x14ac:dyDescent="0.25">
      <c r="A59" s="7" t="s">
        <v>191</v>
      </c>
      <c r="B59" s="5">
        <v>44593</v>
      </c>
      <c r="C59" s="7" t="s">
        <v>192</v>
      </c>
      <c r="D59" s="7" t="s">
        <v>193</v>
      </c>
      <c r="E59" s="7" t="s">
        <v>30</v>
      </c>
      <c r="F59" s="5">
        <v>44593</v>
      </c>
      <c r="G59" s="5">
        <v>44621</v>
      </c>
      <c r="H59" s="5">
        <v>44958</v>
      </c>
      <c r="I59" s="5">
        <v>44651</v>
      </c>
      <c r="J59" s="7">
        <v>12</v>
      </c>
      <c r="K59" s="7">
        <v>134280</v>
      </c>
      <c r="L59" s="7">
        <v>0</v>
      </c>
      <c r="M59" s="7">
        <v>13328</v>
      </c>
      <c r="N59" s="7">
        <v>26656</v>
      </c>
      <c r="O59" s="7">
        <v>147608</v>
      </c>
      <c r="P59" s="7">
        <v>18000</v>
      </c>
      <c r="Q59" s="7">
        <v>0</v>
      </c>
      <c r="R59" s="7">
        <v>124344</v>
      </c>
      <c r="S59" s="7">
        <v>142344</v>
      </c>
      <c r="T59" s="7" t="s">
        <v>45</v>
      </c>
      <c r="U59" s="3" t="s">
        <v>72</v>
      </c>
      <c r="V59" s="1">
        <v>877</v>
      </c>
      <c r="W59" s="1" t="s">
        <v>55</v>
      </c>
      <c r="X59" s="3">
        <f t="shared" ca="1" si="3"/>
        <v>30</v>
      </c>
      <c r="Y59" s="3" t="str">
        <f t="shared" ca="1" si="4"/>
        <v>More than 6th Installments</v>
      </c>
      <c r="Z59" s="3" t="str">
        <f t="shared" si="2"/>
        <v>OVER 180 DAYS IN ARREARS</v>
      </c>
    </row>
    <row r="60" spans="1:26" x14ac:dyDescent="0.25">
      <c r="A60" s="7" t="s">
        <v>194</v>
      </c>
      <c r="B60" s="5">
        <v>44607</v>
      </c>
      <c r="C60" s="7" t="s">
        <v>195</v>
      </c>
      <c r="D60" s="7" t="s">
        <v>27</v>
      </c>
      <c r="E60" s="7" t="s">
        <v>26</v>
      </c>
      <c r="F60" s="5">
        <v>44607</v>
      </c>
      <c r="G60" s="5">
        <v>44652</v>
      </c>
      <c r="H60" s="5">
        <v>48990</v>
      </c>
      <c r="I60" s="5">
        <v>45509</v>
      </c>
      <c r="J60" s="7">
        <v>144</v>
      </c>
      <c r="K60" s="7">
        <v>37458</v>
      </c>
      <c r="L60" s="7">
        <v>0</v>
      </c>
      <c r="M60" s="7">
        <v>26944.400000000001</v>
      </c>
      <c r="N60" s="7">
        <v>770874</v>
      </c>
      <c r="O60" s="7">
        <v>64402.400000000001</v>
      </c>
      <c r="P60" s="7">
        <v>2360000</v>
      </c>
      <c r="Q60" s="7">
        <v>0</v>
      </c>
      <c r="R60" s="7">
        <v>749126</v>
      </c>
      <c r="S60" s="7">
        <v>3109126</v>
      </c>
      <c r="T60" s="7" t="s">
        <v>50</v>
      </c>
      <c r="U60" s="3" t="s">
        <v>54</v>
      </c>
      <c r="V60" s="1">
        <v>0</v>
      </c>
      <c r="W60" s="1" t="s">
        <v>56</v>
      </c>
      <c r="X60" s="3">
        <f t="shared" ca="1" si="3"/>
        <v>30</v>
      </c>
      <c r="Y60" s="3" t="str">
        <f t="shared" ca="1" si="4"/>
        <v>More than 6th Installments</v>
      </c>
      <c r="Z60" s="3" t="str">
        <f t="shared" si="2"/>
        <v>BELOW 180 DAYS IN ARREARS</v>
      </c>
    </row>
    <row r="61" spans="1:26" x14ac:dyDescent="0.25">
      <c r="A61" s="7" t="s">
        <v>196</v>
      </c>
      <c r="B61" s="5">
        <v>44607</v>
      </c>
      <c r="C61" s="7" t="s">
        <v>197</v>
      </c>
      <c r="D61" s="7" t="s">
        <v>27</v>
      </c>
      <c r="E61" s="7" t="s">
        <v>26</v>
      </c>
      <c r="F61" s="5">
        <v>44607</v>
      </c>
      <c r="G61" s="5">
        <v>44652</v>
      </c>
      <c r="H61" s="5">
        <v>48990</v>
      </c>
      <c r="I61" s="5">
        <v>45513</v>
      </c>
      <c r="J61" s="7">
        <v>144</v>
      </c>
      <c r="K61" s="7">
        <v>5900</v>
      </c>
      <c r="L61" s="7">
        <v>0</v>
      </c>
      <c r="M61" s="7">
        <v>5900</v>
      </c>
      <c r="N61" s="7">
        <v>171100</v>
      </c>
      <c r="O61" s="7">
        <v>11800</v>
      </c>
      <c r="P61" s="7">
        <v>516769.6</v>
      </c>
      <c r="Q61" s="7">
        <v>0</v>
      </c>
      <c r="R61" s="7">
        <v>161734</v>
      </c>
      <c r="S61" s="7">
        <v>678503.6</v>
      </c>
      <c r="T61" s="7" t="s">
        <v>50</v>
      </c>
      <c r="U61" s="3" t="s">
        <v>54</v>
      </c>
      <c r="V61" s="1">
        <v>0</v>
      </c>
      <c r="W61" s="1" t="s">
        <v>56</v>
      </c>
      <c r="X61" s="3">
        <f t="shared" ca="1" si="3"/>
        <v>30</v>
      </c>
      <c r="Y61" s="3" t="str">
        <f t="shared" ca="1" si="4"/>
        <v>More than 6th Installments</v>
      </c>
      <c r="Z61" s="3" t="str">
        <f t="shared" si="2"/>
        <v>BELOW 180 DAYS IN ARREARS</v>
      </c>
    </row>
    <row r="62" spans="1:26" x14ac:dyDescent="0.25">
      <c r="A62" s="7" t="s">
        <v>198</v>
      </c>
      <c r="B62" s="5">
        <v>44607</v>
      </c>
      <c r="C62" s="7" t="s">
        <v>199</v>
      </c>
      <c r="D62" s="7" t="s">
        <v>27</v>
      </c>
      <c r="E62" s="7" t="s">
        <v>36</v>
      </c>
      <c r="F62" s="5">
        <v>44607</v>
      </c>
      <c r="G62" s="5">
        <v>44652</v>
      </c>
      <c r="H62" s="5">
        <v>48259</v>
      </c>
      <c r="I62" s="5">
        <v>45516</v>
      </c>
      <c r="J62" s="7">
        <v>120</v>
      </c>
      <c r="K62" s="7">
        <v>350</v>
      </c>
      <c r="L62" s="7">
        <v>0</v>
      </c>
      <c r="M62" s="7">
        <v>2513.8000000000002</v>
      </c>
      <c r="N62" s="7">
        <v>75064</v>
      </c>
      <c r="O62" s="7">
        <v>2863.8</v>
      </c>
      <c r="P62" s="7">
        <v>172505.11</v>
      </c>
      <c r="Q62" s="7">
        <v>0</v>
      </c>
      <c r="R62" s="7">
        <v>54091.89</v>
      </c>
      <c r="S62" s="7">
        <v>226597</v>
      </c>
      <c r="T62" s="7" t="s">
        <v>50</v>
      </c>
      <c r="U62" s="3" t="s">
        <v>54</v>
      </c>
      <c r="V62" s="1">
        <v>0</v>
      </c>
      <c r="W62" s="1" t="s">
        <v>56</v>
      </c>
      <c r="X62" s="3">
        <f t="shared" ca="1" si="3"/>
        <v>30</v>
      </c>
      <c r="Y62" s="3" t="str">
        <f t="shared" ca="1" si="4"/>
        <v>More than 6th Installments</v>
      </c>
      <c r="Z62" s="3" t="str">
        <f t="shared" si="2"/>
        <v>BELOW 180 DAYS IN ARREARS</v>
      </c>
    </row>
    <row r="63" spans="1:26" x14ac:dyDescent="0.25">
      <c r="A63" s="7" t="s">
        <v>200</v>
      </c>
      <c r="B63" s="5">
        <v>44607</v>
      </c>
      <c r="C63" s="7" t="s">
        <v>201</v>
      </c>
      <c r="D63" s="7" t="s">
        <v>27</v>
      </c>
      <c r="E63" s="7" t="s">
        <v>26</v>
      </c>
      <c r="F63" s="5">
        <v>44607</v>
      </c>
      <c r="G63" s="5">
        <v>44652</v>
      </c>
      <c r="H63" s="5">
        <v>48259</v>
      </c>
      <c r="I63" s="5">
        <v>45065</v>
      </c>
      <c r="J63" s="7">
        <v>120</v>
      </c>
      <c r="K63" s="7">
        <v>725758.5</v>
      </c>
      <c r="L63" s="7">
        <v>0</v>
      </c>
      <c r="M63" s="7">
        <v>48403.45</v>
      </c>
      <c r="N63" s="7">
        <v>726345</v>
      </c>
      <c r="O63" s="7">
        <v>774161.95</v>
      </c>
      <c r="P63" s="7">
        <v>3766315.48</v>
      </c>
      <c r="Q63" s="7">
        <v>0</v>
      </c>
      <c r="R63" s="7">
        <v>1315758.6200000001</v>
      </c>
      <c r="S63" s="7">
        <v>5082074.0999999996</v>
      </c>
      <c r="T63" s="7" t="s">
        <v>50</v>
      </c>
      <c r="U63" s="3" t="s">
        <v>54</v>
      </c>
      <c r="V63" s="1">
        <v>390</v>
      </c>
      <c r="W63" s="1" t="s">
        <v>55</v>
      </c>
      <c r="X63" s="3">
        <f t="shared" ca="1" si="3"/>
        <v>30</v>
      </c>
      <c r="Y63" s="3" t="str">
        <f t="shared" ca="1" si="4"/>
        <v>More than 6th Installments</v>
      </c>
      <c r="Z63" s="3" t="str">
        <f t="shared" si="2"/>
        <v>OVER 180 DAYS IN ARREARS</v>
      </c>
    </row>
    <row r="64" spans="1:26" x14ac:dyDescent="0.25">
      <c r="A64" s="7" t="s">
        <v>202</v>
      </c>
      <c r="B64" s="5">
        <v>44607</v>
      </c>
      <c r="C64" s="7" t="s">
        <v>203</v>
      </c>
      <c r="D64" s="7" t="s">
        <v>27</v>
      </c>
      <c r="E64" s="7" t="s">
        <v>33</v>
      </c>
      <c r="F64" s="5">
        <v>44607</v>
      </c>
      <c r="G64" s="5">
        <v>44652</v>
      </c>
      <c r="H64" s="5">
        <v>48625</v>
      </c>
      <c r="I64" s="5">
        <v>45478</v>
      </c>
      <c r="J64" s="7">
        <v>132</v>
      </c>
      <c r="K64" s="7">
        <v>9444.5</v>
      </c>
      <c r="L64" s="7">
        <v>0</v>
      </c>
      <c r="M64" s="7">
        <v>2957.55</v>
      </c>
      <c r="N64" s="7">
        <v>79282</v>
      </c>
      <c r="O64" s="7">
        <v>12402.05</v>
      </c>
      <c r="P64" s="7">
        <v>237600</v>
      </c>
      <c r="Q64" s="7">
        <v>0</v>
      </c>
      <c r="R64" s="7">
        <v>73518</v>
      </c>
      <c r="S64" s="7">
        <v>311118</v>
      </c>
      <c r="T64" s="7" t="s">
        <v>50</v>
      </c>
      <c r="U64" s="3" t="s">
        <v>54</v>
      </c>
      <c r="V64" s="1">
        <v>30</v>
      </c>
      <c r="W64" s="1" t="s">
        <v>57</v>
      </c>
      <c r="X64" s="3">
        <f t="shared" ca="1" si="3"/>
        <v>30</v>
      </c>
      <c r="Y64" s="3" t="str">
        <f t="shared" ca="1" si="4"/>
        <v>More than 6th Installments</v>
      </c>
      <c r="Z64" s="3" t="str">
        <f t="shared" si="2"/>
        <v>BELOW 180 DAYS IN ARREARS</v>
      </c>
    </row>
    <row r="65" spans="1:26" x14ac:dyDescent="0.25">
      <c r="A65" s="7" t="s">
        <v>204</v>
      </c>
      <c r="B65" s="5">
        <v>44729</v>
      </c>
      <c r="C65" s="7" t="s">
        <v>205</v>
      </c>
      <c r="D65" s="7" t="s">
        <v>27</v>
      </c>
      <c r="E65" s="7" t="s">
        <v>41</v>
      </c>
      <c r="F65" s="5">
        <v>44729</v>
      </c>
      <c r="G65" s="5">
        <v>44774</v>
      </c>
      <c r="H65" s="5">
        <v>49112</v>
      </c>
      <c r="I65" s="5">
        <v>45513</v>
      </c>
      <c r="J65" s="7">
        <v>144</v>
      </c>
      <c r="K65" s="7">
        <v>9751.6</v>
      </c>
      <c r="L65" s="7">
        <v>0</v>
      </c>
      <c r="M65" s="7">
        <v>8249.1</v>
      </c>
      <c r="N65" s="7">
        <v>204725</v>
      </c>
      <c r="O65" s="7">
        <v>18000.7</v>
      </c>
      <c r="P65" s="7">
        <v>728642.56000000006</v>
      </c>
      <c r="Q65" s="7">
        <v>0</v>
      </c>
      <c r="R65" s="7">
        <v>255504.44</v>
      </c>
      <c r="S65" s="7">
        <v>984147</v>
      </c>
      <c r="T65" s="7" t="s">
        <v>50</v>
      </c>
      <c r="U65" s="3" t="s">
        <v>54</v>
      </c>
      <c r="V65" s="1">
        <v>0</v>
      </c>
      <c r="W65" s="1" t="s">
        <v>56</v>
      </c>
      <c r="X65" s="3">
        <f t="shared" ca="1" si="3"/>
        <v>26</v>
      </c>
      <c r="Y65" s="3" t="str">
        <f t="shared" ca="1" si="4"/>
        <v>More than 6th Installments</v>
      </c>
      <c r="Z65" s="3" t="str">
        <f t="shared" si="2"/>
        <v>BELOW 180 DAYS IN ARREARS</v>
      </c>
    </row>
    <row r="66" spans="1:26" x14ac:dyDescent="0.25">
      <c r="A66" s="7" t="s">
        <v>206</v>
      </c>
      <c r="B66" s="5">
        <v>44694</v>
      </c>
      <c r="C66" s="7" t="s">
        <v>207</v>
      </c>
      <c r="D66" s="7" t="s">
        <v>27</v>
      </c>
      <c r="E66" s="7" t="s">
        <v>26</v>
      </c>
      <c r="F66" s="5">
        <v>44698</v>
      </c>
      <c r="G66" s="5">
        <v>44743</v>
      </c>
      <c r="H66" s="5">
        <v>47620</v>
      </c>
      <c r="I66" s="5">
        <v>45513</v>
      </c>
      <c r="J66" s="7">
        <v>96</v>
      </c>
      <c r="K66" s="7">
        <v>24.3</v>
      </c>
      <c r="L66" s="7">
        <v>0</v>
      </c>
      <c r="M66" s="7">
        <v>888.9</v>
      </c>
      <c r="N66" s="7">
        <v>23976</v>
      </c>
      <c r="O66" s="7">
        <v>913.2</v>
      </c>
      <c r="P66" s="7">
        <v>38738</v>
      </c>
      <c r="Q66" s="7">
        <v>0</v>
      </c>
      <c r="R66" s="7">
        <v>22624</v>
      </c>
      <c r="S66" s="7">
        <v>61362</v>
      </c>
      <c r="T66" s="7" t="s">
        <v>50</v>
      </c>
      <c r="U66" s="3" t="s">
        <v>54</v>
      </c>
      <c r="V66" s="1">
        <v>0</v>
      </c>
      <c r="W66" s="1" t="s">
        <v>56</v>
      </c>
      <c r="X66" s="3">
        <f t="shared" ca="1" si="3"/>
        <v>27</v>
      </c>
      <c r="Y66" s="3" t="str">
        <f t="shared" ca="1" si="4"/>
        <v>More than 6th Installments</v>
      </c>
      <c r="Z66" s="3" t="str">
        <f t="shared" si="2"/>
        <v>BELOW 180 DAYS IN ARREARS</v>
      </c>
    </row>
    <row r="67" spans="1:26" x14ac:dyDescent="0.25">
      <c r="A67" s="7" t="s">
        <v>208</v>
      </c>
      <c r="B67" s="5">
        <v>44695</v>
      </c>
      <c r="C67" s="7" t="s">
        <v>209</v>
      </c>
      <c r="D67" s="7" t="s">
        <v>27</v>
      </c>
      <c r="E67" s="7" t="s">
        <v>31</v>
      </c>
      <c r="F67" s="5">
        <v>44698</v>
      </c>
      <c r="G67" s="5">
        <v>44743</v>
      </c>
      <c r="H67" s="5">
        <v>47985</v>
      </c>
      <c r="I67" s="5">
        <v>45523</v>
      </c>
      <c r="J67" s="7">
        <v>108</v>
      </c>
      <c r="K67" s="7">
        <v>0</v>
      </c>
      <c r="L67" s="7">
        <v>-1.35</v>
      </c>
      <c r="M67" s="7">
        <v>1203.95</v>
      </c>
      <c r="N67" s="7">
        <v>32508</v>
      </c>
      <c r="O67" s="7">
        <v>1202.5999999999999</v>
      </c>
      <c r="P67" s="7">
        <v>61657</v>
      </c>
      <c r="Q67" s="7">
        <v>0</v>
      </c>
      <c r="R67" s="7">
        <v>35865</v>
      </c>
      <c r="S67" s="7">
        <v>97522</v>
      </c>
      <c r="T67" s="7" t="s">
        <v>50</v>
      </c>
      <c r="U67" s="3" t="s">
        <v>54</v>
      </c>
      <c r="V67" s="1">
        <v>0</v>
      </c>
      <c r="W67" s="1" t="s">
        <v>56</v>
      </c>
      <c r="X67" s="3">
        <f t="shared" ca="1" si="3"/>
        <v>27</v>
      </c>
      <c r="Y67" s="3" t="str">
        <f t="shared" ca="1" si="4"/>
        <v>More than 6th Installments</v>
      </c>
      <c r="Z67" s="3" t="str">
        <f t="shared" ref="Z67:Z118" si="5">IF(V67&gt;=180,"OVER 180 DAYS IN ARREARS","BELOW 180 DAYS IN ARREARS")</f>
        <v>BELOW 180 DAYS IN ARREARS</v>
      </c>
    </row>
    <row r="68" spans="1:26" x14ac:dyDescent="0.25">
      <c r="A68" s="7" t="s">
        <v>210</v>
      </c>
      <c r="B68" s="5">
        <v>44698</v>
      </c>
      <c r="C68" s="7" t="s">
        <v>211</v>
      </c>
      <c r="D68" s="7" t="s">
        <v>27</v>
      </c>
      <c r="E68" s="7" t="s">
        <v>26</v>
      </c>
      <c r="F68" s="5">
        <v>44698</v>
      </c>
      <c r="G68" s="5">
        <v>44743</v>
      </c>
      <c r="H68" s="5">
        <v>49081</v>
      </c>
      <c r="I68" s="5">
        <v>45513</v>
      </c>
      <c r="J68" s="7">
        <v>144</v>
      </c>
      <c r="K68" s="7">
        <v>28240.799999999999</v>
      </c>
      <c r="L68" s="7">
        <v>0</v>
      </c>
      <c r="M68" s="7">
        <v>28230.400000000001</v>
      </c>
      <c r="N68" s="7">
        <v>733980</v>
      </c>
      <c r="O68" s="7">
        <v>56471.199999999997</v>
      </c>
      <c r="P68" s="7">
        <v>2492015.56</v>
      </c>
      <c r="Q68" s="7">
        <v>0</v>
      </c>
      <c r="R68" s="7">
        <v>839187.44</v>
      </c>
      <c r="S68" s="7">
        <v>3331203</v>
      </c>
      <c r="T68" s="7" t="s">
        <v>50</v>
      </c>
      <c r="U68" s="3" t="s">
        <v>54</v>
      </c>
      <c r="V68" s="1">
        <v>0</v>
      </c>
      <c r="W68" s="1" t="s">
        <v>56</v>
      </c>
      <c r="X68" s="3">
        <f t="shared" ca="1" si="3"/>
        <v>27</v>
      </c>
      <c r="Y68" s="3" t="str">
        <f t="shared" ca="1" si="4"/>
        <v>More than 6th Installments</v>
      </c>
      <c r="Z68" s="3" t="str">
        <f t="shared" si="5"/>
        <v>BELOW 180 DAYS IN ARREARS</v>
      </c>
    </row>
    <row r="69" spans="1:26" x14ac:dyDescent="0.25">
      <c r="A69" s="7" t="s">
        <v>212</v>
      </c>
      <c r="B69" s="5">
        <v>44698</v>
      </c>
      <c r="C69" s="7" t="s">
        <v>213</v>
      </c>
      <c r="D69" s="7" t="s">
        <v>27</v>
      </c>
      <c r="E69" s="7" t="s">
        <v>36</v>
      </c>
      <c r="F69" s="5">
        <v>44698</v>
      </c>
      <c r="G69" s="5">
        <v>44743</v>
      </c>
      <c r="H69" s="5">
        <v>48351</v>
      </c>
      <c r="I69" s="5">
        <v>45523</v>
      </c>
      <c r="J69" s="7">
        <v>120</v>
      </c>
      <c r="K69" s="7">
        <v>0</v>
      </c>
      <c r="L69" s="7">
        <v>-2.7</v>
      </c>
      <c r="M69" s="7">
        <v>1550.9</v>
      </c>
      <c r="N69" s="7">
        <v>41877</v>
      </c>
      <c r="O69" s="7">
        <v>1548.2</v>
      </c>
      <c r="P69" s="7">
        <v>94352</v>
      </c>
      <c r="Q69" s="7">
        <v>0</v>
      </c>
      <c r="R69" s="7">
        <v>49881</v>
      </c>
      <c r="S69" s="7">
        <v>144233</v>
      </c>
      <c r="T69" s="7" t="s">
        <v>50</v>
      </c>
      <c r="U69" s="3" t="s">
        <v>54</v>
      </c>
      <c r="V69" s="1">
        <v>0</v>
      </c>
      <c r="W69" s="1" t="s">
        <v>56</v>
      </c>
      <c r="X69" s="3">
        <f t="shared" ca="1" si="3"/>
        <v>27</v>
      </c>
      <c r="Y69" s="3" t="str">
        <f t="shared" ca="1" si="4"/>
        <v>More than 6th Installments</v>
      </c>
      <c r="Z69" s="3" t="str">
        <f t="shared" si="5"/>
        <v>BELOW 180 DAYS IN ARREARS</v>
      </c>
    </row>
    <row r="70" spans="1:26" x14ac:dyDescent="0.25">
      <c r="A70" s="7" t="s">
        <v>214</v>
      </c>
      <c r="B70" s="5">
        <v>44698</v>
      </c>
      <c r="C70" s="7" t="s">
        <v>215</v>
      </c>
      <c r="D70" s="7" t="s">
        <v>27</v>
      </c>
      <c r="E70" s="7" t="s">
        <v>26</v>
      </c>
      <c r="F70" s="5">
        <v>44698</v>
      </c>
      <c r="G70" s="5">
        <v>44743</v>
      </c>
      <c r="H70" s="5">
        <v>48351</v>
      </c>
      <c r="I70" s="5">
        <v>45513</v>
      </c>
      <c r="J70" s="7">
        <v>120</v>
      </c>
      <c r="K70" s="7">
        <v>0</v>
      </c>
      <c r="L70" s="7">
        <v>-9.4499999999999993</v>
      </c>
      <c r="M70" s="7">
        <v>5241.6499999999996</v>
      </c>
      <c r="N70" s="7">
        <v>141534</v>
      </c>
      <c r="O70" s="7">
        <v>5232.2</v>
      </c>
      <c r="P70" s="7">
        <v>359550</v>
      </c>
      <c r="Q70" s="7">
        <v>0</v>
      </c>
      <c r="R70" s="7">
        <v>127916</v>
      </c>
      <c r="S70" s="7">
        <v>487466</v>
      </c>
      <c r="T70" s="7" t="s">
        <v>50</v>
      </c>
      <c r="U70" s="3" t="s">
        <v>54</v>
      </c>
      <c r="V70" s="1">
        <v>0</v>
      </c>
      <c r="W70" s="1" t="s">
        <v>56</v>
      </c>
      <c r="X70" s="3">
        <f t="shared" ca="1" si="3"/>
        <v>27</v>
      </c>
      <c r="Y70" s="3" t="str">
        <f t="shared" ca="1" si="4"/>
        <v>More than 6th Installments</v>
      </c>
      <c r="Z70" s="3" t="str">
        <f t="shared" si="5"/>
        <v>BELOW 180 DAYS IN ARREARS</v>
      </c>
    </row>
    <row r="71" spans="1:26" x14ac:dyDescent="0.25">
      <c r="A71" s="7" t="s">
        <v>216</v>
      </c>
      <c r="B71" s="5">
        <v>44760</v>
      </c>
      <c r="C71" s="7" t="s">
        <v>217</v>
      </c>
      <c r="D71" s="7" t="s">
        <v>27</v>
      </c>
      <c r="E71" s="7" t="s">
        <v>26</v>
      </c>
      <c r="F71" s="5">
        <v>44760</v>
      </c>
      <c r="G71" s="5">
        <v>44805</v>
      </c>
      <c r="H71" s="5">
        <v>49143</v>
      </c>
      <c r="I71" s="5">
        <v>45513</v>
      </c>
      <c r="J71" s="7">
        <v>144</v>
      </c>
      <c r="K71" s="7">
        <v>12.5</v>
      </c>
      <c r="L71" s="7">
        <v>0</v>
      </c>
      <c r="M71" s="7">
        <v>32620.5</v>
      </c>
      <c r="N71" s="7">
        <v>815500</v>
      </c>
      <c r="O71" s="7">
        <v>32633</v>
      </c>
      <c r="P71" s="7">
        <v>2881364.68</v>
      </c>
      <c r="Q71" s="7">
        <v>0</v>
      </c>
      <c r="R71" s="7">
        <v>1000488.32</v>
      </c>
      <c r="S71" s="7">
        <v>3881853</v>
      </c>
      <c r="T71" s="7" t="s">
        <v>50</v>
      </c>
      <c r="U71" s="3" t="s">
        <v>54</v>
      </c>
      <c r="V71" s="1">
        <v>0</v>
      </c>
      <c r="W71" s="1" t="s">
        <v>56</v>
      </c>
      <c r="X71" s="3">
        <f t="shared" ca="1" si="3"/>
        <v>25</v>
      </c>
      <c r="Y71" s="3" t="str">
        <f t="shared" ca="1" si="4"/>
        <v>More than 6th Installments</v>
      </c>
      <c r="Z71" s="3" t="str">
        <f t="shared" si="5"/>
        <v>BELOW 180 DAYS IN ARREARS</v>
      </c>
    </row>
    <row r="72" spans="1:26" x14ac:dyDescent="0.25">
      <c r="A72" s="7" t="s">
        <v>218</v>
      </c>
      <c r="B72" s="5">
        <v>44882</v>
      </c>
      <c r="C72" s="7" t="s">
        <v>219</v>
      </c>
      <c r="D72" s="7" t="s">
        <v>27</v>
      </c>
      <c r="E72" s="7" t="s">
        <v>28</v>
      </c>
      <c r="F72" s="5">
        <v>44882</v>
      </c>
      <c r="G72" s="5">
        <v>44927</v>
      </c>
      <c r="H72" s="5">
        <v>48535</v>
      </c>
      <c r="I72" s="5">
        <v>45513</v>
      </c>
      <c r="J72" s="7">
        <v>120</v>
      </c>
      <c r="K72" s="7">
        <v>25651.05</v>
      </c>
      <c r="L72" s="7">
        <v>0</v>
      </c>
      <c r="M72" s="7">
        <v>8544.0499999999993</v>
      </c>
      <c r="N72" s="7">
        <v>153774</v>
      </c>
      <c r="O72" s="7">
        <v>34195.1</v>
      </c>
      <c r="P72" s="7">
        <v>635954.38</v>
      </c>
      <c r="Q72" s="7">
        <v>0</v>
      </c>
      <c r="R72" s="7">
        <v>235558.62</v>
      </c>
      <c r="S72" s="7">
        <v>871513</v>
      </c>
      <c r="T72" s="7" t="s">
        <v>50</v>
      </c>
      <c r="U72" s="3" t="s">
        <v>54</v>
      </c>
      <c r="V72" s="1">
        <v>30</v>
      </c>
      <c r="W72" s="1" t="s">
        <v>57</v>
      </c>
      <c r="X72" s="3">
        <f t="shared" ca="1" si="3"/>
        <v>21</v>
      </c>
      <c r="Y72" s="3" t="str">
        <f t="shared" ca="1" si="4"/>
        <v>More than 6th Installments</v>
      </c>
      <c r="Z72" s="3" t="str">
        <f t="shared" si="5"/>
        <v>BELOW 180 DAYS IN ARREARS</v>
      </c>
    </row>
    <row r="73" spans="1:26" x14ac:dyDescent="0.25">
      <c r="A73" s="7" t="s">
        <v>220</v>
      </c>
      <c r="B73" s="5">
        <v>44729</v>
      </c>
      <c r="C73" s="7" t="s">
        <v>221</v>
      </c>
      <c r="D73" s="7" t="s">
        <v>27</v>
      </c>
      <c r="E73" s="7" t="s">
        <v>37</v>
      </c>
      <c r="F73" s="5">
        <v>44729</v>
      </c>
      <c r="G73" s="5">
        <v>44774</v>
      </c>
      <c r="H73" s="5">
        <v>48382</v>
      </c>
      <c r="I73" s="5">
        <v>45513</v>
      </c>
      <c r="J73" s="7">
        <v>120</v>
      </c>
      <c r="K73" s="7">
        <v>4391</v>
      </c>
      <c r="L73" s="7">
        <v>0</v>
      </c>
      <c r="M73" s="7">
        <v>1756</v>
      </c>
      <c r="N73" s="7">
        <v>41265</v>
      </c>
      <c r="O73" s="7">
        <v>6147</v>
      </c>
      <c r="P73" s="7">
        <v>121732.92</v>
      </c>
      <c r="Q73" s="7">
        <v>0</v>
      </c>
      <c r="R73" s="7">
        <v>47722.080000000002</v>
      </c>
      <c r="S73" s="7">
        <v>169455</v>
      </c>
      <c r="T73" s="7" t="s">
        <v>50</v>
      </c>
      <c r="U73" s="3" t="s">
        <v>54</v>
      </c>
      <c r="V73" s="1">
        <v>30</v>
      </c>
      <c r="W73" s="1" t="s">
        <v>57</v>
      </c>
      <c r="X73" s="3">
        <f t="shared" ca="1" si="3"/>
        <v>26</v>
      </c>
      <c r="Y73" s="3" t="str">
        <f t="shared" ca="1" si="4"/>
        <v>More than 6th Installments</v>
      </c>
      <c r="Z73" s="3" t="str">
        <f t="shared" si="5"/>
        <v>BELOW 180 DAYS IN ARREARS</v>
      </c>
    </row>
    <row r="74" spans="1:26" x14ac:dyDescent="0.25">
      <c r="A74" s="7" t="s">
        <v>222</v>
      </c>
      <c r="B74" s="5">
        <v>44729</v>
      </c>
      <c r="C74" s="7" t="s">
        <v>223</v>
      </c>
      <c r="D74" s="7" t="s">
        <v>27</v>
      </c>
      <c r="E74" s="7" t="s">
        <v>33</v>
      </c>
      <c r="F74" s="5">
        <v>44729</v>
      </c>
      <c r="G74" s="5">
        <v>44774</v>
      </c>
      <c r="H74" s="5">
        <v>49112</v>
      </c>
      <c r="I74" s="5">
        <v>44803</v>
      </c>
      <c r="J74" s="7">
        <v>144</v>
      </c>
      <c r="K74" s="7">
        <v>0</v>
      </c>
      <c r="L74" s="7">
        <v>-179076.9</v>
      </c>
      <c r="M74" s="7">
        <v>24745.35</v>
      </c>
      <c r="N74" s="7">
        <v>822456</v>
      </c>
      <c r="O74" s="7">
        <v>-154331.54999999999</v>
      </c>
      <c r="P74" s="7">
        <v>2626581.2999999998</v>
      </c>
      <c r="Q74" s="7">
        <v>0</v>
      </c>
      <c r="R74" s="7">
        <v>114297.7</v>
      </c>
      <c r="S74" s="7">
        <v>2740879</v>
      </c>
      <c r="T74" s="7" t="s">
        <v>50</v>
      </c>
      <c r="U74" s="3" t="s">
        <v>54</v>
      </c>
      <c r="V74" s="1">
        <v>0</v>
      </c>
      <c r="W74" s="1" t="s">
        <v>56</v>
      </c>
      <c r="X74" s="3">
        <f t="shared" ca="1" si="3"/>
        <v>26</v>
      </c>
      <c r="Y74" s="3" t="str">
        <f t="shared" ca="1" si="4"/>
        <v>More than 6th Installments</v>
      </c>
      <c r="Z74" s="3" t="str">
        <f t="shared" si="5"/>
        <v>BELOW 180 DAYS IN ARREARS</v>
      </c>
    </row>
    <row r="75" spans="1:26" x14ac:dyDescent="0.25">
      <c r="A75" s="7" t="s">
        <v>224</v>
      </c>
      <c r="B75" s="5">
        <v>44729</v>
      </c>
      <c r="C75" s="7" t="s">
        <v>225</v>
      </c>
      <c r="D75" s="7" t="s">
        <v>27</v>
      </c>
      <c r="E75" s="7" t="s">
        <v>26</v>
      </c>
      <c r="F75" s="5">
        <v>44729</v>
      </c>
      <c r="G75" s="5">
        <v>44774</v>
      </c>
      <c r="H75" s="5">
        <v>49112</v>
      </c>
      <c r="I75" s="5">
        <v>44742</v>
      </c>
      <c r="J75" s="7">
        <v>144</v>
      </c>
      <c r="K75" s="7">
        <v>157725.29999999999</v>
      </c>
      <c r="L75" s="7">
        <v>0</v>
      </c>
      <c r="M75" s="7">
        <v>6300.05</v>
      </c>
      <c r="N75" s="7">
        <v>6076</v>
      </c>
      <c r="O75" s="7">
        <v>164025.35</v>
      </c>
      <c r="P75" s="7">
        <v>668717.64</v>
      </c>
      <c r="Q75" s="7">
        <v>0</v>
      </c>
      <c r="R75" s="7">
        <v>232418.36</v>
      </c>
      <c r="S75" s="7">
        <v>901136</v>
      </c>
      <c r="T75" s="7" t="s">
        <v>50</v>
      </c>
      <c r="U75" s="3" t="s">
        <v>54</v>
      </c>
      <c r="V75" s="1">
        <v>690</v>
      </c>
      <c r="W75" s="1" t="s">
        <v>55</v>
      </c>
      <c r="X75" s="3">
        <f t="shared" ca="1" si="3"/>
        <v>26</v>
      </c>
      <c r="Y75" s="3" t="str">
        <f t="shared" ca="1" si="4"/>
        <v>More than 6th Installments</v>
      </c>
      <c r="Z75" s="3" t="str">
        <f t="shared" si="5"/>
        <v>OVER 180 DAYS IN ARREARS</v>
      </c>
    </row>
    <row r="76" spans="1:26" x14ac:dyDescent="0.25">
      <c r="A76" s="7" t="s">
        <v>226</v>
      </c>
      <c r="B76" s="5">
        <v>44729</v>
      </c>
      <c r="C76" s="7" t="s">
        <v>227</v>
      </c>
      <c r="D76" s="7" t="s">
        <v>27</v>
      </c>
      <c r="E76" s="7" t="s">
        <v>26</v>
      </c>
      <c r="F76" s="5">
        <v>44729</v>
      </c>
      <c r="G76" s="5">
        <v>44774</v>
      </c>
      <c r="H76" s="5">
        <v>49112</v>
      </c>
      <c r="I76" s="5">
        <v>45513</v>
      </c>
      <c r="J76" s="7">
        <v>144</v>
      </c>
      <c r="K76" s="7">
        <v>16505.2</v>
      </c>
      <c r="L76" s="7">
        <v>0</v>
      </c>
      <c r="M76" s="7">
        <v>16500.2</v>
      </c>
      <c r="N76" s="7">
        <v>412500</v>
      </c>
      <c r="O76" s="7">
        <v>33005.4</v>
      </c>
      <c r="P76" s="7">
        <v>1457463.6</v>
      </c>
      <c r="Q76" s="7">
        <v>0</v>
      </c>
      <c r="R76" s="7">
        <v>506070.4</v>
      </c>
      <c r="S76" s="7">
        <v>1963534</v>
      </c>
      <c r="T76" s="7" t="s">
        <v>50</v>
      </c>
      <c r="U76" s="3" t="s">
        <v>54</v>
      </c>
      <c r="V76" s="1">
        <v>0</v>
      </c>
      <c r="W76" s="1" t="s">
        <v>56</v>
      </c>
      <c r="X76" s="3">
        <f t="shared" ca="1" si="3"/>
        <v>26</v>
      </c>
      <c r="Y76" s="3" t="str">
        <f t="shared" ca="1" si="4"/>
        <v>More than 6th Installments</v>
      </c>
      <c r="Z76" s="3" t="str">
        <f t="shared" si="5"/>
        <v>BELOW 180 DAYS IN ARREARS</v>
      </c>
    </row>
    <row r="77" spans="1:26" x14ac:dyDescent="0.25">
      <c r="A77" s="7" t="s">
        <v>228</v>
      </c>
      <c r="B77" s="5">
        <v>44760</v>
      </c>
      <c r="C77" s="7" t="s">
        <v>229</v>
      </c>
      <c r="D77" s="7" t="s">
        <v>27</v>
      </c>
      <c r="E77" s="7" t="s">
        <v>28</v>
      </c>
      <c r="F77" s="5">
        <v>44760</v>
      </c>
      <c r="G77" s="5">
        <v>44805</v>
      </c>
      <c r="H77" s="5">
        <v>48413</v>
      </c>
      <c r="I77" s="5">
        <v>45513</v>
      </c>
      <c r="J77" s="7">
        <v>120</v>
      </c>
      <c r="K77" s="7">
        <v>0</v>
      </c>
      <c r="L77" s="7">
        <v>-1.25</v>
      </c>
      <c r="M77" s="7">
        <v>1780.95</v>
      </c>
      <c r="N77" s="7">
        <v>44525</v>
      </c>
      <c r="O77" s="7">
        <v>1779.7</v>
      </c>
      <c r="P77" s="7">
        <v>123460.4</v>
      </c>
      <c r="Q77" s="7">
        <v>0</v>
      </c>
      <c r="R77" s="7">
        <v>45728.6</v>
      </c>
      <c r="S77" s="7">
        <v>169189</v>
      </c>
      <c r="T77" s="7" t="s">
        <v>50</v>
      </c>
      <c r="U77" s="3" t="s">
        <v>54</v>
      </c>
      <c r="V77" s="1">
        <v>0</v>
      </c>
      <c r="W77" s="1" t="s">
        <v>56</v>
      </c>
      <c r="X77" s="3">
        <f t="shared" ca="1" si="3"/>
        <v>25</v>
      </c>
      <c r="Y77" s="3" t="str">
        <f t="shared" ca="1" si="4"/>
        <v>More than 6th Installments</v>
      </c>
      <c r="Z77" s="3" t="str">
        <f t="shared" si="5"/>
        <v>BELOW 180 DAYS IN ARREARS</v>
      </c>
    </row>
    <row r="78" spans="1:26" x14ac:dyDescent="0.25">
      <c r="A78" s="7" t="s">
        <v>230</v>
      </c>
      <c r="B78" s="5">
        <v>44760</v>
      </c>
      <c r="C78" s="7" t="s">
        <v>231</v>
      </c>
      <c r="D78" s="7" t="s">
        <v>27</v>
      </c>
      <c r="E78" s="7" t="s">
        <v>28</v>
      </c>
      <c r="F78" s="5">
        <v>44760</v>
      </c>
      <c r="G78" s="5">
        <v>44805</v>
      </c>
      <c r="H78" s="5">
        <v>48413</v>
      </c>
      <c r="I78" s="5">
        <v>45072</v>
      </c>
      <c r="J78" s="7">
        <v>120</v>
      </c>
      <c r="K78" s="7">
        <v>145056</v>
      </c>
      <c r="L78" s="7">
        <v>0</v>
      </c>
      <c r="M78" s="7">
        <v>9066</v>
      </c>
      <c r="N78" s="7">
        <v>81594</v>
      </c>
      <c r="O78" s="7">
        <v>154122</v>
      </c>
      <c r="P78" s="7">
        <v>734347.89</v>
      </c>
      <c r="Q78" s="7">
        <v>0</v>
      </c>
      <c r="R78" s="7">
        <v>271983.11</v>
      </c>
      <c r="S78" s="7">
        <v>1006331</v>
      </c>
      <c r="T78" s="7" t="s">
        <v>50</v>
      </c>
      <c r="U78" s="3" t="s">
        <v>54</v>
      </c>
      <c r="V78" s="1">
        <v>420</v>
      </c>
      <c r="W78" s="1" t="s">
        <v>55</v>
      </c>
      <c r="X78" s="3">
        <f t="shared" ca="1" si="3"/>
        <v>25</v>
      </c>
      <c r="Y78" s="3" t="str">
        <f t="shared" ca="1" si="4"/>
        <v>More than 6th Installments</v>
      </c>
      <c r="Z78" s="3" t="str">
        <f t="shared" si="5"/>
        <v>OVER 180 DAYS IN ARREARS</v>
      </c>
    </row>
    <row r="79" spans="1:26" x14ac:dyDescent="0.25">
      <c r="A79" s="7" t="s">
        <v>232</v>
      </c>
      <c r="B79" s="5">
        <v>44760</v>
      </c>
      <c r="C79" s="7" t="s">
        <v>233</v>
      </c>
      <c r="D79" s="7" t="s">
        <v>27</v>
      </c>
      <c r="E79" s="7" t="s">
        <v>41</v>
      </c>
      <c r="F79" s="5">
        <v>44760</v>
      </c>
      <c r="G79" s="5">
        <v>44805</v>
      </c>
      <c r="H79" s="5">
        <v>49143</v>
      </c>
      <c r="I79" s="5">
        <v>45513</v>
      </c>
      <c r="J79" s="7">
        <v>144</v>
      </c>
      <c r="K79" s="7">
        <v>9456.5</v>
      </c>
      <c r="L79" s="7">
        <v>0</v>
      </c>
      <c r="M79" s="7">
        <v>9454.1</v>
      </c>
      <c r="N79" s="7">
        <v>226896</v>
      </c>
      <c r="O79" s="7">
        <v>18910.599999999999</v>
      </c>
      <c r="P79" s="7">
        <v>842099.5</v>
      </c>
      <c r="Q79" s="7">
        <v>0</v>
      </c>
      <c r="R79" s="7">
        <v>292399.5</v>
      </c>
      <c r="S79" s="7">
        <v>1134499</v>
      </c>
      <c r="T79" s="7" t="s">
        <v>50</v>
      </c>
      <c r="U79" s="3" t="s">
        <v>54</v>
      </c>
      <c r="V79" s="1">
        <v>0</v>
      </c>
      <c r="W79" s="1" t="s">
        <v>56</v>
      </c>
      <c r="X79" s="3">
        <f t="shared" ca="1" si="3"/>
        <v>25</v>
      </c>
      <c r="Y79" s="3" t="str">
        <f t="shared" ca="1" si="4"/>
        <v>More than 6th Installments</v>
      </c>
      <c r="Z79" s="3" t="str">
        <f t="shared" si="5"/>
        <v>BELOW 180 DAYS IN ARREARS</v>
      </c>
    </row>
    <row r="80" spans="1:26" x14ac:dyDescent="0.25">
      <c r="A80" s="7" t="s">
        <v>234</v>
      </c>
      <c r="B80" s="5">
        <v>44790</v>
      </c>
      <c r="C80" s="7" t="s">
        <v>235</v>
      </c>
      <c r="D80" s="7" t="s">
        <v>27</v>
      </c>
      <c r="E80" s="7" t="s">
        <v>31</v>
      </c>
      <c r="F80" s="5">
        <v>44790</v>
      </c>
      <c r="G80" s="5">
        <v>44835</v>
      </c>
      <c r="H80" s="5">
        <v>47712</v>
      </c>
      <c r="J80" s="7">
        <v>96</v>
      </c>
      <c r="K80" s="7">
        <v>23997.599999999999</v>
      </c>
      <c r="L80" s="7">
        <v>0</v>
      </c>
      <c r="M80" s="7">
        <v>999.9</v>
      </c>
      <c r="N80" s="7">
        <v>0</v>
      </c>
      <c r="O80" s="7">
        <v>24997.5</v>
      </c>
      <c r="P80" s="7">
        <v>69269</v>
      </c>
      <c r="Q80" s="7">
        <v>0</v>
      </c>
      <c r="R80" s="7">
        <v>26725.81</v>
      </c>
      <c r="S80" s="7">
        <v>95994.81</v>
      </c>
      <c r="T80" s="7" t="s">
        <v>50</v>
      </c>
      <c r="U80" s="3" t="s">
        <v>54</v>
      </c>
      <c r="V80" s="1">
        <v>660</v>
      </c>
      <c r="W80" s="1" t="s">
        <v>55</v>
      </c>
      <c r="X80" s="3">
        <f t="shared" ca="1" si="3"/>
        <v>24</v>
      </c>
      <c r="Y80" s="3" t="str">
        <f t="shared" ca="1" si="4"/>
        <v>More than 6th Installments</v>
      </c>
      <c r="Z80" s="3" t="str">
        <f t="shared" si="5"/>
        <v>OVER 180 DAYS IN ARREARS</v>
      </c>
    </row>
    <row r="81" spans="1:26" x14ac:dyDescent="0.25">
      <c r="A81" s="7" t="s">
        <v>236</v>
      </c>
      <c r="B81" s="5">
        <v>44790</v>
      </c>
      <c r="C81" s="7" t="s">
        <v>237</v>
      </c>
      <c r="D81" s="7" t="s">
        <v>27</v>
      </c>
      <c r="E81" s="7" t="s">
        <v>31</v>
      </c>
      <c r="F81" s="5">
        <v>44790</v>
      </c>
      <c r="G81" s="5">
        <v>44835</v>
      </c>
      <c r="H81" s="5">
        <v>49173</v>
      </c>
      <c r="I81" s="5">
        <v>45523</v>
      </c>
      <c r="J81" s="7">
        <v>144</v>
      </c>
      <c r="K81" s="7">
        <v>7.2</v>
      </c>
      <c r="L81" s="7">
        <v>0</v>
      </c>
      <c r="M81" s="7">
        <v>22628.3</v>
      </c>
      <c r="N81" s="7">
        <v>543072</v>
      </c>
      <c r="O81" s="7">
        <v>22635.5</v>
      </c>
      <c r="P81" s="7">
        <v>1949311</v>
      </c>
      <c r="Q81" s="7">
        <v>0</v>
      </c>
      <c r="R81" s="7">
        <v>766099</v>
      </c>
      <c r="S81" s="7">
        <v>2715410</v>
      </c>
      <c r="T81" s="7" t="s">
        <v>50</v>
      </c>
      <c r="U81" s="3" t="s">
        <v>54</v>
      </c>
      <c r="V81" s="1">
        <v>0</v>
      </c>
      <c r="W81" s="1" t="s">
        <v>56</v>
      </c>
      <c r="X81" s="3">
        <f t="shared" ca="1" si="3"/>
        <v>24</v>
      </c>
      <c r="Y81" s="3" t="str">
        <f t="shared" ca="1" si="4"/>
        <v>More than 6th Installments</v>
      </c>
      <c r="Z81" s="3" t="str">
        <f t="shared" si="5"/>
        <v>BELOW 180 DAYS IN ARREARS</v>
      </c>
    </row>
    <row r="82" spans="1:26" x14ac:dyDescent="0.25">
      <c r="A82" s="7" t="s">
        <v>238</v>
      </c>
      <c r="B82" s="5">
        <v>44790</v>
      </c>
      <c r="C82" s="7" t="s">
        <v>239</v>
      </c>
      <c r="D82" s="7" t="s">
        <v>27</v>
      </c>
      <c r="E82" s="7" t="s">
        <v>31</v>
      </c>
      <c r="F82" s="5">
        <v>44790</v>
      </c>
      <c r="G82" s="5">
        <v>44835</v>
      </c>
      <c r="H82" s="5">
        <v>48077</v>
      </c>
      <c r="I82" s="5">
        <v>45516</v>
      </c>
      <c r="J82" s="7">
        <v>108</v>
      </c>
      <c r="K82" s="7">
        <v>0</v>
      </c>
      <c r="L82" s="7">
        <v>-1.2</v>
      </c>
      <c r="M82" s="7">
        <v>1189.95</v>
      </c>
      <c r="N82" s="7">
        <v>28560</v>
      </c>
      <c r="O82" s="7">
        <v>1188.75</v>
      </c>
      <c r="P82" s="7">
        <v>72130.44</v>
      </c>
      <c r="Q82" s="7">
        <v>0</v>
      </c>
      <c r="R82" s="7">
        <v>27829.56</v>
      </c>
      <c r="S82" s="7">
        <v>99960</v>
      </c>
      <c r="T82" s="7" t="s">
        <v>50</v>
      </c>
      <c r="U82" s="3" t="s">
        <v>54</v>
      </c>
      <c r="V82" s="1">
        <v>0</v>
      </c>
      <c r="W82" s="1" t="s">
        <v>56</v>
      </c>
      <c r="X82" s="3">
        <f t="shared" ca="1" si="3"/>
        <v>24</v>
      </c>
      <c r="Y82" s="3" t="str">
        <f t="shared" ca="1" si="4"/>
        <v>More than 6th Installments</v>
      </c>
      <c r="Z82" s="3" t="str">
        <f t="shared" si="5"/>
        <v>BELOW 180 DAYS IN ARREARS</v>
      </c>
    </row>
    <row r="83" spans="1:26" x14ac:dyDescent="0.25">
      <c r="A83" s="7" t="s">
        <v>240</v>
      </c>
      <c r="B83" s="5">
        <v>44790</v>
      </c>
      <c r="C83" s="7" t="s">
        <v>241</v>
      </c>
      <c r="D83" s="7" t="s">
        <v>27</v>
      </c>
      <c r="E83" s="7" t="s">
        <v>31</v>
      </c>
      <c r="F83" s="5">
        <v>44790</v>
      </c>
      <c r="G83" s="5">
        <v>44835</v>
      </c>
      <c r="H83" s="5">
        <v>47712</v>
      </c>
      <c r="I83" s="5">
        <v>45532</v>
      </c>
      <c r="J83" s="7">
        <v>96</v>
      </c>
      <c r="K83" s="7">
        <v>0</v>
      </c>
      <c r="L83" s="7">
        <v>-1530.2</v>
      </c>
      <c r="M83" s="7">
        <v>770.95</v>
      </c>
      <c r="N83" s="7">
        <v>20033</v>
      </c>
      <c r="O83" s="7">
        <v>-759.25</v>
      </c>
      <c r="P83" s="7">
        <v>40614.080000000002</v>
      </c>
      <c r="Q83" s="7">
        <v>0</v>
      </c>
      <c r="R83" s="7">
        <v>13368.92</v>
      </c>
      <c r="S83" s="7">
        <v>53983</v>
      </c>
      <c r="T83" s="7" t="s">
        <v>50</v>
      </c>
      <c r="U83" s="3" t="s">
        <v>54</v>
      </c>
      <c r="V83" s="1">
        <v>0</v>
      </c>
      <c r="W83" s="1" t="s">
        <v>56</v>
      </c>
      <c r="X83" s="3">
        <f t="shared" ca="1" si="3"/>
        <v>24</v>
      </c>
      <c r="Y83" s="3" t="str">
        <f t="shared" ca="1" si="4"/>
        <v>More than 6th Installments</v>
      </c>
      <c r="Z83" s="3" t="str">
        <f t="shared" si="5"/>
        <v>BELOW 180 DAYS IN ARREARS</v>
      </c>
    </row>
    <row r="84" spans="1:26" x14ac:dyDescent="0.25">
      <c r="A84" s="7" t="s">
        <v>242</v>
      </c>
      <c r="B84" s="5">
        <v>44790</v>
      </c>
      <c r="C84" s="7" t="s">
        <v>243</v>
      </c>
      <c r="D84" s="7" t="s">
        <v>27</v>
      </c>
      <c r="E84" s="7" t="s">
        <v>28</v>
      </c>
      <c r="F84" s="5">
        <v>44790</v>
      </c>
      <c r="G84" s="5">
        <v>44835</v>
      </c>
      <c r="H84" s="5">
        <v>48077</v>
      </c>
      <c r="I84" s="5">
        <v>45523</v>
      </c>
      <c r="J84" s="7">
        <v>108</v>
      </c>
      <c r="K84" s="7">
        <v>0</v>
      </c>
      <c r="L84" s="7">
        <v>-1.2</v>
      </c>
      <c r="M84" s="7">
        <v>1462.95</v>
      </c>
      <c r="N84" s="7">
        <v>35112</v>
      </c>
      <c r="O84" s="7">
        <v>1461.75</v>
      </c>
      <c r="P84" s="7">
        <v>88678.67</v>
      </c>
      <c r="Q84" s="7">
        <v>0</v>
      </c>
      <c r="R84" s="7">
        <v>34213.33</v>
      </c>
      <c r="S84" s="7">
        <v>122892</v>
      </c>
      <c r="T84" s="7" t="s">
        <v>50</v>
      </c>
      <c r="U84" s="3" t="s">
        <v>54</v>
      </c>
      <c r="V84" s="1">
        <v>0</v>
      </c>
      <c r="W84" s="1" t="s">
        <v>56</v>
      </c>
      <c r="X84" s="3">
        <f t="shared" ca="1" si="3"/>
        <v>24</v>
      </c>
      <c r="Y84" s="3" t="str">
        <f t="shared" ca="1" si="4"/>
        <v>More than 6th Installments</v>
      </c>
      <c r="Z84" s="3" t="str">
        <f t="shared" si="5"/>
        <v>BELOW 180 DAYS IN ARREARS</v>
      </c>
    </row>
    <row r="85" spans="1:26" x14ac:dyDescent="0.25">
      <c r="A85" s="7" t="s">
        <v>244</v>
      </c>
      <c r="B85" s="5">
        <v>44790</v>
      </c>
      <c r="C85" s="7" t="s">
        <v>245</v>
      </c>
      <c r="D85" s="7" t="s">
        <v>27</v>
      </c>
      <c r="E85" s="7" t="s">
        <v>33</v>
      </c>
      <c r="F85" s="5">
        <v>44790</v>
      </c>
      <c r="G85" s="5">
        <v>44835</v>
      </c>
      <c r="H85" s="5">
        <v>48077</v>
      </c>
      <c r="I85" s="5">
        <v>45523</v>
      </c>
      <c r="J85" s="7">
        <v>108</v>
      </c>
      <c r="K85" s="7">
        <v>0</v>
      </c>
      <c r="L85" s="7">
        <v>-1.2</v>
      </c>
      <c r="M85" s="7">
        <v>1643.95</v>
      </c>
      <c r="N85" s="7">
        <v>39456</v>
      </c>
      <c r="O85" s="7">
        <v>1642.75</v>
      </c>
      <c r="P85" s="7">
        <v>99648.639999999999</v>
      </c>
      <c r="Q85" s="7">
        <v>0</v>
      </c>
      <c r="R85" s="7">
        <v>38445.360000000001</v>
      </c>
      <c r="S85" s="7">
        <v>138094</v>
      </c>
      <c r="T85" s="7" t="s">
        <v>50</v>
      </c>
      <c r="U85" s="3" t="s">
        <v>54</v>
      </c>
      <c r="V85" s="1">
        <v>0</v>
      </c>
      <c r="W85" s="1" t="s">
        <v>56</v>
      </c>
      <c r="X85" s="3">
        <f t="shared" ca="1" si="3"/>
        <v>24</v>
      </c>
      <c r="Y85" s="3" t="str">
        <f t="shared" ca="1" si="4"/>
        <v>More than 6th Installments</v>
      </c>
      <c r="Z85" s="3" t="str">
        <f t="shared" si="5"/>
        <v>BELOW 180 DAYS IN ARREARS</v>
      </c>
    </row>
    <row r="86" spans="1:26" x14ac:dyDescent="0.25">
      <c r="A86" s="7" t="s">
        <v>246</v>
      </c>
      <c r="B86" s="5">
        <v>44821</v>
      </c>
      <c r="C86" s="7" t="s">
        <v>247</v>
      </c>
      <c r="D86" s="7" t="s">
        <v>27</v>
      </c>
      <c r="E86" s="7" t="s">
        <v>28</v>
      </c>
      <c r="F86" s="5">
        <v>44821</v>
      </c>
      <c r="G86" s="5">
        <v>44866</v>
      </c>
      <c r="H86" s="5">
        <v>49204</v>
      </c>
      <c r="I86" s="5">
        <v>45523</v>
      </c>
      <c r="J86" s="7">
        <v>144</v>
      </c>
      <c r="K86" s="7">
        <v>12224.3</v>
      </c>
      <c r="L86" s="7">
        <v>0</v>
      </c>
      <c r="M86" s="7">
        <v>12222.1</v>
      </c>
      <c r="N86" s="7">
        <v>268884</v>
      </c>
      <c r="O86" s="7">
        <v>24446.400000000001</v>
      </c>
      <c r="P86" s="7">
        <v>1106795.2</v>
      </c>
      <c r="Q86" s="7">
        <v>0</v>
      </c>
      <c r="R86" s="7">
        <v>384309.8</v>
      </c>
      <c r="S86" s="7">
        <v>1491105</v>
      </c>
      <c r="T86" s="7" t="s">
        <v>50</v>
      </c>
      <c r="U86" s="3" t="s">
        <v>54</v>
      </c>
      <c r="V86" s="1">
        <v>0</v>
      </c>
      <c r="W86" s="1" t="s">
        <v>56</v>
      </c>
      <c r="X86" s="3">
        <f t="shared" ca="1" si="3"/>
        <v>23</v>
      </c>
      <c r="Y86" s="3" t="str">
        <f t="shared" ca="1" si="4"/>
        <v>More than 6th Installments</v>
      </c>
      <c r="Z86" s="3" t="str">
        <f t="shared" si="5"/>
        <v>BELOW 180 DAYS IN ARREARS</v>
      </c>
    </row>
    <row r="87" spans="1:26" x14ac:dyDescent="0.25">
      <c r="A87" s="7" t="s">
        <v>248</v>
      </c>
      <c r="B87" s="5">
        <v>44821</v>
      </c>
      <c r="C87" s="7" t="s">
        <v>249</v>
      </c>
      <c r="D87" s="7" t="s">
        <v>27</v>
      </c>
      <c r="E87" s="7" t="s">
        <v>26</v>
      </c>
      <c r="F87" s="5">
        <v>44821</v>
      </c>
      <c r="G87" s="5">
        <v>44866</v>
      </c>
      <c r="H87" s="5">
        <v>48474</v>
      </c>
      <c r="I87" s="5">
        <v>45513</v>
      </c>
      <c r="J87" s="7">
        <v>120</v>
      </c>
      <c r="K87" s="7">
        <v>23</v>
      </c>
      <c r="L87" s="7">
        <v>0</v>
      </c>
      <c r="M87" s="7">
        <v>3345</v>
      </c>
      <c r="N87" s="7">
        <v>76912</v>
      </c>
      <c r="O87" s="7">
        <v>3368</v>
      </c>
      <c r="P87" s="7">
        <v>236771.88</v>
      </c>
      <c r="Q87" s="7">
        <v>0</v>
      </c>
      <c r="R87" s="7">
        <v>87717.119999999995</v>
      </c>
      <c r="S87" s="7">
        <v>324489</v>
      </c>
      <c r="T87" s="7" t="s">
        <v>50</v>
      </c>
      <c r="U87" s="3" t="s">
        <v>54</v>
      </c>
      <c r="V87" s="1">
        <v>0</v>
      </c>
      <c r="W87" s="1" t="s">
        <v>56</v>
      </c>
      <c r="X87" s="3">
        <f t="shared" ca="1" si="3"/>
        <v>23</v>
      </c>
      <c r="Y87" s="3" t="str">
        <f t="shared" ca="1" si="4"/>
        <v>More than 6th Installments</v>
      </c>
      <c r="Z87" s="3" t="str">
        <f t="shared" si="5"/>
        <v>BELOW 180 DAYS IN ARREARS</v>
      </c>
    </row>
    <row r="88" spans="1:26" x14ac:dyDescent="0.25">
      <c r="A88" s="7" t="s">
        <v>250</v>
      </c>
      <c r="B88" s="5">
        <v>44851</v>
      </c>
      <c r="C88" s="7" t="s">
        <v>251</v>
      </c>
      <c r="D88" s="7" t="s">
        <v>27</v>
      </c>
      <c r="E88" s="7" t="s">
        <v>31</v>
      </c>
      <c r="F88" s="5">
        <v>44851</v>
      </c>
      <c r="G88" s="5">
        <v>44896</v>
      </c>
      <c r="H88" s="5">
        <v>47773</v>
      </c>
      <c r="I88" s="5">
        <v>45516</v>
      </c>
      <c r="J88" s="7">
        <v>96</v>
      </c>
      <c r="K88" s="7">
        <v>8.8000000000000007</v>
      </c>
      <c r="L88" s="7">
        <v>0</v>
      </c>
      <c r="M88" s="7">
        <v>935.4</v>
      </c>
      <c r="N88" s="7">
        <v>20570</v>
      </c>
      <c r="O88" s="7">
        <v>944.2</v>
      </c>
      <c r="P88" s="7">
        <v>44490</v>
      </c>
      <c r="Q88" s="7">
        <v>0</v>
      </c>
      <c r="R88" s="7">
        <v>24740</v>
      </c>
      <c r="S88" s="7">
        <v>69230</v>
      </c>
      <c r="T88" s="7" t="s">
        <v>50</v>
      </c>
      <c r="U88" s="3" t="s">
        <v>54</v>
      </c>
      <c r="V88" s="1">
        <v>0</v>
      </c>
      <c r="W88" s="1" t="s">
        <v>56</v>
      </c>
      <c r="X88" s="3">
        <f t="shared" ca="1" si="3"/>
        <v>22</v>
      </c>
      <c r="Y88" s="3" t="str">
        <f t="shared" ca="1" si="4"/>
        <v>More than 6th Installments</v>
      </c>
      <c r="Z88" s="3" t="str">
        <f t="shared" si="5"/>
        <v>BELOW 180 DAYS IN ARREARS</v>
      </c>
    </row>
    <row r="89" spans="1:26" x14ac:dyDescent="0.25">
      <c r="A89" s="7" t="s">
        <v>252</v>
      </c>
      <c r="B89" s="5">
        <v>44851</v>
      </c>
      <c r="C89" s="7" t="s">
        <v>253</v>
      </c>
      <c r="D89" s="7" t="s">
        <v>27</v>
      </c>
      <c r="E89" s="7" t="s">
        <v>37</v>
      </c>
      <c r="F89" s="5">
        <v>44851</v>
      </c>
      <c r="G89" s="5">
        <v>44896</v>
      </c>
      <c r="H89" s="5">
        <v>49234</v>
      </c>
      <c r="J89" s="7">
        <v>144</v>
      </c>
      <c r="K89" s="7">
        <v>112002.2</v>
      </c>
      <c r="L89" s="7">
        <v>0</v>
      </c>
      <c r="M89" s="7">
        <v>7000.1</v>
      </c>
      <c r="N89" s="7">
        <v>42000</v>
      </c>
      <c r="O89" s="7">
        <v>119002.3</v>
      </c>
      <c r="P89" s="7">
        <v>706217</v>
      </c>
      <c r="Q89" s="7">
        <v>0</v>
      </c>
      <c r="R89" s="7">
        <v>259798</v>
      </c>
      <c r="S89" s="7">
        <v>966015</v>
      </c>
      <c r="T89" s="7" t="s">
        <v>50</v>
      </c>
      <c r="U89" s="3" t="s">
        <v>54</v>
      </c>
      <c r="V89" s="1">
        <v>210</v>
      </c>
      <c r="W89" s="1" t="s">
        <v>59</v>
      </c>
      <c r="X89" s="3">
        <f t="shared" ref="X89:X118" ca="1" si="6">DATEDIF(F89,TODAY(),"M")</f>
        <v>22</v>
      </c>
      <c r="Y89" s="3" t="str">
        <f t="shared" ref="Y89:Y118" ca="1" si="7">IF(X89=0, "1st Installment", IF(X89=1, "2nd Installment", IF(X89=2, "3rd Installment", IF(X89=3, "4th Installment", IF(X89=4, "5th Installment", "More than 6th Installments")))))</f>
        <v>More than 6th Installments</v>
      </c>
      <c r="Z89" s="3" t="str">
        <f t="shared" si="5"/>
        <v>OVER 180 DAYS IN ARREARS</v>
      </c>
    </row>
    <row r="90" spans="1:26" x14ac:dyDescent="0.25">
      <c r="A90" s="7" t="s">
        <v>254</v>
      </c>
      <c r="B90" s="5">
        <v>44851</v>
      </c>
      <c r="C90" s="7" t="s">
        <v>255</v>
      </c>
      <c r="D90" s="7" t="s">
        <v>27</v>
      </c>
      <c r="E90" s="7" t="s">
        <v>26</v>
      </c>
      <c r="F90" s="5">
        <v>44851</v>
      </c>
      <c r="G90" s="5">
        <v>44896</v>
      </c>
      <c r="H90" s="5">
        <v>49234</v>
      </c>
      <c r="I90" s="5">
        <v>45509</v>
      </c>
      <c r="J90" s="7">
        <v>144</v>
      </c>
      <c r="K90" s="7">
        <v>0</v>
      </c>
      <c r="L90" s="7">
        <v>-435.6</v>
      </c>
      <c r="M90" s="7">
        <v>14825.2</v>
      </c>
      <c r="N90" s="7">
        <v>326590</v>
      </c>
      <c r="O90" s="7">
        <v>14389.6</v>
      </c>
      <c r="P90" s="7">
        <v>1342524.7</v>
      </c>
      <c r="Q90" s="7">
        <v>0</v>
      </c>
      <c r="R90" s="7">
        <v>465719.3</v>
      </c>
      <c r="S90" s="7">
        <v>1808244</v>
      </c>
      <c r="T90" s="7" t="s">
        <v>50</v>
      </c>
      <c r="U90" s="3" t="s">
        <v>54</v>
      </c>
      <c r="V90" s="1">
        <v>0</v>
      </c>
      <c r="W90" s="1" t="s">
        <v>56</v>
      </c>
      <c r="X90" s="3">
        <f t="shared" ca="1" si="6"/>
        <v>22</v>
      </c>
      <c r="Y90" s="3" t="str">
        <f t="shared" ca="1" si="7"/>
        <v>More than 6th Installments</v>
      </c>
      <c r="Z90" s="3" t="str">
        <f t="shared" si="5"/>
        <v>BELOW 180 DAYS IN ARREARS</v>
      </c>
    </row>
    <row r="91" spans="1:26" x14ac:dyDescent="0.25">
      <c r="A91" s="7" t="s">
        <v>256</v>
      </c>
      <c r="B91" s="5">
        <v>44865</v>
      </c>
      <c r="C91" s="7" t="s">
        <v>257</v>
      </c>
      <c r="D91" s="7" t="s">
        <v>29</v>
      </c>
      <c r="E91" s="7" t="s">
        <v>35</v>
      </c>
      <c r="F91" s="5">
        <v>44866</v>
      </c>
      <c r="G91" s="5">
        <v>44896</v>
      </c>
      <c r="H91" s="5">
        <v>45597</v>
      </c>
      <c r="I91" s="5">
        <v>45505</v>
      </c>
      <c r="J91" s="7">
        <v>24</v>
      </c>
      <c r="K91" s="7">
        <v>20592.86</v>
      </c>
      <c r="L91" s="7">
        <v>0</v>
      </c>
      <c r="M91" s="7">
        <v>34113</v>
      </c>
      <c r="N91" s="7">
        <v>765359</v>
      </c>
      <c r="O91" s="7">
        <v>54705.86</v>
      </c>
      <c r="P91" s="7">
        <v>42840</v>
      </c>
      <c r="Q91" s="7">
        <v>0</v>
      </c>
      <c r="R91" s="7">
        <v>45986.86</v>
      </c>
      <c r="S91" s="7">
        <v>88826.86</v>
      </c>
      <c r="T91" s="7" t="s">
        <v>3733</v>
      </c>
      <c r="U91" s="3" t="s">
        <v>73</v>
      </c>
      <c r="V91" s="1">
        <v>0</v>
      </c>
      <c r="W91" s="1" t="s">
        <v>56</v>
      </c>
      <c r="X91" s="3">
        <f t="shared" ca="1" si="6"/>
        <v>21</v>
      </c>
      <c r="Y91" s="3" t="str">
        <f t="shared" ca="1" si="7"/>
        <v>More than 6th Installments</v>
      </c>
      <c r="Z91" s="3" t="str">
        <f t="shared" si="5"/>
        <v>BELOW 180 DAYS IN ARREARS</v>
      </c>
    </row>
    <row r="92" spans="1:26" x14ac:dyDescent="0.25">
      <c r="A92" s="7" t="s">
        <v>258</v>
      </c>
      <c r="B92" s="5">
        <v>44882</v>
      </c>
      <c r="C92" s="7" t="s">
        <v>259</v>
      </c>
      <c r="D92" s="7" t="s">
        <v>27</v>
      </c>
      <c r="E92" s="7" t="s">
        <v>28</v>
      </c>
      <c r="F92" s="5">
        <v>44882</v>
      </c>
      <c r="G92" s="5">
        <v>44927</v>
      </c>
      <c r="H92" s="5">
        <v>46343</v>
      </c>
      <c r="I92" s="5">
        <v>45533</v>
      </c>
      <c r="J92" s="7">
        <v>48</v>
      </c>
      <c r="K92" s="7">
        <v>16.95</v>
      </c>
      <c r="L92" s="7">
        <v>0</v>
      </c>
      <c r="M92" s="7">
        <v>1599.95</v>
      </c>
      <c r="N92" s="7">
        <v>33582</v>
      </c>
      <c r="O92" s="7">
        <v>1616.9</v>
      </c>
      <c r="P92" s="7">
        <v>31604.52</v>
      </c>
      <c r="Q92" s="7">
        <v>0</v>
      </c>
      <c r="R92" s="7">
        <v>11611.48</v>
      </c>
      <c r="S92" s="7">
        <v>43216</v>
      </c>
      <c r="T92" s="7" t="s">
        <v>50</v>
      </c>
      <c r="U92" s="3" t="s">
        <v>54</v>
      </c>
      <c r="V92" s="1">
        <v>0</v>
      </c>
      <c r="W92" s="1" t="s">
        <v>56</v>
      </c>
      <c r="X92" s="3">
        <f t="shared" ca="1" si="6"/>
        <v>21</v>
      </c>
      <c r="Y92" s="3" t="str">
        <f t="shared" ca="1" si="7"/>
        <v>More than 6th Installments</v>
      </c>
      <c r="Z92" s="3" t="str">
        <f t="shared" si="5"/>
        <v>BELOW 180 DAYS IN ARREARS</v>
      </c>
    </row>
    <row r="93" spans="1:26" x14ac:dyDescent="0.25">
      <c r="A93" s="7" t="s">
        <v>260</v>
      </c>
      <c r="B93" s="5">
        <v>44882</v>
      </c>
      <c r="C93" s="7" t="s">
        <v>261</v>
      </c>
      <c r="D93" s="7" t="s">
        <v>27</v>
      </c>
      <c r="E93" s="7" t="s">
        <v>35</v>
      </c>
      <c r="F93" s="5">
        <v>44882</v>
      </c>
      <c r="G93" s="5">
        <v>44927</v>
      </c>
      <c r="H93" s="5">
        <v>47804</v>
      </c>
      <c r="I93" s="5">
        <v>45523</v>
      </c>
      <c r="J93" s="7">
        <v>96</v>
      </c>
      <c r="K93" s="7">
        <v>5.25</v>
      </c>
      <c r="L93" s="7">
        <v>0</v>
      </c>
      <c r="M93" s="7">
        <v>561.25</v>
      </c>
      <c r="N93" s="7">
        <v>11781</v>
      </c>
      <c r="O93" s="7">
        <v>566.5</v>
      </c>
      <c r="P93" s="7">
        <v>27255</v>
      </c>
      <c r="Q93" s="7">
        <v>0</v>
      </c>
      <c r="R93" s="7">
        <v>14844</v>
      </c>
      <c r="S93" s="7">
        <v>42099</v>
      </c>
      <c r="T93" s="7" t="s">
        <v>50</v>
      </c>
      <c r="U93" s="3" t="s">
        <v>54</v>
      </c>
      <c r="V93" s="1">
        <v>0</v>
      </c>
      <c r="W93" s="1" t="s">
        <v>56</v>
      </c>
      <c r="X93" s="3">
        <f t="shared" ca="1" si="6"/>
        <v>21</v>
      </c>
      <c r="Y93" s="3" t="str">
        <f t="shared" ca="1" si="7"/>
        <v>More than 6th Installments</v>
      </c>
      <c r="Z93" s="3" t="str">
        <f t="shared" si="5"/>
        <v>BELOW 180 DAYS IN ARREARS</v>
      </c>
    </row>
    <row r="94" spans="1:26" x14ac:dyDescent="0.25">
      <c r="A94" s="7" t="s">
        <v>262</v>
      </c>
      <c r="B94" s="5">
        <v>44882</v>
      </c>
      <c r="C94" s="7" t="s">
        <v>263</v>
      </c>
      <c r="D94" s="7" t="s">
        <v>27</v>
      </c>
      <c r="E94" s="7" t="s">
        <v>36</v>
      </c>
      <c r="F94" s="5">
        <v>44882</v>
      </c>
      <c r="G94" s="5">
        <v>44927</v>
      </c>
      <c r="H94" s="5">
        <v>49265</v>
      </c>
      <c r="I94" s="5">
        <v>45523</v>
      </c>
      <c r="J94" s="7">
        <v>144</v>
      </c>
      <c r="K94" s="7">
        <v>1.05</v>
      </c>
      <c r="L94" s="7">
        <v>0</v>
      </c>
      <c r="M94" s="7">
        <v>8362.0499999999993</v>
      </c>
      <c r="N94" s="7">
        <v>175602</v>
      </c>
      <c r="O94" s="7">
        <v>8363.1</v>
      </c>
      <c r="P94" s="7">
        <v>722606.95</v>
      </c>
      <c r="Q94" s="7">
        <v>0</v>
      </c>
      <c r="R94" s="7">
        <v>305932.05</v>
      </c>
      <c r="S94" s="7">
        <v>1028539</v>
      </c>
      <c r="T94" s="7" t="s">
        <v>50</v>
      </c>
      <c r="U94" s="3" t="s">
        <v>54</v>
      </c>
      <c r="V94" s="1">
        <v>0</v>
      </c>
      <c r="W94" s="1" t="s">
        <v>56</v>
      </c>
      <c r="X94" s="3">
        <f t="shared" ca="1" si="6"/>
        <v>21</v>
      </c>
      <c r="Y94" s="3" t="str">
        <f t="shared" ca="1" si="7"/>
        <v>More than 6th Installments</v>
      </c>
      <c r="Z94" s="3" t="str">
        <f t="shared" si="5"/>
        <v>BELOW 180 DAYS IN ARREARS</v>
      </c>
    </row>
    <row r="95" spans="1:26" x14ac:dyDescent="0.25">
      <c r="A95" s="7" t="s">
        <v>264</v>
      </c>
      <c r="B95" s="5">
        <v>44882</v>
      </c>
      <c r="C95" s="7" t="s">
        <v>265</v>
      </c>
      <c r="D95" s="7" t="s">
        <v>27</v>
      </c>
      <c r="E95" s="7" t="s">
        <v>33</v>
      </c>
      <c r="F95" s="5">
        <v>44882</v>
      </c>
      <c r="G95" s="5">
        <v>44927</v>
      </c>
      <c r="H95" s="5">
        <v>47804</v>
      </c>
      <c r="I95" s="5">
        <v>45523</v>
      </c>
      <c r="J95" s="7">
        <v>96</v>
      </c>
      <c r="K95" s="7">
        <v>0</v>
      </c>
      <c r="L95" s="7">
        <v>-787.95</v>
      </c>
      <c r="M95" s="7">
        <v>648.95000000000005</v>
      </c>
      <c r="N95" s="7">
        <v>14509</v>
      </c>
      <c r="O95" s="7">
        <v>-139</v>
      </c>
      <c r="P95" s="7">
        <v>35024.300000000003</v>
      </c>
      <c r="Q95" s="7">
        <v>0</v>
      </c>
      <c r="R95" s="7">
        <v>13208.7</v>
      </c>
      <c r="S95" s="7">
        <v>48233</v>
      </c>
      <c r="T95" s="7" t="s">
        <v>50</v>
      </c>
      <c r="U95" s="3" t="s">
        <v>54</v>
      </c>
      <c r="V95" s="1">
        <v>0</v>
      </c>
      <c r="W95" s="1" t="s">
        <v>56</v>
      </c>
      <c r="X95" s="3">
        <f t="shared" ca="1" si="6"/>
        <v>21</v>
      </c>
      <c r="Y95" s="3" t="str">
        <f t="shared" ca="1" si="7"/>
        <v>More than 6th Installments</v>
      </c>
      <c r="Z95" s="3" t="str">
        <f t="shared" si="5"/>
        <v>BELOW 180 DAYS IN ARREARS</v>
      </c>
    </row>
    <row r="96" spans="1:26" x14ac:dyDescent="0.25">
      <c r="A96" s="7" t="s">
        <v>266</v>
      </c>
      <c r="B96" s="5">
        <v>45364</v>
      </c>
      <c r="C96" s="7" t="s">
        <v>267</v>
      </c>
      <c r="D96" s="7" t="s">
        <v>27</v>
      </c>
      <c r="E96" s="7" t="s">
        <v>37</v>
      </c>
      <c r="F96" s="5">
        <v>45367</v>
      </c>
      <c r="G96" s="5">
        <v>45413</v>
      </c>
      <c r="H96" s="5">
        <v>50526</v>
      </c>
      <c r="I96" s="5">
        <v>45513</v>
      </c>
      <c r="J96" s="7">
        <v>168</v>
      </c>
      <c r="K96" s="7">
        <v>0</v>
      </c>
      <c r="L96" s="7">
        <v>-499</v>
      </c>
      <c r="M96" s="7">
        <v>12778.2</v>
      </c>
      <c r="N96" s="7">
        <v>64390</v>
      </c>
      <c r="O96" s="7">
        <v>12279.2</v>
      </c>
      <c r="P96" s="7">
        <v>1529036.31</v>
      </c>
      <c r="Q96" s="7">
        <v>0</v>
      </c>
      <c r="R96" s="7">
        <v>553313</v>
      </c>
      <c r="S96" s="7">
        <v>2082349.31</v>
      </c>
      <c r="T96" s="7" t="s">
        <v>50</v>
      </c>
      <c r="U96" s="3" t="s">
        <v>54</v>
      </c>
      <c r="V96" s="1">
        <v>0</v>
      </c>
      <c r="W96" s="1" t="s">
        <v>56</v>
      </c>
      <c r="X96" s="3">
        <f t="shared" ca="1" si="6"/>
        <v>5</v>
      </c>
      <c r="Y96" s="3" t="str">
        <f t="shared" ca="1" si="7"/>
        <v>More than 6th Installments</v>
      </c>
      <c r="Z96" s="3" t="str">
        <f t="shared" si="5"/>
        <v>BELOW 180 DAYS IN ARREARS</v>
      </c>
    </row>
    <row r="97" spans="1:26" x14ac:dyDescent="0.25">
      <c r="A97" s="7" t="s">
        <v>268</v>
      </c>
      <c r="B97" s="5">
        <v>44940</v>
      </c>
      <c r="C97" s="7" t="s">
        <v>269</v>
      </c>
      <c r="D97" s="7" t="s">
        <v>27</v>
      </c>
      <c r="E97" s="7" t="s">
        <v>33</v>
      </c>
      <c r="F97" s="5">
        <v>44941</v>
      </c>
      <c r="G97" s="5">
        <v>44986</v>
      </c>
      <c r="H97" s="5">
        <v>47863</v>
      </c>
      <c r="I97" s="5">
        <v>45474</v>
      </c>
      <c r="J97" s="7">
        <v>96</v>
      </c>
      <c r="K97" s="7">
        <v>1501.7</v>
      </c>
      <c r="L97" s="7">
        <v>0</v>
      </c>
      <c r="M97" s="7">
        <v>748.3</v>
      </c>
      <c r="N97" s="7">
        <v>12716</v>
      </c>
      <c r="O97" s="7">
        <v>2250</v>
      </c>
      <c r="P97" s="7">
        <v>42660</v>
      </c>
      <c r="Q97" s="7">
        <v>0</v>
      </c>
      <c r="R97" s="7">
        <v>16464</v>
      </c>
      <c r="S97" s="7">
        <v>59124</v>
      </c>
      <c r="T97" s="7" t="s">
        <v>50</v>
      </c>
      <c r="U97" s="3" t="s">
        <v>54</v>
      </c>
      <c r="V97" s="1">
        <v>0</v>
      </c>
      <c r="W97" s="1" t="s">
        <v>56</v>
      </c>
      <c r="X97" s="3">
        <f t="shared" ca="1" si="6"/>
        <v>19</v>
      </c>
      <c r="Y97" s="3" t="str">
        <f t="shared" ca="1" si="7"/>
        <v>More than 6th Installments</v>
      </c>
      <c r="Z97" s="3" t="str">
        <f t="shared" si="5"/>
        <v>BELOW 180 DAYS IN ARREARS</v>
      </c>
    </row>
    <row r="98" spans="1:26" x14ac:dyDescent="0.25">
      <c r="A98" s="7" t="s">
        <v>270</v>
      </c>
      <c r="B98" s="5">
        <v>44940</v>
      </c>
      <c r="C98" s="7" t="s">
        <v>271</v>
      </c>
      <c r="D98" s="7" t="s">
        <v>27</v>
      </c>
      <c r="E98" s="7" t="s">
        <v>28</v>
      </c>
      <c r="F98" s="5">
        <v>44941</v>
      </c>
      <c r="G98" s="5">
        <v>44986</v>
      </c>
      <c r="H98" s="5">
        <v>48594</v>
      </c>
      <c r="I98" s="5">
        <v>45523</v>
      </c>
      <c r="J98" s="7">
        <v>120</v>
      </c>
      <c r="K98" s="7">
        <v>8653</v>
      </c>
      <c r="L98" s="7">
        <v>0</v>
      </c>
      <c r="M98" s="7">
        <v>2491</v>
      </c>
      <c r="N98" s="7">
        <v>38676</v>
      </c>
      <c r="O98" s="7">
        <v>11144</v>
      </c>
      <c r="P98" s="7">
        <v>183591</v>
      </c>
      <c r="Q98" s="7">
        <v>0</v>
      </c>
      <c r="R98" s="7">
        <v>76683</v>
      </c>
      <c r="S98" s="7">
        <v>260274</v>
      </c>
      <c r="T98" s="7" t="s">
        <v>50</v>
      </c>
      <c r="U98" s="3" t="s">
        <v>54</v>
      </c>
      <c r="V98" s="1">
        <v>30</v>
      </c>
      <c r="W98" s="1" t="s">
        <v>57</v>
      </c>
      <c r="X98" s="3">
        <f t="shared" ca="1" si="6"/>
        <v>19</v>
      </c>
      <c r="Y98" s="3" t="str">
        <f t="shared" ca="1" si="7"/>
        <v>More than 6th Installments</v>
      </c>
      <c r="Z98" s="3" t="str">
        <f t="shared" si="5"/>
        <v>BELOW 180 DAYS IN ARREARS</v>
      </c>
    </row>
    <row r="99" spans="1:26" x14ac:dyDescent="0.25">
      <c r="A99" s="7" t="s">
        <v>272</v>
      </c>
      <c r="B99" s="5">
        <v>44970</v>
      </c>
      <c r="C99" s="7" t="s">
        <v>273</v>
      </c>
      <c r="D99" s="7" t="s">
        <v>27</v>
      </c>
      <c r="E99" s="7" t="s">
        <v>31</v>
      </c>
      <c r="F99" s="5">
        <v>44972</v>
      </c>
      <c r="G99" s="5">
        <v>45017</v>
      </c>
      <c r="H99" s="5">
        <v>48259</v>
      </c>
      <c r="I99" s="5">
        <v>45531</v>
      </c>
      <c r="J99" s="7">
        <v>108</v>
      </c>
      <c r="K99" s="7">
        <v>0</v>
      </c>
      <c r="L99" s="7">
        <v>-11.8</v>
      </c>
      <c r="M99" s="7">
        <v>3325.9</v>
      </c>
      <c r="N99" s="7">
        <v>59878</v>
      </c>
      <c r="O99" s="7">
        <v>3314.1</v>
      </c>
      <c r="P99" s="7">
        <v>216000</v>
      </c>
      <c r="Q99" s="7">
        <v>0</v>
      </c>
      <c r="R99" s="7">
        <v>83322</v>
      </c>
      <c r="S99" s="7">
        <v>299322</v>
      </c>
      <c r="T99" s="7" t="s">
        <v>50</v>
      </c>
      <c r="U99" s="3" t="s">
        <v>54</v>
      </c>
      <c r="V99" s="1">
        <v>0</v>
      </c>
      <c r="W99" s="1" t="s">
        <v>56</v>
      </c>
      <c r="X99" s="3">
        <f t="shared" ca="1" si="6"/>
        <v>18</v>
      </c>
      <c r="Y99" s="3" t="str">
        <f t="shared" ca="1" si="7"/>
        <v>More than 6th Installments</v>
      </c>
      <c r="Z99" s="3" t="str">
        <f t="shared" si="5"/>
        <v>BELOW 180 DAYS IN ARREARS</v>
      </c>
    </row>
    <row r="100" spans="1:26" x14ac:dyDescent="0.25">
      <c r="A100" s="7" t="s">
        <v>274</v>
      </c>
      <c r="B100" s="5">
        <v>44972</v>
      </c>
      <c r="C100" s="7" t="s">
        <v>275</v>
      </c>
      <c r="D100" s="7" t="s">
        <v>27</v>
      </c>
      <c r="E100" s="7" t="s">
        <v>35</v>
      </c>
      <c r="F100" s="5">
        <v>44972</v>
      </c>
      <c r="G100" s="5">
        <v>45017</v>
      </c>
      <c r="H100" s="5">
        <v>48259</v>
      </c>
      <c r="I100" s="5">
        <v>45523</v>
      </c>
      <c r="J100" s="7">
        <v>108</v>
      </c>
      <c r="K100" s="7">
        <v>0</v>
      </c>
      <c r="L100" s="7">
        <v>-40.68</v>
      </c>
      <c r="M100" s="7">
        <v>1279.9000000000001</v>
      </c>
      <c r="N100" s="7">
        <v>23079</v>
      </c>
      <c r="O100" s="7">
        <v>1239.22</v>
      </c>
      <c r="P100" s="7">
        <v>77069.119999999995</v>
      </c>
      <c r="Q100" s="7">
        <v>0</v>
      </c>
      <c r="R100" s="7">
        <v>38129</v>
      </c>
      <c r="S100" s="7">
        <v>115198.12</v>
      </c>
      <c r="T100" s="7" t="s">
        <v>50</v>
      </c>
      <c r="U100" s="3" t="s">
        <v>54</v>
      </c>
      <c r="V100" s="1">
        <v>0</v>
      </c>
      <c r="W100" s="1" t="s">
        <v>56</v>
      </c>
      <c r="X100" s="3">
        <f t="shared" ca="1" si="6"/>
        <v>18</v>
      </c>
      <c r="Y100" s="3" t="str">
        <f t="shared" ca="1" si="7"/>
        <v>More than 6th Installments</v>
      </c>
      <c r="Z100" s="3" t="str">
        <f t="shared" si="5"/>
        <v>BELOW 180 DAYS IN ARREARS</v>
      </c>
    </row>
    <row r="101" spans="1:26" x14ac:dyDescent="0.25">
      <c r="A101" s="7" t="s">
        <v>276</v>
      </c>
      <c r="B101" s="5">
        <v>44971</v>
      </c>
      <c r="C101" s="7" t="s">
        <v>277</v>
      </c>
      <c r="D101" s="7" t="s">
        <v>27</v>
      </c>
      <c r="E101" s="7" t="s">
        <v>37</v>
      </c>
      <c r="F101" s="5">
        <v>44972</v>
      </c>
      <c r="G101" s="5">
        <v>45017</v>
      </c>
      <c r="H101" s="5">
        <v>47164</v>
      </c>
      <c r="I101" s="5">
        <v>45516</v>
      </c>
      <c r="J101" s="7">
        <v>72</v>
      </c>
      <c r="K101" s="7">
        <v>0</v>
      </c>
      <c r="L101" s="7">
        <v>-0.9</v>
      </c>
      <c r="M101" s="7">
        <v>524.95000000000005</v>
      </c>
      <c r="N101" s="7">
        <v>9450</v>
      </c>
      <c r="O101" s="7">
        <v>524.04999999999995</v>
      </c>
      <c r="P101" s="7">
        <v>19375.919999999998</v>
      </c>
      <c r="Q101" s="7">
        <v>0</v>
      </c>
      <c r="R101" s="7">
        <v>8974</v>
      </c>
      <c r="S101" s="7">
        <v>28349.919999999998</v>
      </c>
      <c r="T101" s="7" t="s">
        <v>50</v>
      </c>
      <c r="U101" s="3" t="s">
        <v>54</v>
      </c>
      <c r="V101" s="1">
        <v>0</v>
      </c>
      <c r="W101" s="1" t="s">
        <v>56</v>
      </c>
      <c r="X101" s="3">
        <f t="shared" ca="1" si="6"/>
        <v>18</v>
      </c>
      <c r="Y101" s="3" t="str">
        <f t="shared" ca="1" si="7"/>
        <v>More than 6th Installments</v>
      </c>
      <c r="Z101" s="3" t="str">
        <f t="shared" si="5"/>
        <v>BELOW 180 DAYS IN ARREARS</v>
      </c>
    </row>
    <row r="102" spans="1:26" x14ac:dyDescent="0.25">
      <c r="A102" s="7" t="s">
        <v>278</v>
      </c>
      <c r="B102" s="5">
        <v>44972</v>
      </c>
      <c r="C102" s="7" t="s">
        <v>279</v>
      </c>
      <c r="D102" s="7" t="s">
        <v>27</v>
      </c>
      <c r="E102" s="7" t="s">
        <v>33</v>
      </c>
      <c r="F102" s="5">
        <v>44972</v>
      </c>
      <c r="G102" s="5">
        <v>45017</v>
      </c>
      <c r="H102" s="5">
        <v>48625</v>
      </c>
      <c r="I102" s="5">
        <v>45474</v>
      </c>
      <c r="J102" s="7">
        <v>120</v>
      </c>
      <c r="K102" s="7">
        <v>3388.4</v>
      </c>
      <c r="L102" s="7">
        <v>0</v>
      </c>
      <c r="M102" s="7">
        <v>1695.8</v>
      </c>
      <c r="N102" s="7">
        <v>27136</v>
      </c>
      <c r="O102" s="7">
        <v>5084.2</v>
      </c>
      <c r="P102" s="7">
        <v>128752</v>
      </c>
      <c r="Q102" s="7">
        <v>0</v>
      </c>
      <c r="R102" s="7">
        <v>47672</v>
      </c>
      <c r="S102" s="7">
        <v>176424</v>
      </c>
      <c r="T102" s="7" t="s">
        <v>50</v>
      </c>
      <c r="U102" s="3" t="s">
        <v>54</v>
      </c>
      <c r="V102" s="1">
        <v>0</v>
      </c>
      <c r="W102" s="1" t="s">
        <v>56</v>
      </c>
      <c r="X102" s="3">
        <f t="shared" ca="1" si="6"/>
        <v>18</v>
      </c>
      <c r="Y102" s="3" t="str">
        <f t="shared" ca="1" si="7"/>
        <v>More than 6th Installments</v>
      </c>
      <c r="Z102" s="3" t="str">
        <f t="shared" si="5"/>
        <v>BELOW 180 DAYS IN ARREARS</v>
      </c>
    </row>
    <row r="103" spans="1:26" x14ac:dyDescent="0.25">
      <c r="A103" s="7" t="s">
        <v>280</v>
      </c>
      <c r="B103" s="5">
        <v>45002</v>
      </c>
      <c r="C103" s="7" t="s">
        <v>281</v>
      </c>
      <c r="D103" s="7" t="s">
        <v>27</v>
      </c>
      <c r="E103" s="7" t="s">
        <v>28</v>
      </c>
      <c r="F103" s="5">
        <v>45002</v>
      </c>
      <c r="G103" s="5">
        <v>45047</v>
      </c>
      <c r="H103" s="5">
        <v>48290</v>
      </c>
      <c r="I103" s="5">
        <v>45532</v>
      </c>
      <c r="J103" s="7">
        <v>108</v>
      </c>
      <c r="K103" s="7">
        <v>3199.15</v>
      </c>
      <c r="L103" s="7">
        <v>0</v>
      </c>
      <c r="M103" s="7">
        <v>1599.95</v>
      </c>
      <c r="N103" s="7">
        <v>24000</v>
      </c>
      <c r="O103" s="7">
        <v>4799.1000000000004</v>
      </c>
      <c r="P103" s="7">
        <v>101185</v>
      </c>
      <c r="Q103" s="7">
        <v>0</v>
      </c>
      <c r="R103" s="7">
        <v>47662</v>
      </c>
      <c r="S103" s="7">
        <v>148847</v>
      </c>
      <c r="T103" s="7" t="s">
        <v>50</v>
      </c>
      <c r="U103" s="3" t="s">
        <v>54</v>
      </c>
      <c r="V103" s="1">
        <v>0</v>
      </c>
      <c r="W103" s="1" t="s">
        <v>56</v>
      </c>
      <c r="X103" s="3">
        <f t="shared" ca="1" si="6"/>
        <v>17</v>
      </c>
      <c r="Y103" s="3" t="str">
        <f t="shared" ca="1" si="7"/>
        <v>More than 6th Installments</v>
      </c>
      <c r="Z103" s="3" t="str">
        <f t="shared" si="5"/>
        <v>BELOW 180 DAYS IN ARREARS</v>
      </c>
    </row>
    <row r="104" spans="1:26" x14ac:dyDescent="0.25">
      <c r="A104" s="7" t="s">
        <v>282</v>
      </c>
      <c r="B104" s="5">
        <v>45017</v>
      </c>
      <c r="C104" s="7" t="s">
        <v>283</v>
      </c>
      <c r="D104" s="7" t="s">
        <v>29</v>
      </c>
      <c r="E104" s="7" t="s">
        <v>35</v>
      </c>
      <c r="F104" s="5">
        <v>45017</v>
      </c>
      <c r="G104" s="5">
        <v>45047</v>
      </c>
      <c r="H104" s="5">
        <v>45748</v>
      </c>
      <c r="I104" s="5">
        <v>45505</v>
      </c>
      <c r="J104" s="7">
        <v>24</v>
      </c>
      <c r="K104" s="7">
        <v>157076.07999999999</v>
      </c>
      <c r="L104" s="7">
        <v>0</v>
      </c>
      <c r="M104" s="7">
        <v>157666.65</v>
      </c>
      <c r="N104" s="7">
        <v>2539802</v>
      </c>
      <c r="O104" s="7">
        <v>314742.73</v>
      </c>
      <c r="P104" s="7">
        <v>528000</v>
      </c>
      <c r="Q104" s="7">
        <v>-19205.73</v>
      </c>
      <c r="R104" s="7">
        <v>751948.76</v>
      </c>
      <c r="S104" s="7">
        <v>1260743.03</v>
      </c>
      <c r="T104" s="7" t="s">
        <v>3733</v>
      </c>
      <c r="U104" s="3" t="s">
        <v>73</v>
      </c>
      <c r="V104" s="1">
        <v>0</v>
      </c>
      <c r="W104" s="1" t="s">
        <v>56</v>
      </c>
      <c r="X104" s="3">
        <f t="shared" ca="1" si="6"/>
        <v>16</v>
      </c>
      <c r="Y104" s="3" t="str">
        <f t="shared" ca="1" si="7"/>
        <v>More than 6th Installments</v>
      </c>
      <c r="Z104" s="3" t="str">
        <f t="shared" si="5"/>
        <v>BELOW 180 DAYS IN ARREARS</v>
      </c>
    </row>
    <row r="105" spans="1:26" x14ac:dyDescent="0.25">
      <c r="A105" s="7" t="s">
        <v>284</v>
      </c>
      <c r="B105" s="5">
        <v>45033</v>
      </c>
      <c r="C105" s="7" t="s">
        <v>285</v>
      </c>
      <c r="D105" s="7" t="s">
        <v>27</v>
      </c>
      <c r="E105" s="7" t="s">
        <v>35</v>
      </c>
      <c r="F105" s="5">
        <v>45033</v>
      </c>
      <c r="G105" s="5">
        <v>45078</v>
      </c>
      <c r="H105" s="5">
        <v>46860</v>
      </c>
      <c r="I105" s="5">
        <v>45509</v>
      </c>
      <c r="J105" s="7">
        <v>60</v>
      </c>
      <c r="K105" s="7">
        <v>0</v>
      </c>
      <c r="L105" s="7">
        <v>-15.5</v>
      </c>
      <c r="M105" s="7">
        <v>1466.95</v>
      </c>
      <c r="N105" s="7">
        <v>23487</v>
      </c>
      <c r="O105" s="7">
        <v>1451.45</v>
      </c>
      <c r="P105" s="7">
        <v>38510.300000000003</v>
      </c>
      <c r="Q105" s="7">
        <v>0</v>
      </c>
      <c r="R105" s="7">
        <v>26036</v>
      </c>
      <c r="S105" s="7">
        <v>64546.3</v>
      </c>
      <c r="T105" s="7" t="s">
        <v>50</v>
      </c>
      <c r="U105" s="3" t="s">
        <v>54</v>
      </c>
      <c r="V105" s="1">
        <v>0</v>
      </c>
      <c r="W105" s="1" t="s">
        <v>56</v>
      </c>
      <c r="X105" s="3">
        <f t="shared" ca="1" si="6"/>
        <v>16</v>
      </c>
      <c r="Y105" s="3" t="str">
        <f t="shared" ca="1" si="7"/>
        <v>More than 6th Installments</v>
      </c>
      <c r="Z105" s="3" t="str">
        <f t="shared" si="5"/>
        <v>BELOW 180 DAYS IN ARREARS</v>
      </c>
    </row>
    <row r="106" spans="1:26" x14ac:dyDescent="0.25">
      <c r="A106" s="7" t="s">
        <v>286</v>
      </c>
      <c r="B106" s="5">
        <v>45033</v>
      </c>
      <c r="C106" s="7" t="s">
        <v>287</v>
      </c>
      <c r="D106" s="7" t="s">
        <v>27</v>
      </c>
      <c r="E106" s="7" t="s">
        <v>28</v>
      </c>
      <c r="F106" s="5">
        <v>45033</v>
      </c>
      <c r="G106" s="5">
        <v>45078</v>
      </c>
      <c r="H106" s="5">
        <v>48321</v>
      </c>
      <c r="I106" s="5">
        <v>45513</v>
      </c>
      <c r="J106" s="7">
        <v>108</v>
      </c>
      <c r="K106" s="7">
        <v>15.2</v>
      </c>
      <c r="L106" s="7">
        <v>0</v>
      </c>
      <c r="M106" s="7">
        <v>989.95</v>
      </c>
      <c r="N106" s="7">
        <v>15824</v>
      </c>
      <c r="O106" s="7">
        <v>1005.15</v>
      </c>
      <c r="P106" s="7">
        <v>61604.47</v>
      </c>
      <c r="Q106" s="7">
        <v>0</v>
      </c>
      <c r="R106" s="7">
        <v>29491</v>
      </c>
      <c r="S106" s="7">
        <v>91095.47</v>
      </c>
      <c r="T106" s="7" t="s">
        <v>50</v>
      </c>
      <c r="U106" s="3" t="s">
        <v>54</v>
      </c>
      <c r="V106" s="1">
        <v>0</v>
      </c>
      <c r="W106" s="1" t="s">
        <v>56</v>
      </c>
      <c r="X106" s="3">
        <f t="shared" ca="1" si="6"/>
        <v>16</v>
      </c>
      <c r="Y106" s="3" t="str">
        <f t="shared" ca="1" si="7"/>
        <v>More than 6th Installments</v>
      </c>
      <c r="Z106" s="3" t="str">
        <f t="shared" si="5"/>
        <v>BELOW 180 DAYS IN ARREARS</v>
      </c>
    </row>
    <row r="107" spans="1:26" x14ac:dyDescent="0.25">
      <c r="A107" s="7" t="s">
        <v>288</v>
      </c>
      <c r="B107" s="5">
        <v>45033</v>
      </c>
      <c r="C107" s="7" t="s">
        <v>289</v>
      </c>
      <c r="D107" s="7" t="s">
        <v>27</v>
      </c>
      <c r="E107" s="7" t="s">
        <v>28</v>
      </c>
      <c r="F107" s="5">
        <v>45033</v>
      </c>
      <c r="G107" s="5">
        <v>45078</v>
      </c>
      <c r="H107" s="5">
        <v>49782</v>
      </c>
      <c r="I107" s="5">
        <v>45523</v>
      </c>
      <c r="J107" s="7">
        <v>156</v>
      </c>
      <c r="K107" s="7">
        <v>16.8</v>
      </c>
      <c r="L107" s="7">
        <v>0</v>
      </c>
      <c r="M107" s="7">
        <v>10715.05</v>
      </c>
      <c r="N107" s="7">
        <v>171424</v>
      </c>
      <c r="O107" s="7">
        <v>10731.85</v>
      </c>
      <c r="P107" s="7">
        <v>1063945</v>
      </c>
      <c r="Q107" s="7">
        <v>0</v>
      </c>
      <c r="R107" s="7">
        <v>436146</v>
      </c>
      <c r="S107" s="7">
        <v>1500091</v>
      </c>
      <c r="T107" s="7" t="s">
        <v>50</v>
      </c>
      <c r="U107" s="3" t="s">
        <v>54</v>
      </c>
      <c r="V107" s="1">
        <v>0</v>
      </c>
      <c r="W107" s="1" t="s">
        <v>56</v>
      </c>
      <c r="X107" s="3">
        <f t="shared" ca="1" si="6"/>
        <v>16</v>
      </c>
      <c r="Y107" s="3" t="str">
        <f t="shared" ca="1" si="7"/>
        <v>More than 6th Installments</v>
      </c>
      <c r="Z107" s="3" t="str">
        <f t="shared" si="5"/>
        <v>BELOW 180 DAYS IN ARREARS</v>
      </c>
    </row>
    <row r="108" spans="1:26" x14ac:dyDescent="0.25">
      <c r="A108" s="7" t="s">
        <v>290</v>
      </c>
      <c r="B108" s="5">
        <v>45033</v>
      </c>
      <c r="C108" s="7" t="s">
        <v>291</v>
      </c>
      <c r="D108" s="7" t="s">
        <v>27</v>
      </c>
      <c r="E108" s="7" t="s">
        <v>33</v>
      </c>
      <c r="F108" s="5">
        <v>45033</v>
      </c>
      <c r="G108" s="5">
        <v>45078</v>
      </c>
      <c r="H108" s="5">
        <v>47955</v>
      </c>
      <c r="J108" s="7">
        <v>96</v>
      </c>
      <c r="K108" s="7">
        <v>3928.4</v>
      </c>
      <c r="L108" s="7">
        <v>0</v>
      </c>
      <c r="M108" s="7">
        <v>1309.9000000000001</v>
      </c>
      <c r="N108" s="7">
        <v>17030</v>
      </c>
      <c r="O108" s="7">
        <v>5238.3</v>
      </c>
      <c r="P108" s="7">
        <v>73690</v>
      </c>
      <c r="Q108" s="7">
        <v>0</v>
      </c>
      <c r="R108" s="7">
        <v>35010</v>
      </c>
      <c r="S108" s="7">
        <v>108700</v>
      </c>
      <c r="T108" s="7" t="s">
        <v>50</v>
      </c>
      <c r="U108" s="3" t="s">
        <v>54</v>
      </c>
      <c r="V108" s="1">
        <v>30</v>
      </c>
      <c r="W108" s="1" t="s">
        <v>57</v>
      </c>
      <c r="X108" s="3">
        <f t="shared" ca="1" si="6"/>
        <v>16</v>
      </c>
      <c r="Y108" s="3" t="str">
        <f t="shared" ca="1" si="7"/>
        <v>More than 6th Installments</v>
      </c>
      <c r="Z108" s="3" t="str">
        <f t="shared" si="5"/>
        <v>BELOW 180 DAYS IN ARREARS</v>
      </c>
    </row>
    <row r="109" spans="1:26" x14ac:dyDescent="0.25">
      <c r="A109" s="7" t="s">
        <v>292</v>
      </c>
      <c r="B109" s="5">
        <v>45033</v>
      </c>
      <c r="C109" s="7" t="s">
        <v>67</v>
      </c>
      <c r="D109" s="7" t="s">
        <v>27</v>
      </c>
      <c r="E109" s="7" t="s">
        <v>37</v>
      </c>
      <c r="F109" s="5">
        <v>45033</v>
      </c>
      <c r="G109" s="5">
        <v>45078</v>
      </c>
      <c r="H109" s="5">
        <v>50147</v>
      </c>
      <c r="I109" s="5">
        <v>45517</v>
      </c>
      <c r="J109" s="7">
        <v>168</v>
      </c>
      <c r="K109" s="7">
        <v>0</v>
      </c>
      <c r="L109" s="7">
        <v>0</v>
      </c>
      <c r="M109" s="7">
        <v>3586</v>
      </c>
      <c r="N109" s="7">
        <v>57376</v>
      </c>
      <c r="O109" s="7">
        <v>3586</v>
      </c>
      <c r="P109" s="7">
        <v>389772.58</v>
      </c>
      <c r="Q109" s="7">
        <v>0</v>
      </c>
      <c r="R109" s="7">
        <v>155309</v>
      </c>
      <c r="S109" s="7">
        <v>545081.57999999996</v>
      </c>
      <c r="T109" s="7" t="s">
        <v>50</v>
      </c>
      <c r="U109" s="3" t="s">
        <v>54</v>
      </c>
      <c r="V109" s="1">
        <v>0</v>
      </c>
      <c r="W109" s="1" t="s">
        <v>56</v>
      </c>
      <c r="X109" s="3">
        <f t="shared" ca="1" si="6"/>
        <v>16</v>
      </c>
      <c r="Y109" s="3" t="str">
        <f t="shared" ca="1" si="7"/>
        <v>More than 6th Installments</v>
      </c>
      <c r="Z109" s="3" t="str">
        <f t="shared" si="5"/>
        <v>BELOW 180 DAYS IN ARREARS</v>
      </c>
    </row>
    <row r="110" spans="1:26" x14ac:dyDescent="0.25">
      <c r="A110" s="7" t="s">
        <v>293</v>
      </c>
      <c r="B110" s="5">
        <v>45033</v>
      </c>
      <c r="C110" s="7" t="s">
        <v>294</v>
      </c>
      <c r="D110" s="7" t="s">
        <v>27</v>
      </c>
      <c r="E110" s="7" t="s">
        <v>31</v>
      </c>
      <c r="F110" s="5">
        <v>45033</v>
      </c>
      <c r="G110" s="5">
        <v>45078</v>
      </c>
      <c r="H110" s="5">
        <v>48686</v>
      </c>
      <c r="I110" s="5">
        <v>45523</v>
      </c>
      <c r="J110" s="7">
        <v>120</v>
      </c>
      <c r="K110" s="7">
        <v>0</v>
      </c>
      <c r="L110" s="7">
        <v>0</v>
      </c>
      <c r="M110" s="7">
        <v>1850</v>
      </c>
      <c r="N110" s="7">
        <v>29600</v>
      </c>
      <c r="O110" s="7">
        <v>1850</v>
      </c>
      <c r="P110" s="7">
        <v>132900</v>
      </c>
      <c r="Q110" s="7">
        <v>0</v>
      </c>
      <c r="R110" s="7">
        <v>59500</v>
      </c>
      <c r="S110" s="7">
        <v>192400</v>
      </c>
      <c r="T110" s="7" t="s">
        <v>50</v>
      </c>
      <c r="U110" s="3" t="s">
        <v>54</v>
      </c>
      <c r="V110" s="1">
        <v>0</v>
      </c>
      <c r="W110" s="1" t="s">
        <v>56</v>
      </c>
      <c r="X110" s="3">
        <f t="shared" ca="1" si="6"/>
        <v>16</v>
      </c>
      <c r="Y110" s="3" t="str">
        <f t="shared" ca="1" si="7"/>
        <v>More than 6th Installments</v>
      </c>
      <c r="Z110" s="3" t="str">
        <f t="shared" si="5"/>
        <v>BELOW 180 DAYS IN ARREARS</v>
      </c>
    </row>
    <row r="111" spans="1:26" x14ac:dyDescent="0.25">
      <c r="A111" s="7" t="s">
        <v>295</v>
      </c>
      <c r="B111" s="5">
        <v>45031</v>
      </c>
      <c r="C111" s="7" t="s">
        <v>296</v>
      </c>
      <c r="D111" s="7" t="s">
        <v>27</v>
      </c>
      <c r="E111" s="7" t="s">
        <v>31</v>
      </c>
      <c r="F111" s="5">
        <v>45033</v>
      </c>
      <c r="G111" s="5">
        <v>45078</v>
      </c>
      <c r="H111" s="5">
        <v>48321</v>
      </c>
      <c r="I111" s="5">
        <v>45516</v>
      </c>
      <c r="J111" s="7">
        <v>108</v>
      </c>
      <c r="K111" s="7">
        <v>0</v>
      </c>
      <c r="L111" s="7">
        <v>-0.8</v>
      </c>
      <c r="M111" s="7">
        <v>602.95000000000005</v>
      </c>
      <c r="N111" s="7">
        <v>9648</v>
      </c>
      <c r="O111" s="7">
        <v>602.15</v>
      </c>
      <c r="P111" s="7">
        <v>37500</v>
      </c>
      <c r="Q111" s="7">
        <v>0</v>
      </c>
      <c r="R111" s="7">
        <v>17962</v>
      </c>
      <c r="S111" s="7">
        <v>55462</v>
      </c>
      <c r="T111" s="7" t="s">
        <v>50</v>
      </c>
      <c r="U111" s="3" t="s">
        <v>54</v>
      </c>
      <c r="V111" s="1">
        <v>0</v>
      </c>
      <c r="W111" s="1" t="s">
        <v>56</v>
      </c>
      <c r="X111" s="3">
        <f t="shared" ca="1" si="6"/>
        <v>16</v>
      </c>
      <c r="Y111" s="3" t="str">
        <f t="shared" ca="1" si="7"/>
        <v>More than 6th Installments</v>
      </c>
      <c r="Z111" s="3" t="str">
        <f t="shared" si="5"/>
        <v>BELOW 180 DAYS IN ARREARS</v>
      </c>
    </row>
    <row r="112" spans="1:26" x14ac:dyDescent="0.25">
      <c r="A112" s="7" t="s">
        <v>297</v>
      </c>
      <c r="B112" s="5">
        <v>45063</v>
      </c>
      <c r="C112" s="7" t="s">
        <v>298</v>
      </c>
      <c r="D112" s="7" t="s">
        <v>27</v>
      </c>
      <c r="E112" s="7" t="s">
        <v>31</v>
      </c>
      <c r="F112" s="5">
        <v>45063</v>
      </c>
      <c r="G112" s="5">
        <v>45108</v>
      </c>
      <c r="H112" s="5">
        <v>50177</v>
      </c>
      <c r="J112" s="7">
        <v>168</v>
      </c>
      <c r="K112" s="7">
        <v>2383</v>
      </c>
      <c r="L112" s="7">
        <v>0</v>
      </c>
      <c r="M112" s="7">
        <v>2383</v>
      </c>
      <c r="N112" s="7">
        <v>33362</v>
      </c>
      <c r="O112" s="7">
        <v>4766</v>
      </c>
      <c r="P112" s="7">
        <v>263158</v>
      </c>
      <c r="Q112" s="7">
        <v>0</v>
      </c>
      <c r="R112" s="7">
        <v>103825</v>
      </c>
      <c r="S112" s="7">
        <v>366983</v>
      </c>
      <c r="T112" s="7" t="s">
        <v>50</v>
      </c>
      <c r="U112" s="3" t="s">
        <v>54</v>
      </c>
      <c r="V112" s="1">
        <v>0</v>
      </c>
      <c r="W112" s="1" t="s">
        <v>56</v>
      </c>
      <c r="X112" s="3">
        <f t="shared" ca="1" si="6"/>
        <v>15</v>
      </c>
      <c r="Y112" s="3" t="str">
        <f t="shared" ca="1" si="7"/>
        <v>More than 6th Installments</v>
      </c>
      <c r="Z112" s="3" t="str">
        <f t="shared" si="5"/>
        <v>BELOW 180 DAYS IN ARREARS</v>
      </c>
    </row>
    <row r="113" spans="1:26" x14ac:dyDescent="0.25">
      <c r="A113" s="7" t="s">
        <v>299</v>
      </c>
      <c r="B113" s="5">
        <v>45063</v>
      </c>
      <c r="C113" s="7" t="s">
        <v>300</v>
      </c>
      <c r="D113" s="7" t="s">
        <v>27</v>
      </c>
      <c r="E113" s="7" t="s">
        <v>40</v>
      </c>
      <c r="F113" s="5">
        <v>45063</v>
      </c>
      <c r="G113" s="5">
        <v>45108</v>
      </c>
      <c r="H113" s="5">
        <v>50177</v>
      </c>
      <c r="I113" s="5">
        <v>45523</v>
      </c>
      <c r="J113" s="7">
        <v>168</v>
      </c>
      <c r="K113" s="7">
        <v>0</v>
      </c>
      <c r="L113" s="7">
        <v>-2.52</v>
      </c>
      <c r="M113" s="7">
        <v>2495</v>
      </c>
      <c r="N113" s="7">
        <v>37428</v>
      </c>
      <c r="O113" s="7">
        <v>2492.48</v>
      </c>
      <c r="P113" s="7">
        <v>273683.48</v>
      </c>
      <c r="Q113" s="7">
        <v>0</v>
      </c>
      <c r="R113" s="7">
        <v>108058</v>
      </c>
      <c r="S113" s="7">
        <v>381741.48</v>
      </c>
      <c r="T113" s="7" t="s">
        <v>50</v>
      </c>
      <c r="U113" s="3" t="s">
        <v>54</v>
      </c>
      <c r="V113" s="1">
        <v>0</v>
      </c>
      <c r="W113" s="1" t="s">
        <v>56</v>
      </c>
      <c r="X113" s="3">
        <f t="shared" ca="1" si="6"/>
        <v>15</v>
      </c>
      <c r="Y113" s="3" t="str">
        <f t="shared" ca="1" si="7"/>
        <v>More than 6th Installments</v>
      </c>
      <c r="Z113" s="3" t="str">
        <f t="shared" si="5"/>
        <v>BELOW 180 DAYS IN ARREARS</v>
      </c>
    </row>
    <row r="114" spans="1:26" x14ac:dyDescent="0.25">
      <c r="A114" s="7" t="s">
        <v>301</v>
      </c>
      <c r="B114" s="5">
        <v>43374</v>
      </c>
      <c r="C114" s="7" t="s">
        <v>302</v>
      </c>
      <c r="D114" s="7" t="s">
        <v>25</v>
      </c>
      <c r="E114" s="7" t="s">
        <v>35</v>
      </c>
      <c r="F114" s="5">
        <v>43374</v>
      </c>
      <c r="G114" s="5">
        <v>43405</v>
      </c>
      <c r="H114" s="5">
        <v>43739</v>
      </c>
      <c r="I114" s="5">
        <v>44625</v>
      </c>
      <c r="J114" s="7">
        <v>12</v>
      </c>
      <c r="K114" s="7">
        <v>10513433.01</v>
      </c>
      <c r="L114" s="7">
        <v>0</v>
      </c>
      <c r="M114" s="7">
        <v>2668388</v>
      </c>
      <c r="N114" s="7">
        <v>29339937</v>
      </c>
      <c r="O114" s="7">
        <v>13181821.01</v>
      </c>
      <c r="P114" s="7">
        <v>19226648.370000001</v>
      </c>
      <c r="Q114" s="7">
        <v>7720964.0099999998</v>
      </c>
      <c r="R114" s="7">
        <v>-9228187</v>
      </c>
      <c r="S114" s="7">
        <v>17719425.379999999</v>
      </c>
      <c r="T114" s="7" t="s">
        <v>52</v>
      </c>
      <c r="U114" s="3" t="s">
        <v>72</v>
      </c>
      <c r="V114" s="1">
        <v>1976</v>
      </c>
      <c r="W114" s="1" t="s">
        <v>55</v>
      </c>
      <c r="X114" s="3">
        <f t="shared" ca="1" si="6"/>
        <v>70</v>
      </c>
      <c r="Y114" s="3" t="str">
        <f t="shared" ca="1" si="7"/>
        <v>More than 6th Installments</v>
      </c>
      <c r="Z114" s="3" t="str">
        <f t="shared" si="5"/>
        <v>OVER 180 DAYS IN ARREARS</v>
      </c>
    </row>
    <row r="115" spans="1:26" x14ac:dyDescent="0.25">
      <c r="A115" s="7" t="s">
        <v>303</v>
      </c>
      <c r="B115" s="5">
        <v>45063</v>
      </c>
      <c r="C115" s="7" t="s">
        <v>304</v>
      </c>
      <c r="D115" s="7" t="s">
        <v>27</v>
      </c>
      <c r="E115" s="7" t="s">
        <v>31</v>
      </c>
      <c r="F115" s="5">
        <v>45063</v>
      </c>
      <c r="G115" s="5">
        <v>45108</v>
      </c>
      <c r="H115" s="5">
        <v>49812</v>
      </c>
      <c r="I115" s="5">
        <v>45509</v>
      </c>
      <c r="J115" s="7">
        <v>156</v>
      </c>
      <c r="K115" s="7">
        <v>0.75</v>
      </c>
      <c r="L115" s="7">
        <v>0</v>
      </c>
      <c r="M115" s="7">
        <v>9827.0499999999993</v>
      </c>
      <c r="N115" s="7">
        <v>147405</v>
      </c>
      <c r="O115" s="7">
        <v>9827.7999999999993</v>
      </c>
      <c r="P115" s="7">
        <v>985623.45</v>
      </c>
      <c r="Q115" s="7">
        <v>0</v>
      </c>
      <c r="R115" s="7">
        <v>400000</v>
      </c>
      <c r="S115" s="7">
        <v>1385623.45</v>
      </c>
      <c r="T115" s="7" t="s">
        <v>50</v>
      </c>
      <c r="U115" s="3" t="s">
        <v>54</v>
      </c>
      <c r="V115" s="1">
        <v>0</v>
      </c>
      <c r="W115" s="1" t="s">
        <v>56</v>
      </c>
      <c r="X115" s="3">
        <f t="shared" ca="1" si="6"/>
        <v>15</v>
      </c>
      <c r="Y115" s="3" t="str">
        <f t="shared" ca="1" si="7"/>
        <v>More than 6th Installments</v>
      </c>
      <c r="Z115" s="3" t="str">
        <f t="shared" si="5"/>
        <v>BELOW 180 DAYS IN ARREARS</v>
      </c>
    </row>
    <row r="116" spans="1:26" x14ac:dyDescent="0.25">
      <c r="A116" s="7" t="s">
        <v>305</v>
      </c>
      <c r="B116" s="5">
        <v>45063</v>
      </c>
      <c r="C116" s="7" t="s">
        <v>306</v>
      </c>
      <c r="D116" s="7" t="s">
        <v>27</v>
      </c>
      <c r="E116" s="7" t="s">
        <v>35</v>
      </c>
      <c r="F116" s="5">
        <v>45063</v>
      </c>
      <c r="G116" s="5">
        <v>45108</v>
      </c>
      <c r="H116" s="5">
        <v>50177</v>
      </c>
      <c r="I116" s="5">
        <v>45513</v>
      </c>
      <c r="J116" s="7">
        <v>168</v>
      </c>
      <c r="K116" s="7">
        <v>60662.75</v>
      </c>
      <c r="L116" s="7">
        <v>0</v>
      </c>
      <c r="M116" s="7">
        <v>6083.05</v>
      </c>
      <c r="N116" s="7">
        <v>30583</v>
      </c>
      <c r="O116" s="7">
        <v>66745.8</v>
      </c>
      <c r="P116" s="7">
        <v>728170</v>
      </c>
      <c r="Q116" s="7">
        <v>0</v>
      </c>
      <c r="R116" s="7">
        <v>263286</v>
      </c>
      <c r="S116" s="7">
        <v>991456</v>
      </c>
      <c r="T116" s="7" t="s">
        <v>50</v>
      </c>
      <c r="U116" s="3" t="s">
        <v>54</v>
      </c>
      <c r="V116" s="1">
        <v>240</v>
      </c>
      <c r="W116" s="1" t="s">
        <v>59</v>
      </c>
      <c r="X116" s="3">
        <f t="shared" ca="1" si="6"/>
        <v>15</v>
      </c>
      <c r="Y116" s="3" t="str">
        <f t="shared" ca="1" si="7"/>
        <v>More than 6th Installments</v>
      </c>
      <c r="Z116" s="3" t="str">
        <f t="shared" si="5"/>
        <v>OVER 180 DAYS IN ARREARS</v>
      </c>
    </row>
    <row r="117" spans="1:26" x14ac:dyDescent="0.25">
      <c r="A117" s="7" t="s">
        <v>307</v>
      </c>
      <c r="B117" s="5">
        <v>45063</v>
      </c>
      <c r="C117" s="7" t="s">
        <v>308</v>
      </c>
      <c r="D117" s="7" t="s">
        <v>27</v>
      </c>
      <c r="E117" s="7" t="s">
        <v>40</v>
      </c>
      <c r="F117" s="5">
        <v>45063</v>
      </c>
      <c r="G117" s="5">
        <v>45108</v>
      </c>
      <c r="H117" s="5">
        <v>48351</v>
      </c>
      <c r="J117" s="7">
        <v>108</v>
      </c>
      <c r="K117" s="7">
        <v>889.25</v>
      </c>
      <c r="L117" s="7">
        <v>0</v>
      </c>
      <c r="M117" s="7">
        <v>889.95</v>
      </c>
      <c r="N117" s="7">
        <v>12460</v>
      </c>
      <c r="O117" s="7">
        <v>1779.2</v>
      </c>
      <c r="P117" s="7">
        <v>56876</v>
      </c>
      <c r="Q117" s="7">
        <v>0</v>
      </c>
      <c r="R117" s="7">
        <v>26759</v>
      </c>
      <c r="S117" s="7">
        <v>83635</v>
      </c>
      <c r="T117" s="7" t="s">
        <v>50</v>
      </c>
      <c r="U117" s="3" t="s">
        <v>54</v>
      </c>
      <c r="V117" s="1">
        <v>0</v>
      </c>
      <c r="W117" s="1" t="s">
        <v>56</v>
      </c>
      <c r="X117" s="3">
        <f t="shared" ca="1" si="6"/>
        <v>15</v>
      </c>
      <c r="Y117" s="3" t="str">
        <f t="shared" ca="1" si="7"/>
        <v>More than 6th Installments</v>
      </c>
      <c r="Z117" s="3" t="str">
        <f t="shared" si="5"/>
        <v>BELOW 180 DAYS IN ARREARS</v>
      </c>
    </row>
    <row r="118" spans="1:26" x14ac:dyDescent="0.25">
      <c r="A118" s="7" t="s">
        <v>309</v>
      </c>
      <c r="B118" s="5">
        <v>45063</v>
      </c>
      <c r="C118" s="7" t="s">
        <v>310</v>
      </c>
      <c r="D118" s="7" t="s">
        <v>27</v>
      </c>
      <c r="E118" s="7" t="s">
        <v>26</v>
      </c>
      <c r="F118" s="5">
        <v>45063</v>
      </c>
      <c r="G118" s="5">
        <v>45108</v>
      </c>
      <c r="H118" s="5">
        <v>50177</v>
      </c>
      <c r="I118" s="5">
        <v>45513</v>
      </c>
      <c r="J118" s="7">
        <v>168</v>
      </c>
      <c r="K118" s="7">
        <v>18565</v>
      </c>
      <c r="L118" s="7">
        <v>0</v>
      </c>
      <c r="M118" s="7">
        <v>18581.8</v>
      </c>
      <c r="N118" s="7">
        <v>260162</v>
      </c>
      <c r="O118" s="7">
        <v>37146.800000000003</v>
      </c>
      <c r="P118" s="7">
        <v>2056842</v>
      </c>
      <c r="Q118" s="7">
        <v>0</v>
      </c>
      <c r="R118" s="7">
        <v>804763</v>
      </c>
      <c r="S118" s="7">
        <v>2861605</v>
      </c>
      <c r="T118" s="7" t="s">
        <v>50</v>
      </c>
      <c r="U118" s="3" t="s">
        <v>54</v>
      </c>
      <c r="V118" s="1">
        <v>0</v>
      </c>
      <c r="W118" s="1" t="s">
        <v>56</v>
      </c>
      <c r="X118" s="3">
        <f t="shared" ca="1" si="6"/>
        <v>15</v>
      </c>
      <c r="Y118" s="3" t="str">
        <f t="shared" ca="1" si="7"/>
        <v>More than 6th Installments</v>
      </c>
      <c r="Z118" s="3" t="str">
        <f t="shared" si="5"/>
        <v>BELOW 180 DAYS IN ARREARS</v>
      </c>
    </row>
    <row r="119" spans="1:26" x14ac:dyDescent="0.25">
      <c r="A119" s="7" t="s">
        <v>311</v>
      </c>
      <c r="B119" s="5">
        <v>45063</v>
      </c>
      <c r="C119" s="7" t="s">
        <v>312</v>
      </c>
      <c r="D119" s="7" t="s">
        <v>27</v>
      </c>
      <c r="E119" s="7" t="s">
        <v>35</v>
      </c>
      <c r="F119" s="5">
        <v>45063</v>
      </c>
      <c r="G119" s="5">
        <v>45108</v>
      </c>
      <c r="H119" s="5">
        <v>50177</v>
      </c>
      <c r="J119" s="7">
        <v>168</v>
      </c>
      <c r="K119" s="7">
        <v>24814</v>
      </c>
      <c r="L119" s="7">
        <v>0</v>
      </c>
      <c r="M119" s="7">
        <v>16067.2</v>
      </c>
      <c r="N119" s="7">
        <v>216194</v>
      </c>
      <c r="O119" s="7">
        <v>40881.199999999997</v>
      </c>
      <c r="P119" s="7">
        <v>1783006</v>
      </c>
      <c r="Q119" s="7">
        <v>0</v>
      </c>
      <c r="R119" s="7">
        <v>700026</v>
      </c>
      <c r="S119" s="7">
        <v>2483032</v>
      </c>
      <c r="T119" s="7" t="s">
        <v>50</v>
      </c>
      <c r="U119" s="3" t="s">
        <v>54</v>
      </c>
      <c r="V119" s="1">
        <v>0</v>
      </c>
      <c r="W119" s="1" t="s">
        <v>56</v>
      </c>
      <c r="X119" s="3">
        <f t="shared" ref="X119:X182" ca="1" si="8">DATEDIF(F119,TODAY(),"M")</f>
        <v>15</v>
      </c>
      <c r="Y119" s="3" t="str">
        <f t="shared" ref="Y119:Y182" ca="1" si="9">IF(X119=0, "1st Installment", IF(X119=1, "2nd Installment", IF(X119=2, "3rd Installment", IF(X119=3, "4th Installment", IF(X119=4, "5th Installment", "More than 6th Installments")))))</f>
        <v>More than 6th Installments</v>
      </c>
      <c r="Z119" s="3" t="str">
        <f t="shared" ref="Z119:Z182" si="10">IF(V119&gt;=180,"OVER 180 DAYS IN ARREARS","BELOW 180 DAYS IN ARREARS")</f>
        <v>BELOW 180 DAYS IN ARREARS</v>
      </c>
    </row>
    <row r="120" spans="1:26" x14ac:dyDescent="0.25">
      <c r="A120" s="7" t="s">
        <v>313</v>
      </c>
      <c r="B120" s="5">
        <v>45063</v>
      </c>
      <c r="C120" s="7" t="s">
        <v>314</v>
      </c>
      <c r="D120" s="7" t="s">
        <v>27</v>
      </c>
      <c r="E120" s="7" t="s">
        <v>41</v>
      </c>
      <c r="F120" s="5">
        <v>45063</v>
      </c>
      <c r="G120" s="5">
        <v>45108</v>
      </c>
      <c r="H120" s="5">
        <v>50177</v>
      </c>
      <c r="I120" s="5">
        <v>45523</v>
      </c>
      <c r="J120" s="7">
        <v>168</v>
      </c>
      <c r="K120" s="7">
        <v>18.75</v>
      </c>
      <c r="L120" s="7">
        <v>0</v>
      </c>
      <c r="M120" s="7">
        <v>16804.25</v>
      </c>
      <c r="N120" s="7">
        <v>252045</v>
      </c>
      <c r="O120" s="7">
        <v>16823</v>
      </c>
      <c r="P120" s="7">
        <v>1848459.44</v>
      </c>
      <c r="Q120" s="7">
        <v>0</v>
      </c>
      <c r="R120" s="7">
        <v>722611.98</v>
      </c>
      <c r="S120" s="7">
        <v>2571071.42</v>
      </c>
      <c r="T120" s="7" t="s">
        <v>50</v>
      </c>
      <c r="U120" s="3" t="s">
        <v>54</v>
      </c>
      <c r="V120" s="1">
        <v>0</v>
      </c>
      <c r="W120" s="1" t="s">
        <v>56</v>
      </c>
      <c r="X120" s="3">
        <f t="shared" ca="1" si="8"/>
        <v>15</v>
      </c>
      <c r="Y120" s="3" t="str">
        <f t="shared" ca="1" si="9"/>
        <v>More than 6th Installments</v>
      </c>
      <c r="Z120" s="3" t="str">
        <f t="shared" si="10"/>
        <v>BELOW 180 DAYS IN ARREARS</v>
      </c>
    </row>
    <row r="121" spans="1:26" x14ac:dyDescent="0.25">
      <c r="A121" s="7" t="s">
        <v>315</v>
      </c>
      <c r="B121" s="5">
        <v>45063</v>
      </c>
      <c r="C121" s="7" t="s">
        <v>316</v>
      </c>
      <c r="D121" s="7" t="s">
        <v>27</v>
      </c>
      <c r="E121" s="7" t="s">
        <v>37</v>
      </c>
      <c r="F121" s="5">
        <v>45063</v>
      </c>
      <c r="G121" s="5">
        <v>45108</v>
      </c>
      <c r="H121" s="5">
        <v>48716</v>
      </c>
      <c r="J121" s="7">
        <v>120</v>
      </c>
      <c r="K121" s="7">
        <v>110239.05</v>
      </c>
      <c r="L121" s="7">
        <v>0</v>
      </c>
      <c r="M121" s="7">
        <v>36754.35</v>
      </c>
      <c r="N121" s="7">
        <v>441076</v>
      </c>
      <c r="O121" s="7">
        <v>146993.4</v>
      </c>
      <c r="P121" s="7">
        <v>2777443.8</v>
      </c>
      <c r="Q121" s="7">
        <v>0</v>
      </c>
      <c r="R121" s="7">
        <v>1192034</v>
      </c>
      <c r="S121" s="7">
        <v>3969477.8</v>
      </c>
      <c r="T121" s="7" t="s">
        <v>50</v>
      </c>
      <c r="U121" s="3" t="s">
        <v>54</v>
      </c>
      <c r="V121" s="1">
        <v>30</v>
      </c>
      <c r="W121" s="1" t="s">
        <v>57</v>
      </c>
      <c r="X121" s="3">
        <f t="shared" ca="1" si="8"/>
        <v>15</v>
      </c>
      <c r="Y121" s="3" t="str">
        <f t="shared" ca="1" si="9"/>
        <v>More than 6th Installments</v>
      </c>
      <c r="Z121" s="3" t="str">
        <f t="shared" si="10"/>
        <v>BELOW 180 DAYS IN ARREARS</v>
      </c>
    </row>
    <row r="122" spans="1:26" x14ac:dyDescent="0.25">
      <c r="A122" s="7" t="s">
        <v>317</v>
      </c>
      <c r="B122" s="5">
        <v>45063</v>
      </c>
      <c r="C122" s="7" t="s">
        <v>318</v>
      </c>
      <c r="D122" s="7" t="s">
        <v>27</v>
      </c>
      <c r="E122" s="7" t="s">
        <v>36</v>
      </c>
      <c r="F122" s="5">
        <v>45063</v>
      </c>
      <c r="G122" s="5">
        <v>45108</v>
      </c>
      <c r="H122" s="5">
        <v>50177</v>
      </c>
      <c r="I122" s="5">
        <v>45516</v>
      </c>
      <c r="J122" s="7">
        <v>168</v>
      </c>
      <c r="K122" s="7">
        <v>2504.5</v>
      </c>
      <c r="L122" s="7">
        <v>0</v>
      </c>
      <c r="M122" s="7">
        <v>28400.3</v>
      </c>
      <c r="N122" s="7">
        <v>423500</v>
      </c>
      <c r="O122" s="7">
        <v>30904.799999999999</v>
      </c>
      <c r="P122" s="7">
        <v>3117765.16</v>
      </c>
      <c r="Q122" s="7">
        <v>0</v>
      </c>
      <c r="R122" s="7">
        <v>1229995</v>
      </c>
      <c r="S122" s="7">
        <v>4347760.16</v>
      </c>
      <c r="T122" s="7" t="s">
        <v>50</v>
      </c>
      <c r="U122" s="3" t="s">
        <v>54</v>
      </c>
      <c r="V122" s="1">
        <v>0</v>
      </c>
      <c r="W122" s="1" t="s">
        <v>56</v>
      </c>
      <c r="X122" s="3">
        <f t="shared" ca="1" si="8"/>
        <v>15</v>
      </c>
      <c r="Y122" s="3" t="str">
        <f t="shared" ca="1" si="9"/>
        <v>More than 6th Installments</v>
      </c>
      <c r="Z122" s="3" t="str">
        <f t="shared" si="10"/>
        <v>BELOW 180 DAYS IN ARREARS</v>
      </c>
    </row>
    <row r="123" spans="1:26" x14ac:dyDescent="0.25">
      <c r="A123" s="7" t="s">
        <v>319</v>
      </c>
      <c r="B123" s="5">
        <v>45063</v>
      </c>
      <c r="C123" s="7" t="s">
        <v>320</v>
      </c>
      <c r="D123" s="7" t="s">
        <v>27</v>
      </c>
      <c r="E123" s="7" t="s">
        <v>36</v>
      </c>
      <c r="F123" s="5">
        <v>45063</v>
      </c>
      <c r="G123" s="5">
        <v>45108</v>
      </c>
      <c r="H123" s="5">
        <v>50177</v>
      </c>
      <c r="I123" s="5">
        <v>45523</v>
      </c>
      <c r="J123" s="7">
        <v>168</v>
      </c>
      <c r="K123" s="7">
        <v>15.75</v>
      </c>
      <c r="L123" s="7">
        <v>0</v>
      </c>
      <c r="M123" s="7">
        <v>7985.05</v>
      </c>
      <c r="N123" s="7">
        <v>119760</v>
      </c>
      <c r="O123" s="7">
        <v>8000.8</v>
      </c>
      <c r="P123" s="7">
        <v>875909.54</v>
      </c>
      <c r="Q123" s="7">
        <v>0</v>
      </c>
      <c r="R123" s="7">
        <v>345829</v>
      </c>
      <c r="S123" s="7">
        <v>1221738.54</v>
      </c>
      <c r="T123" s="7" t="s">
        <v>50</v>
      </c>
      <c r="U123" s="3" t="s">
        <v>54</v>
      </c>
      <c r="V123" s="1">
        <v>0</v>
      </c>
      <c r="W123" s="1" t="s">
        <v>56</v>
      </c>
      <c r="X123" s="3">
        <f t="shared" ca="1" si="8"/>
        <v>15</v>
      </c>
      <c r="Y123" s="3" t="str">
        <f t="shared" ca="1" si="9"/>
        <v>More than 6th Installments</v>
      </c>
      <c r="Z123" s="3" t="str">
        <f t="shared" si="10"/>
        <v>BELOW 180 DAYS IN ARREARS</v>
      </c>
    </row>
    <row r="124" spans="1:26" x14ac:dyDescent="0.25">
      <c r="A124" s="7" t="s">
        <v>321</v>
      </c>
      <c r="B124" s="5">
        <v>45063</v>
      </c>
      <c r="C124" s="7" t="s">
        <v>322</v>
      </c>
      <c r="D124" s="7" t="s">
        <v>27</v>
      </c>
      <c r="E124" s="7" t="s">
        <v>33</v>
      </c>
      <c r="F124" s="5">
        <v>45063</v>
      </c>
      <c r="G124" s="5">
        <v>45108</v>
      </c>
      <c r="H124" s="5">
        <v>49812</v>
      </c>
      <c r="I124" s="5">
        <v>45516</v>
      </c>
      <c r="J124" s="7">
        <v>156</v>
      </c>
      <c r="K124" s="7">
        <v>0</v>
      </c>
      <c r="L124" s="7">
        <v>-0.75</v>
      </c>
      <c r="M124" s="7">
        <v>3929.95</v>
      </c>
      <c r="N124" s="7">
        <v>58950</v>
      </c>
      <c r="O124" s="7">
        <v>3929.2</v>
      </c>
      <c r="P124" s="7">
        <v>394170</v>
      </c>
      <c r="Q124" s="7">
        <v>0</v>
      </c>
      <c r="R124" s="7">
        <v>159967</v>
      </c>
      <c r="S124" s="7">
        <v>554137</v>
      </c>
      <c r="T124" s="7" t="s">
        <v>50</v>
      </c>
      <c r="U124" s="3" t="s">
        <v>54</v>
      </c>
      <c r="V124" s="1">
        <v>0</v>
      </c>
      <c r="W124" s="1" t="s">
        <v>56</v>
      </c>
      <c r="X124" s="3">
        <f t="shared" ca="1" si="8"/>
        <v>15</v>
      </c>
      <c r="Y124" s="3" t="str">
        <f t="shared" ca="1" si="9"/>
        <v>More than 6th Installments</v>
      </c>
      <c r="Z124" s="3" t="str">
        <f t="shared" si="10"/>
        <v>BELOW 180 DAYS IN ARREARS</v>
      </c>
    </row>
    <row r="125" spans="1:26" x14ac:dyDescent="0.25">
      <c r="A125" s="7" t="s">
        <v>323</v>
      </c>
      <c r="B125" s="5">
        <v>45063</v>
      </c>
      <c r="C125" s="7" t="s">
        <v>324</v>
      </c>
      <c r="D125" s="7" t="s">
        <v>27</v>
      </c>
      <c r="E125" s="7" t="s">
        <v>35</v>
      </c>
      <c r="F125" s="5">
        <v>45063</v>
      </c>
      <c r="G125" s="5">
        <v>45108</v>
      </c>
      <c r="H125" s="5">
        <v>50177</v>
      </c>
      <c r="I125" s="5">
        <v>45523</v>
      </c>
      <c r="J125" s="7">
        <v>168</v>
      </c>
      <c r="K125" s="7">
        <v>0</v>
      </c>
      <c r="L125" s="7">
        <v>-17.899999999999999</v>
      </c>
      <c r="M125" s="7">
        <v>8511.0499999999993</v>
      </c>
      <c r="N125" s="7">
        <v>127684</v>
      </c>
      <c r="O125" s="7">
        <v>8493.15</v>
      </c>
      <c r="P125" s="7">
        <v>933595.35</v>
      </c>
      <c r="Q125" s="7">
        <v>0</v>
      </c>
      <c r="R125" s="7">
        <v>368610</v>
      </c>
      <c r="S125" s="7">
        <v>1302205.3500000001</v>
      </c>
      <c r="T125" s="7" t="s">
        <v>50</v>
      </c>
      <c r="U125" s="3" t="s">
        <v>54</v>
      </c>
      <c r="V125" s="1">
        <v>0</v>
      </c>
      <c r="W125" s="1" t="s">
        <v>56</v>
      </c>
      <c r="X125" s="3">
        <f t="shared" ca="1" si="8"/>
        <v>15</v>
      </c>
      <c r="Y125" s="3" t="str">
        <f t="shared" ca="1" si="9"/>
        <v>More than 6th Installments</v>
      </c>
      <c r="Z125" s="3" t="str">
        <f t="shared" si="10"/>
        <v>BELOW 180 DAYS IN ARREARS</v>
      </c>
    </row>
    <row r="126" spans="1:26" x14ac:dyDescent="0.25">
      <c r="A126" s="7" t="s">
        <v>325</v>
      </c>
      <c r="B126" s="5">
        <v>45063</v>
      </c>
      <c r="C126" s="7" t="s">
        <v>326</v>
      </c>
      <c r="D126" s="7" t="s">
        <v>27</v>
      </c>
      <c r="E126" s="7" t="s">
        <v>36</v>
      </c>
      <c r="F126" s="5">
        <v>45063</v>
      </c>
      <c r="G126" s="5">
        <v>45108</v>
      </c>
      <c r="H126" s="5">
        <v>50177</v>
      </c>
      <c r="I126" s="5">
        <v>45513</v>
      </c>
      <c r="J126" s="7">
        <v>168</v>
      </c>
      <c r="K126" s="7">
        <v>1.5</v>
      </c>
      <c r="L126" s="7">
        <v>0</v>
      </c>
      <c r="M126" s="7">
        <v>9526.1</v>
      </c>
      <c r="N126" s="7">
        <v>142890</v>
      </c>
      <c r="O126" s="7">
        <v>9527.6</v>
      </c>
      <c r="P126" s="7">
        <v>1045048.48</v>
      </c>
      <c r="Q126" s="7">
        <v>0</v>
      </c>
      <c r="R126" s="7">
        <v>412570</v>
      </c>
      <c r="S126" s="7">
        <v>1457618.48</v>
      </c>
      <c r="T126" s="7" t="s">
        <v>50</v>
      </c>
      <c r="U126" s="3" t="s">
        <v>54</v>
      </c>
      <c r="V126" s="1">
        <v>0</v>
      </c>
      <c r="W126" s="1" t="s">
        <v>56</v>
      </c>
      <c r="X126" s="3">
        <f t="shared" ca="1" si="8"/>
        <v>15</v>
      </c>
      <c r="Y126" s="3" t="str">
        <f t="shared" ca="1" si="9"/>
        <v>More than 6th Installments</v>
      </c>
      <c r="Z126" s="3" t="str">
        <f t="shared" si="10"/>
        <v>BELOW 180 DAYS IN ARREARS</v>
      </c>
    </row>
    <row r="127" spans="1:26" x14ac:dyDescent="0.25">
      <c r="A127" s="7" t="s">
        <v>327</v>
      </c>
      <c r="B127" s="5">
        <v>45310</v>
      </c>
      <c r="C127" s="7" t="s">
        <v>328</v>
      </c>
      <c r="D127" s="7" t="s">
        <v>25</v>
      </c>
      <c r="E127" s="7" t="s">
        <v>35</v>
      </c>
      <c r="F127" s="5">
        <v>45323</v>
      </c>
      <c r="G127" s="5">
        <v>45352</v>
      </c>
      <c r="H127" s="5">
        <v>47150</v>
      </c>
      <c r="I127" s="5">
        <v>45525</v>
      </c>
      <c r="J127" s="7">
        <v>60</v>
      </c>
      <c r="K127" s="7">
        <v>148091.62</v>
      </c>
      <c r="L127" s="7">
        <v>0</v>
      </c>
      <c r="M127" s="7">
        <v>186791</v>
      </c>
      <c r="N127" s="7">
        <v>1244600</v>
      </c>
      <c r="O127" s="7">
        <v>334882.62</v>
      </c>
      <c r="P127" s="7">
        <v>1093645.69</v>
      </c>
      <c r="Q127" s="7">
        <v>-19145.46</v>
      </c>
      <c r="R127" s="7">
        <v>4029247.08</v>
      </c>
      <c r="S127" s="7">
        <v>5103747.3099999996</v>
      </c>
      <c r="T127" s="7" t="s">
        <v>3734</v>
      </c>
      <c r="U127" s="3" t="s">
        <v>73</v>
      </c>
      <c r="V127" s="1">
        <v>0</v>
      </c>
      <c r="W127" s="1" t="s">
        <v>56</v>
      </c>
      <c r="X127" s="3">
        <f t="shared" ca="1" si="8"/>
        <v>6</v>
      </c>
      <c r="Y127" s="3" t="str">
        <f t="shared" ca="1" si="9"/>
        <v>More than 6th Installments</v>
      </c>
      <c r="Z127" s="3" t="str">
        <f t="shared" si="10"/>
        <v>BELOW 180 DAYS IN ARREARS</v>
      </c>
    </row>
    <row r="128" spans="1:26" x14ac:dyDescent="0.25">
      <c r="A128" s="7" t="s">
        <v>329</v>
      </c>
      <c r="B128" s="5">
        <v>45094</v>
      </c>
      <c r="C128" s="7" t="s">
        <v>330</v>
      </c>
      <c r="D128" s="7" t="s">
        <v>27</v>
      </c>
      <c r="E128" s="7" t="s">
        <v>36</v>
      </c>
      <c r="F128" s="5">
        <v>45094</v>
      </c>
      <c r="G128" s="5">
        <v>45139</v>
      </c>
      <c r="H128" s="5">
        <v>50208</v>
      </c>
      <c r="I128" s="5">
        <v>45513</v>
      </c>
      <c r="J128" s="7">
        <v>168</v>
      </c>
      <c r="K128" s="7">
        <v>6670.7</v>
      </c>
      <c r="L128" s="7">
        <v>0</v>
      </c>
      <c r="M128" s="7">
        <v>6670.05</v>
      </c>
      <c r="N128" s="7">
        <v>86710</v>
      </c>
      <c r="O128" s="7">
        <v>13340.75</v>
      </c>
      <c r="P128" s="7">
        <v>744940</v>
      </c>
      <c r="Q128" s="7">
        <v>0</v>
      </c>
      <c r="R128" s="7">
        <v>288876</v>
      </c>
      <c r="S128" s="7">
        <v>1033816</v>
      </c>
      <c r="T128" s="7" t="s">
        <v>50</v>
      </c>
      <c r="U128" s="3" t="s">
        <v>54</v>
      </c>
      <c r="V128" s="1">
        <v>0</v>
      </c>
      <c r="W128" s="1" t="s">
        <v>56</v>
      </c>
      <c r="X128" s="3">
        <f t="shared" ca="1" si="8"/>
        <v>14</v>
      </c>
      <c r="Y128" s="3" t="str">
        <f t="shared" ca="1" si="9"/>
        <v>More than 6th Installments</v>
      </c>
      <c r="Z128" s="3" t="str">
        <f t="shared" si="10"/>
        <v>BELOW 180 DAYS IN ARREARS</v>
      </c>
    </row>
    <row r="129" spans="1:26" x14ac:dyDescent="0.25">
      <c r="A129" s="7" t="s">
        <v>331</v>
      </c>
      <c r="B129" s="5">
        <v>45134</v>
      </c>
      <c r="C129" s="7" t="s">
        <v>332</v>
      </c>
      <c r="D129" s="7" t="s">
        <v>29</v>
      </c>
      <c r="E129" s="7" t="s">
        <v>28</v>
      </c>
      <c r="F129" s="5">
        <v>45139</v>
      </c>
      <c r="G129" s="5">
        <v>45170</v>
      </c>
      <c r="H129" s="5">
        <v>45870</v>
      </c>
      <c r="I129" s="5">
        <v>45413</v>
      </c>
      <c r="J129" s="7">
        <v>24</v>
      </c>
      <c r="K129" s="7">
        <v>85786.12</v>
      </c>
      <c r="L129" s="7">
        <v>0</v>
      </c>
      <c r="M129" s="7">
        <v>82866</v>
      </c>
      <c r="N129" s="7">
        <v>1052900</v>
      </c>
      <c r="O129" s="7">
        <v>168652.12</v>
      </c>
      <c r="P129" s="7">
        <v>365685.47</v>
      </c>
      <c r="Q129" s="7">
        <v>0</v>
      </c>
      <c r="R129" s="7">
        <v>346556.8</v>
      </c>
      <c r="S129" s="7">
        <v>756242.27</v>
      </c>
      <c r="T129" s="7" t="s">
        <v>3735</v>
      </c>
      <c r="U129" s="3" t="s">
        <v>73</v>
      </c>
      <c r="V129" s="1">
        <v>0</v>
      </c>
      <c r="W129" s="1" t="s">
        <v>56</v>
      </c>
      <c r="X129" s="3">
        <f t="shared" ca="1" si="8"/>
        <v>12</v>
      </c>
      <c r="Y129" s="3" t="str">
        <f t="shared" ca="1" si="9"/>
        <v>More than 6th Installments</v>
      </c>
      <c r="Z129" s="3" t="str">
        <f t="shared" si="10"/>
        <v>BELOW 180 DAYS IN ARREARS</v>
      </c>
    </row>
    <row r="130" spans="1:26" x14ac:dyDescent="0.25">
      <c r="A130" s="7" t="s">
        <v>333</v>
      </c>
      <c r="B130" s="5">
        <v>45170</v>
      </c>
      <c r="C130" s="7" t="s">
        <v>334</v>
      </c>
      <c r="D130" s="7" t="s">
        <v>29</v>
      </c>
      <c r="E130" s="7" t="s">
        <v>37</v>
      </c>
      <c r="F130" s="5">
        <v>45170</v>
      </c>
      <c r="G130" s="5">
        <v>45200</v>
      </c>
      <c r="H130" s="5">
        <v>45901</v>
      </c>
      <c r="I130" s="5">
        <v>45527</v>
      </c>
      <c r="J130" s="7">
        <v>24</v>
      </c>
      <c r="K130" s="7">
        <v>28788.67</v>
      </c>
      <c r="L130" s="7">
        <v>0</v>
      </c>
      <c r="M130" s="7">
        <v>28667</v>
      </c>
      <c r="N130" s="7">
        <v>365140</v>
      </c>
      <c r="O130" s="7">
        <v>57455.67</v>
      </c>
      <c r="P130" s="7">
        <v>156000</v>
      </c>
      <c r="Q130" s="7">
        <v>144.63999999999999</v>
      </c>
      <c r="R130" s="7">
        <v>216640.03</v>
      </c>
      <c r="S130" s="7">
        <v>372784.67</v>
      </c>
      <c r="T130" s="7" t="s">
        <v>3729</v>
      </c>
      <c r="U130" s="3" t="s">
        <v>73</v>
      </c>
      <c r="V130" s="1">
        <v>0</v>
      </c>
      <c r="W130" s="1" t="s">
        <v>56</v>
      </c>
      <c r="X130" s="3">
        <f t="shared" ca="1" si="8"/>
        <v>11</v>
      </c>
      <c r="Y130" s="3" t="str">
        <f t="shared" ca="1" si="9"/>
        <v>More than 6th Installments</v>
      </c>
      <c r="Z130" s="3" t="str">
        <f t="shared" si="10"/>
        <v>BELOW 180 DAYS IN ARREARS</v>
      </c>
    </row>
    <row r="131" spans="1:26" x14ac:dyDescent="0.25">
      <c r="A131" s="7" t="s">
        <v>335</v>
      </c>
      <c r="B131" s="5">
        <v>45169</v>
      </c>
      <c r="C131" s="7" t="s">
        <v>336</v>
      </c>
      <c r="D131" s="7" t="s">
        <v>29</v>
      </c>
      <c r="E131" s="7" t="s">
        <v>30</v>
      </c>
      <c r="F131" s="5">
        <v>45170</v>
      </c>
      <c r="G131" s="5">
        <v>45200</v>
      </c>
      <c r="H131" s="5">
        <v>45992</v>
      </c>
      <c r="I131" s="5">
        <v>45530</v>
      </c>
      <c r="J131" s="7">
        <v>27</v>
      </c>
      <c r="K131" s="7">
        <v>134803.5</v>
      </c>
      <c r="L131" s="7">
        <v>0</v>
      </c>
      <c r="M131" s="7">
        <v>155130</v>
      </c>
      <c r="N131" s="7">
        <v>1760784</v>
      </c>
      <c r="O131" s="7">
        <v>289933.5</v>
      </c>
      <c r="P131" s="7">
        <v>375772</v>
      </c>
      <c r="Q131" s="7">
        <v>-14787.32</v>
      </c>
      <c r="R131" s="7">
        <v>1790506.94</v>
      </c>
      <c r="S131" s="7">
        <v>2151491.62</v>
      </c>
      <c r="T131" s="7" t="s">
        <v>48</v>
      </c>
      <c r="U131" s="3" t="s">
        <v>73</v>
      </c>
      <c r="V131" s="1">
        <v>0</v>
      </c>
      <c r="W131" s="1" t="s">
        <v>56</v>
      </c>
      <c r="X131" s="3">
        <f t="shared" ca="1" si="8"/>
        <v>11</v>
      </c>
      <c r="Y131" s="3" t="str">
        <f t="shared" ca="1" si="9"/>
        <v>More than 6th Installments</v>
      </c>
      <c r="Z131" s="3" t="str">
        <f t="shared" si="10"/>
        <v>BELOW 180 DAYS IN ARREARS</v>
      </c>
    </row>
    <row r="132" spans="1:26" x14ac:dyDescent="0.25">
      <c r="A132" s="7" t="s">
        <v>337</v>
      </c>
      <c r="B132" s="5">
        <v>45216</v>
      </c>
      <c r="C132" s="7" t="s">
        <v>338</v>
      </c>
      <c r="D132" s="7" t="s">
        <v>27</v>
      </c>
      <c r="E132" s="7" t="s">
        <v>31</v>
      </c>
      <c r="F132" s="5">
        <v>45216</v>
      </c>
      <c r="G132" s="5">
        <v>45261</v>
      </c>
      <c r="H132" s="5">
        <v>50330</v>
      </c>
      <c r="I132" s="5">
        <v>45519</v>
      </c>
      <c r="J132" s="7">
        <v>168</v>
      </c>
      <c r="K132" s="7">
        <v>12529.5</v>
      </c>
      <c r="L132" s="7">
        <v>0</v>
      </c>
      <c r="M132" s="7">
        <v>13419.15</v>
      </c>
      <c r="N132" s="7">
        <v>121662</v>
      </c>
      <c r="O132" s="7">
        <v>25948.65</v>
      </c>
      <c r="P132" s="7">
        <v>1551688.82</v>
      </c>
      <c r="Q132" s="7">
        <v>0</v>
      </c>
      <c r="R132" s="7">
        <v>581075</v>
      </c>
      <c r="S132" s="7">
        <v>2132763.8199999998</v>
      </c>
      <c r="T132" s="7" t="s">
        <v>50</v>
      </c>
      <c r="U132" s="3" t="s">
        <v>54</v>
      </c>
      <c r="V132" s="1">
        <v>0</v>
      </c>
      <c r="W132" s="1" t="s">
        <v>56</v>
      </c>
      <c r="X132" s="3">
        <f t="shared" ca="1" si="8"/>
        <v>10</v>
      </c>
      <c r="Y132" s="3" t="str">
        <f t="shared" ca="1" si="9"/>
        <v>More than 6th Installments</v>
      </c>
      <c r="Z132" s="3" t="str">
        <f t="shared" si="10"/>
        <v>BELOW 180 DAYS IN ARREARS</v>
      </c>
    </row>
    <row r="133" spans="1:26" x14ac:dyDescent="0.25">
      <c r="A133" s="7" t="s">
        <v>339</v>
      </c>
      <c r="B133" s="5">
        <v>45215</v>
      </c>
      <c r="C133" s="7" t="s">
        <v>340</v>
      </c>
      <c r="D133" s="7" t="s">
        <v>29</v>
      </c>
      <c r="E133" s="7" t="s">
        <v>30</v>
      </c>
      <c r="F133" s="5">
        <v>45261</v>
      </c>
      <c r="G133" s="5">
        <v>45292</v>
      </c>
      <c r="H133" s="5">
        <v>45992</v>
      </c>
      <c r="I133" s="5">
        <v>45505</v>
      </c>
      <c r="J133" s="7">
        <v>24</v>
      </c>
      <c r="K133" s="7">
        <v>314270.21999999997</v>
      </c>
      <c r="L133" s="7">
        <v>0</v>
      </c>
      <c r="M133" s="7">
        <v>351808</v>
      </c>
      <c r="N133" s="7">
        <v>2893920</v>
      </c>
      <c r="O133" s="7">
        <v>666078.22</v>
      </c>
      <c r="P133" s="7">
        <v>1693304.61</v>
      </c>
      <c r="Q133" s="7">
        <v>-30561</v>
      </c>
      <c r="R133" s="7">
        <v>2570772.3199999998</v>
      </c>
      <c r="S133" s="7">
        <v>4261515.93</v>
      </c>
      <c r="T133" s="7" t="s">
        <v>3736</v>
      </c>
      <c r="U133" s="3" t="s">
        <v>73</v>
      </c>
      <c r="V133" s="1">
        <v>0</v>
      </c>
      <c r="W133" s="1" t="s">
        <v>56</v>
      </c>
      <c r="X133" s="3">
        <f t="shared" ca="1" si="8"/>
        <v>8</v>
      </c>
      <c r="Y133" s="3" t="str">
        <f t="shared" ca="1" si="9"/>
        <v>More than 6th Installments</v>
      </c>
      <c r="Z133" s="3" t="str">
        <f t="shared" si="10"/>
        <v>BELOW 180 DAYS IN ARREARS</v>
      </c>
    </row>
    <row r="134" spans="1:26" x14ac:dyDescent="0.25">
      <c r="A134" s="7" t="s">
        <v>341</v>
      </c>
      <c r="B134" s="5">
        <v>45216</v>
      </c>
      <c r="C134" s="7" t="s">
        <v>342</v>
      </c>
      <c r="D134" s="7" t="s">
        <v>27</v>
      </c>
      <c r="E134" s="7" t="s">
        <v>35</v>
      </c>
      <c r="F134" s="5">
        <v>45216</v>
      </c>
      <c r="G134" s="5">
        <v>45261</v>
      </c>
      <c r="H134" s="5">
        <v>48504</v>
      </c>
      <c r="I134" s="5">
        <v>45505</v>
      </c>
      <c r="J134" s="7">
        <v>108</v>
      </c>
      <c r="K134" s="7">
        <v>0</v>
      </c>
      <c r="L134" s="7">
        <v>-0.5</v>
      </c>
      <c r="M134" s="7">
        <v>1363.95</v>
      </c>
      <c r="N134" s="7">
        <v>13640</v>
      </c>
      <c r="O134" s="7">
        <v>1363.45</v>
      </c>
      <c r="P134" s="7">
        <v>93040.51</v>
      </c>
      <c r="Q134" s="7">
        <v>0</v>
      </c>
      <c r="R134" s="7">
        <v>40631</v>
      </c>
      <c r="S134" s="7">
        <v>133671.51</v>
      </c>
      <c r="T134" s="7" t="s">
        <v>50</v>
      </c>
      <c r="U134" s="3" t="s">
        <v>54</v>
      </c>
      <c r="V134" s="1">
        <v>0</v>
      </c>
      <c r="W134" s="1" t="s">
        <v>56</v>
      </c>
      <c r="X134" s="3">
        <f t="shared" ca="1" si="8"/>
        <v>10</v>
      </c>
      <c r="Y134" s="3" t="str">
        <f t="shared" ca="1" si="9"/>
        <v>More than 6th Installments</v>
      </c>
      <c r="Z134" s="3" t="str">
        <f t="shared" si="10"/>
        <v>BELOW 180 DAYS IN ARREARS</v>
      </c>
    </row>
    <row r="135" spans="1:26" x14ac:dyDescent="0.25">
      <c r="A135" s="7" t="s">
        <v>343</v>
      </c>
      <c r="B135" s="5">
        <v>45216</v>
      </c>
      <c r="C135" s="7" t="s">
        <v>344</v>
      </c>
      <c r="D135" s="7" t="s">
        <v>27</v>
      </c>
      <c r="E135" s="7" t="s">
        <v>37</v>
      </c>
      <c r="F135" s="5">
        <v>45216</v>
      </c>
      <c r="G135" s="5">
        <v>45261</v>
      </c>
      <c r="H135" s="5">
        <v>50330</v>
      </c>
      <c r="I135" s="5">
        <v>45523</v>
      </c>
      <c r="J135" s="7">
        <v>168</v>
      </c>
      <c r="K135" s="7">
        <v>0</v>
      </c>
      <c r="L135" s="7">
        <v>-12.1</v>
      </c>
      <c r="M135" s="7">
        <v>7516.1</v>
      </c>
      <c r="N135" s="7">
        <v>75173</v>
      </c>
      <c r="O135" s="7">
        <v>7504</v>
      </c>
      <c r="P135" s="7">
        <v>862031.9</v>
      </c>
      <c r="Q135" s="7">
        <v>0</v>
      </c>
      <c r="R135" s="7">
        <v>325517</v>
      </c>
      <c r="S135" s="7">
        <v>1187548.8999999999</v>
      </c>
      <c r="T135" s="7" t="s">
        <v>50</v>
      </c>
      <c r="U135" s="3" t="s">
        <v>54</v>
      </c>
      <c r="V135" s="1">
        <v>0</v>
      </c>
      <c r="W135" s="1" t="s">
        <v>56</v>
      </c>
      <c r="X135" s="3">
        <f t="shared" ca="1" si="8"/>
        <v>10</v>
      </c>
      <c r="Y135" s="3" t="str">
        <f t="shared" ca="1" si="9"/>
        <v>More than 6th Installments</v>
      </c>
      <c r="Z135" s="3" t="str">
        <f t="shared" si="10"/>
        <v>BELOW 180 DAYS IN ARREARS</v>
      </c>
    </row>
    <row r="136" spans="1:26" x14ac:dyDescent="0.25">
      <c r="A136" s="7" t="s">
        <v>345</v>
      </c>
      <c r="B136" s="5">
        <v>45231</v>
      </c>
      <c r="C136" s="7" t="s">
        <v>346</v>
      </c>
      <c r="D136" s="7" t="s">
        <v>29</v>
      </c>
      <c r="E136" s="7" t="s">
        <v>33</v>
      </c>
      <c r="F136" s="5">
        <v>45231</v>
      </c>
      <c r="G136" s="5">
        <v>45261</v>
      </c>
      <c r="H136" s="5">
        <v>45962</v>
      </c>
      <c r="I136" s="5">
        <v>45507</v>
      </c>
      <c r="J136" s="7">
        <v>24</v>
      </c>
      <c r="K136" s="7">
        <v>18394.93</v>
      </c>
      <c r="L136" s="7">
        <v>0</v>
      </c>
      <c r="M136" s="7">
        <v>26304.2</v>
      </c>
      <c r="N136" s="7">
        <v>251676</v>
      </c>
      <c r="O136" s="7">
        <v>44699.13</v>
      </c>
      <c r="P136" s="7">
        <v>180126.75</v>
      </c>
      <c r="Q136" s="7">
        <v>0</v>
      </c>
      <c r="R136" s="7">
        <v>206517.18</v>
      </c>
      <c r="S136" s="7">
        <v>386643.93</v>
      </c>
      <c r="T136" s="7" t="s">
        <v>3737</v>
      </c>
      <c r="U136" s="1" t="s">
        <v>73</v>
      </c>
      <c r="V136" s="1">
        <v>0</v>
      </c>
      <c r="W136" s="1" t="s">
        <v>56</v>
      </c>
      <c r="X136" s="3">
        <f t="shared" ca="1" si="8"/>
        <v>9</v>
      </c>
      <c r="Y136" s="3" t="str">
        <f t="shared" ca="1" si="9"/>
        <v>More than 6th Installments</v>
      </c>
      <c r="Z136" s="3" t="str">
        <f t="shared" si="10"/>
        <v>BELOW 180 DAYS IN ARREARS</v>
      </c>
    </row>
    <row r="137" spans="1:26" x14ac:dyDescent="0.25">
      <c r="A137" s="7" t="s">
        <v>347</v>
      </c>
      <c r="B137" s="5">
        <v>45216</v>
      </c>
      <c r="C137" s="7" t="s">
        <v>348</v>
      </c>
      <c r="D137" s="7" t="s">
        <v>27</v>
      </c>
      <c r="E137" s="7" t="s">
        <v>26</v>
      </c>
      <c r="F137" s="5">
        <v>45216</v>
      </c>
      <c r="G137" s="5">
        <v>45261</v>
      </c>
      <c r="H137" s="5">
        <v>48869</v>
      </c>
      <c r="I137" s="5">
        <v>45523</v>
      </c>
      <c r="J137" s="7">
        <v>120</v>
      </c>
      <c r="K137" s="7">
        <v>0</v>
      </c>
      <c r="L137" s="7">
        <v>-34.799999999999997</v>
      </c>
      <c r="M137" s="7">
        <v>1507</v>
      </c>
      <c r="N137" s="7">
        <v>15105</v>
      </c>
      <c r="O137" s="7">
        <v>1472.2</v>
      </c>
      <c r="P137" s="7">
        <v>117302.2</v>
      </c>
      <c r="Q137" s="7">
        <v>0</v>
      </c>
      <c r="R137" s="7">
        <v>48469</v>
      </c>
      <c r="S137" s="7">
        <v>165771.20000000001</v>
      </c>
      <c r="T137" s="7" t="s">
        <v>50</v>
      </c>
      <c r="U137" s="3" t="s">
        <v>54</v>
      </c>
      <c r="V137" s="1">
        <v>0</v>
      </c>
      <c r="W137" s="1" t="s">
        <v>56</v>
      </c>
      <c r="X137" s="3">
        <f t="shared" ca="1" si="8"/>
        <v>10</v>
      </c>
      <c r="Y137" s="3" t="str">
        <f t="shared" ca="1" si="9"/>
        <v>More than 6th Installments</v>
      </c>
      <c r="Z137" s="3" t="str">
        <f t="shared" si="10"/>
        <v>BELOW 180 DAYS IN ARREARS</v>
      </c>
    </row>
    <row r="138" spans="1:26" x14ac:dyDescent="0.25">
      <c r="A138" s="7" t="s">
        <v>349</v>
      </c>
      <c r="B138" s="5">
        <v>45216</v>
      </c>
      <c r="C138" s="7" t="s">
        <v>350</v>
      </c>
      <c r="D138" s="7" t="s">
        <v>27</v>
      </c>
      <c r="E138" s="7" t="s">
        <v>36</v>
      </c>
      <c r="F138" s="5">
        <v>45216</v>
      </c>
      <c r="G138" s="5">
        <v>45261</v>
      </c>
      <c r="H138" s="5">
        <v>50330</v>
      </c>
      <c r="I138" s="5">
        <v>45531</v>
      </c>
      <c r="J138" s="7">
        <v>168</v>
      </c>
      <c r="K138" s="7">
        <v>36388.5</v>
      </c>
      <c r="L138" s="7">
        <v>0</v>
      </c>
      <c r="M138" s="7">
        <v>18193.25</v>
      </c>
      <c r="N138" s="7">
        <v>145544</v>
      </c>
      <c r="O138" s="7">
        <v>54581.75</v>
      </c>
      <c r="P138" s="7">
        <v>2122993.8199999998</v>
      </c>
      <c r="Q138" s="7">
        <v>0</v>
      </c>
      <c r="R138" s="7">
        <v>787936</v>
      </c>
      <c r="S138" s="7">
        <v>2910929.82</v>
      </c>
      <c r="T138" s="7" t="s">
        <v>50</v>
      </c>
      <c r="U138" s="3" t="s">
        <v>54</v>
      </c>
      <c r="V138" s="1">
        <v>0</v>
      </c>
      <c r="W138" s="1" t="s">
        <v>56</v>
      </c>
      <c r="X138" s="3">
        <f t="shared" ca="1" si="8"/>
        <v>10</v>
      </c>
      <c r="Y138" s="3" t="str">
        <f t="shared" ca="1" si="9"/>
        <v>More than 6th Installments</v>
      </c>
      <c r="Z138" s="3" t="str">
        <f t="shared" si="10"/>
        <v>BELOW 180 DAYS IN ARREARS</v>
      </c>
    </row>
    <row r="139" spans="1:26" x14ac:dyDescent="0.25">
      <c r="A139" s="7" t="s">
        <v>351</v>
      </c>
      <c r="B139" s="5">
        <v>45216</v>
      </c>
      <c r="C139" s="7" t="s">
        <v>352</v>
      </c>
      <c r="D139" s="7" t="s">
        <v>27</v>
      </c>
      <c r="E139" s="7" t="s">
        <v>33</v>
      </c>
      <c r="F139" s="5">
        <v>45216</v>
      </c>
      <c r="G139" s="5">
        <v>45261</v>
      </c>
      <c r="H139" s="5">
        <v>50330</v>
      </c>
      <c r="J139" s="7">
        <v>168</v>
      </c>
      <c r="K139" s="7">
        <v>2020.5</v>
      </c>
      <c r="L139" s="7">
        <v>0</v>
      </c>
      <c r="M139" s="7">
        <v>2920.95</v>
      </c>
      <c r="N139" s="7">
        <v>27189</v>
      </c>
      <c r="O139" s="7">
        <v>4941.45</v>
      </c>
      <c r="P139" s="7">
        <v>336195</v>
      </c>
      <c r="Q139" s="7">
        <v>0</v>
      </c>
      <c r="R139" s="7">
        <v>127264</v>
      </c>
      <c r="S139" s="7">
        <v>463459</v>
      </c>
      <c r="T139" s="7" t="s">
        <v>50</v>
      </c>
      <c r="U139" s="3" t="s">
        <v>54</v>
      </c>
      <c r="V139" s="1">
        <v>0</v>
      </c>
      <c r="W139" s="1" t="s">
        <v>56</v>
      </c>
      <c r="X139" s="3">
        <f t="shared" ca="1" si="8"/>
        <v>10</v>
      </c>
      <c r="Y139" s="3" t="str">
        <f t="shared" ca="1" si="9"/>
        <v>More than 6th Installments</v>
      </c>
      <c r="Z139" s="3" t="str">
        <f t="shared" si="10"/>
        <v>BELOW 180 DAYS IN ARREARS</v>
      </c>
    </row>
    <row r="140" spans="1:26" x14ac:dyDescent="0.25">
      <c r="A140" s="7" t="s">
        <v>353</v>
      </c>
      <c r="B140" s="5">
        <v>45216</v>
      </c>
      <c r="C140" s="7" t="s">
        <v>354</v>
      </c>
      <c r="D140" s="7" t="s">
        <v>27</v>
      </c>
      <c r="E140" s="7" t="s">
        <v>36</v>
      </c>
      <c r="F140" s="5">
        <v>45216</v>
      </c>
      <c r="G140" s="5">
        <v>45261</v>
      </c>
      <c r="H140" s="5">
        <v>50330</v>
      </c>
      <c r="I140" s="5">
        <v>45523</v>
      </c>
      <c r="J140" s="7">
        <v>168</v>
      </c>
      <c r="K140" s="7">
        <v>3</v>
      </c>
      <c r="L140" s="7">
        <v>0</v>
      </c>
      <c r="M140" s="7">
        <v>18147.3</v>
      </c>
      <c r="N140" s="7">
        <v>181470</v>
      </c>
      <c r="O140" s="7">
        <v>18150.3</v>
      </c>
      <c r="P140" s="7">
        <v>2081332.4</v>
      </c>
      <c r="Q140" s="7">
        <v>0</v>
      </c>
      <c r="R140" s="7">
        <v>785944</v>
      </c>
      <c r="S140" s="7">
        <v>2867276.4</v>
      </c>
      <c r="T140" s="7" t="s">
        <v>50</v>
      </c>
      <c r="U140" s="3" t="s">
        <v>54</v>
      </c>
      <c r="V140" s="1">
        <v>0</v>
      </c>
      <c r="W140" s="1" t="s">
        <v>56</v>
      </c>
      <c r="X140" s="3">
        <f t="shared" ca="1" si="8"/>
        <v>10</v>
      </c>
      <c r="Y140" s="3" t="str">
        <f t="shared" ca="1" si="9"/>
        <v>More than 6th Installments</v>
      </c>
      <c r="Z140" s="3" t="str">
        <f t="shared" si="10"/>
        <v>BELOW 180 DAYS IN ARREARS</v>
      </c>
    </row>
    <row r="141" spans="1:26" x14ac:dyDescent="0.25">
      <c r="A141" s="7" t="s">
        <v>355</v>
      </c>
      <c r="B141" s="5">
        <v>45216</v>
      </c>
      <c r="C141" s="7" t="s">
        <v>356</v>
      </c>
      <c r="D141" s="7" t="s">
        <v>27</v>
      </c>
      <c r="E141" s="7" t="s">
        <v>36</v>
      </c>
      <c r="F141" s="5">
        <v>45216</v>
      </c>
      <c r="G141" s="5">
        <v>45261</v>
      </c>
      <c r="H141" s="5">
        <v>49965</v>
      </c>
      <c r="I141" s="5">
        <v>45505</v>
      </c>
      <c r="J141" s="7">
        <v>156</v>
      </c>
      <c r="K141" s="7">
        <v>1</v>
      </c>
      <c r="L141" s="7">
        <v>0</v>
      </c>
      <c r="M141" s="7">
        <v>14200.1</v>
      </c>
      <c r="N141" s="7">
        <v>142000</v>
      </c>
      <c r="O141" s="7">
        <v>14201.1</v>
      </c>
      <c r="P141" s="7">
        <v>1509435.91</v>
      </c>
      <c r="Q141" s="7">
        <v>0</v>
      </c>
      <c r="R141" s="7">
        <v>563799</v>
      </c>
      <c r="S141" s="7">
        <v>2073234.91</v>
      </c>
      <c r="T141" s="7" t="s">
        <v>50</v>
      </c>
      <c r="U141" s="3" t="s">
        <v>54</v>
      </c>
      <c r="V141" s="1">
        <v>0</v>
      </c>
      <c r="W141" s="1" t="s">
        <v>56</v>
      </c>
      <c r="X141" s="3">
        <f t="shared" ca="1" si="8"/>
        <v>10</v>
      </c>
      <c r="Y141" s="3" t="str">
        <f t="shared" ca="1" si="9"/>
        <v>More than 6th Installments</v>
      </c>
      <c r="Z141" s="3" t="str">
        <f t="shared" si="10"/>
        <v>BELOW 180 DAYS IN ARREARS</v>
      </c>
    </row>
    <row r="142" spans="1:26" x14ac:dyDescent="0.25">
      <c r="A142" s="7" t="s">
        <v>357</v>
      </c>
      <c r="B142" s="5">
        <v>45216</v>
      </c>
      <c r="C142" s="7" t="s">
        <v>358</v>
      </c>
      <c r="D142" s="7" t="s">
        <v>27</v>
      </c>
      <c r="E142" s="7" t="s">
        <v>40</v>
      </c>
      <c r="F142" s="5">
        <v>45216</v>
      </c>
      <c r="G142" s="5">
        <v>45261</v>
      </c>
      <c r="H142" s="5">
        <v>50330</v>
      </c>
      <c r="I142" s="5">
        <v>45523</v>
      </c>
      <c r="J142" s="7">
        <v>168</v>
      </c>
      <c r="K142" s="7">
        <v>4</v>
      </c>
      <c r="L142" s="7">
        <v>0</v>
      </c>
      <c r="M142" s="7">
        <v>27841.4</v>
      </c>
      <c r="N142" s="7">
        <v>278410</v>
      </c>
      <c r="O142" s="7">
        <v>27845.4</v>
      </c>
      <c r="P142" s="7">
        <v>3193163.7</v>
      </c>
      <c r="Q142" s="7">
        <v>0</v>
      </c>
      <c r="R142" s="7">
        <v>1205789</v>
      </c>
      <c r="S142" s="7">
        <v>4398952.7</v>
      </c>
      <c r="T142" s="7" t="s">
        <v>50</v>
      </c>
      <c r="U142" s="3" t="s">
        <v>54</v>
      </c>
      <c r="V142" s="1">
        <v>0</v>
      </c>
      <c r="W142" s="1" t="s">
        <v>56</v>
      </c>
      <c r="X142" s="3">
        <f t="shared" ca="1" si="8"/>
        <v>10</v>
      </c>
      <c r="Y142" s="3" t="str">
        <f t="shared" ca="1" si="9"/>
        <v>More than 6th Installments</v>
      </c>
      <c r="Z142" s="3" t="str">
        <f t="shared" si="10"/>
        <v>BELOW 180 DAYS IN ARREARS</v>
      </c>
    </row>
    <row r="143" spans="1:26" x14ac:dyDescent="0.25">
      <c r="A143" s="7" t="s">
        <v>359</v>
      </c>
      <c r="B143" s="5">
        <v>45216</v>
      </c>
      <c r="C143" s="7" t="s">
        <v>360</v>
      </c>
      <c r="D143" s="7" t="s">
        <v>27</v>
      </c>
      <c r="E143" s="7" t="s">
        <v>31</v>
      </c>
      <c r="F143" s="5">
        <v>45216</v>
      </c>
      <c r="G143" s="5">
        <v>45261</v>
      </c>
      <c r="H143" s="5">
        <v>50330</v>
      </c>
      <c r="I143" s="5">
        <v>45523</v>
      </c>
      <c r="J143" s="7">
        <v>168</v>
      </c>
      <c r="K143" s="7">
        <v>7370.51</v>
      </c>
      <c r="L143" s="7">
        <v>0</v>
      </c>
      <c r="M143" s="7">
        <v>7453</v>
      </c>
      <c r="N143" s="7">
        <v>67159</v>
      </c>
      <c r="O143" s="7">
        <v>14823.51</v>
      </c>
      <c r="P143" s="7">
        <v>862133.51</v>
      </c>
      <c r="Q143" s="7">
        <v>0</v>
      </c>
      <c r="R143" s="7">
        <v>322744</v>
      </c>
      <c r="S143" s="7">
        <v>1184877.51</v>
      </c>
      <c r="T143" s="7" t="s">
        <v>50</v>
      </c>
      <c r="U143" s="3" t="s">
        <v>54</v>
      </c>
      <c r="V143" s="1">
        <v>0</v>
      </c>
      <c r="W143" s="1" t="s">
        <v>56</v>
      </c>
      <c r="X143" s="3">
        <f t="shared" ca="1" si="8"/>
        <v>10</v>
      </c>
      <c r="Y143" s="3" t="str">
        <f t="shared" ca="1" si="9"/>
        <v>More than 6th Installments</v>
      </c>
      <c r="Z143" s="3" t="str">
        <f t="shared" si="10"/>
        <v>BELOW 180 DAYS IN ARREARS</v>
      </c>
    </row>
    <row r="144" spans="1:26" x14ac:dyDescent="0.25">
      <c r="A144" s="7" t="s">
        <v>361</v>
      </c>
      <c r="B144" s="5">
        <v>45231</v>
      </c>
      <c r="C144" s="7" t="s">
        <v>362</v>
      </c>
      <c r="D144" s="7" t="s">
        <v>363</v>
      </c>
      <c r="E144" s="7" t="s">
        <v>36</v>
      </c>
      <c r="F144" s="5">
        <v>45231</v>
      </c>
      <c r="G144" s="5">
        <v>45261</v>
      </c>
      <c r="H144" s="5">
        <v>45962</v>
      </c>
      <c r="I144" s="5">
        <v>45529</v>
      </c>
      <c r="J144" s="7">
        <v>24</v>
      </c>
      <c r="K144" s="7">
        <v>84359.02</v>
      </c>
      <c r="L144" s="7">
        <v>0</v>
      </c>
      <c r="M144" s="7">
        <v>80410</v>
      </c>
      <c r="N144" s="7">
        <v>831446</v>
      </c>
      <c r="O144" s="7">
        <v>164769.01999999999</v>
      </c>
      <c r="P144" s="7">
        <v>504900</v>
      </c>
      <c r="Q144" s="7">
        <v>188.05</v>
      </c>
      <c r="R144" s="7">
        <v>705010.97</v>
      </c>
      <c r="S144" s="7">
        <v>1210099.02</v>
      </c>
      <c r="T144" s="7" t="s">
        <v>53</v>
      </c>
      <c r="U144" s="3" t="s">
        <v>73</v>
      </c>
      <c r="V144" s="1">
        <v>0</v>
      </c>
      <c r="W144" s="1" t="s">
        <v>56</v>
      </c>
      <c r="X144" s="3">
        <f t="shared" ca="1" si="8"/>
        <v>9</v>
      </c>
      <c r="Y144" s="3" t="str">
        <f t="shared" ca="1" si="9"/>
        <v>More than 6th Installments</v>
      </c>
      <c r="Z144" s="3" t="str">
        <f t="shared" si="10"/>
        <v>BELOW 180 DAYS IN ARREARS</v>
      </c>
    </row>
    <row r="145" spans="1:26" x14ac:dyDescent="0.25">
      <c r="A145" s="7" t="s">
        <v>364</v>
      </c>
      <c r="B145" s="5">
        <v>45216</v>
      </c>
      <c r="C145" s="7" t="s">
        <v>365</v>
      </c>
      <c r="D145" s="7" t="s">
        <v>27</v>
      </c>
      <c r="E145" s="7" t="s">
        <v>31</v>
      </c>
      <c r="F145" s="5">
        <v>45216</v>
      </c>
      <c r="G145" s="5">
        <v>45261</v>
      </c>
      <c r="H145" s="5">
        <v>50330</v>
      </c>
      <c r="I145" s="5">
        <v>45523</v>
      </c>
      <c r="J145" s="7">
        <v>168</v>
      </c>
      <c r="K145" s="7">
        <v>0</v>
      </c>
      <c r="L145" s="7">
        <v>-38.31</v>
      </c>
      <c r="M145" s="7">
        <v>8203.1</v>
      </c>
      <c r="N145" s="7">
        <v>82069</v>
      </c>
      <c r="O145" s="7">
        <v>8164.79</v>
      </c>
      <c r="P145" s="7">
        <v>940825.69</v>
      </c>
      <c r="Q145" s="7">
        <v>0</v>
      </c>
      <c r="R145" s="7">
        <v>355271</v>
      </c>
      <c r="S145" s="7">
        <v>1296096.69</v>
      </c>
      <c r="T145" s="7" t="s">
        <v>50</v>
      </c>
      <c r="U145" s="3" t="s">
        <v>54</v>
      </c>
      <c r="V145" s="1">
        <v>0</v>
      </c>
      <c r="W145" s="1" t="s">
        <v>56</v>
      </c>
      <c r="X145" s="3">
        <f t="shared" ca="1" si="8"/>
        <v>10</v>
      </c>
      <c r="Y145" s="3" t="str">
        <f t="shared" ca="1" si="9"/>
        <v>More than 6th Installments</v>
      </c>
      <c r="Z145" s="3" t="str">
        <f t="shared" si="10"/>
        <v>BELOW 180 DAYS IN ARREARS</v>
      </c>
    </row>
    <row r="146" spans="1:26" x14ac:dyDescent="0.25">
      <c r="A146" s="7" t="s">
        <v>366</v>
      </c>
      <c r="B146" s="5">
        <v>45216</v>
      </c>
      <c r="C146" s="7" t="s">
        <v>367</v>
      </c>
      <c r="D146" s="7" t="s">
        <v>27</v>
      </c>
      <c r="E146" s="7" t="s">
        <v>30</v>
      </c>
      <c r="F146" s="5">
        <v>45216</v>
      </c>
      <c r="G146" s="5">
        <v>45261</v>
      </c>
      <c r="H146" s="5">
        <v>50330</v>
      </c>
      <c r="I146" s="5">
        <v>45513</v>
      </c>
      <c r="J146" s="7">
        <v>168</v>
      </c>
      <c r="K146" s="7">
        <v>0</v>
      </c>
      <c r="L146" s="7">
        <v>0</v>
      </c>
      <c r="M146" s="7">
        <v>2822</v>
      </c>
      <c r="N146" s="7">
        <v>28220</v>
      </c>
      <c r="O146" s="7">
        <v>2822</v>
      </c>
      <c r="P146" s="7">
        <v>323662.90999999997</v>
      </c>
      <c r="Q146" s="7">
        <v>0</v>
      </c>
      <c r="R146" s="7">
        <v>122220</v>
      </c>
      <c r="S146" s="7">
        <v>445882.91</v>
      </c>
      <c r="T146" s="7" t="s">
        <v>50</v>
      </c>
      <c r="U146" s="3" t="s">
        <v>54</v>
      </c>
      <c r="V146" s="1">
        <v>0</v>
      </c>
      <c r="W146" s="1" t="s">
        <v>56</v>
      </c>
      <c r="X146" s="3">
        <f t="shared" ca="1" si="8"/>
        <v>10</v>
      </c>
      <c r="Y146" s="3" t="str">
        <f t="shared" ca="1" si="9"/>
        <v>More than 6th Installments</v>
      </c>
      <c r="Z146" s="3" t="str">
        <f t="shared" si="10"/>
        <v>BELOW 180 DAYS IN ARREARS</v>
      </c>
    </row>
    <row r="147" spans="1:26" x14ac:dyDescent="0.25">
      <c r="A147" s="7" t="s">
        <v>368</v>
      </c>
      <c r="B147" s="5">
        <v>45261</v>
      </c>
      <c r="C147" s="7" t="s">
        <v>369</v>
      </c>
      <c r="D147" s="7" t="s">
        <v>363</v>
      </c>
      <c r="E147" s="7" t="s">
        <v>35</v>
      </c>
      <c r="F147" s="5">
        <v>45261</v>
      </c>
      <c r="G147" s="5">
        <v>45292</v>
      </c>
      <c r="H147" s="5">
        <v>45992</v>
      </c>
      <c r="I147" s="5">
        <v>45528</v>
      </c>
      <c r="J147" s="7">
        <v>24</v>
      </c>
      <c r="K147" s="7">
        <v>0</v>
      </c>
      <c r="L147" s="7">
        <v>-8959.6</v>
      </c>
      <c r="M147" s="7">
        <v>31685.599999999999</v>
      </c>
      <c r="N147" s="7">
        <v>302130</v>
      </c>
      <c r="O147" s="7">
        <v>22726</v>
      </c>
      <c r="P147" s="7">
        <v>212220</v>
      </c>
      <c r="Q147" s="7">
        <v>-2450.13</v>
      </c>
      <c r="R147" s="7">
        <v>248561.13</v>
      </c>
      <c r="S147" s="7">
        <v>466331</v>
      </c>
      <c r="T147" s="7" t="s">
        <v>3733</v>
      </c>
      <c r="U147" s="3" t="s">
        <v>73</v>
      </c>
      <c r="V147" s="1">
        <v>0</v>
      </c>
      <c r="W147" s="1" t="s">
        <v>56</v>
      </c>
      <c r="X147" s="3">
        <f t="shared" ca="1" si="8"/>
        <v>8</v>
      </c>
      <c r="Y147" s="3" t="str">
        <f t="shared" ca="1" si="9"/>
        <v>More than 6th Installments</v>
      </c>
      <c r="Z147" s="3" t="str">
        <f t="shared" si="10"/>
        <v>BELOW 180 DAYS IN ARREARS</v>
      </c>
    </row>
    <row r="148" spans="1:26" x14ac:dyDescent="0.25">
      <c r="A148" s="7" t="s">
        <v>370</v>
      </c>
      <c r="C148" s="7" t="s">
        <v>371</v>
      </c>
      <c r="D148" s="7" t="s">
        <v>29</v>
      </c>
      <c r="E148" s="7" t="s">
        <v>35</v>
      </c>
      <c r="F148" s="5">
        <v>45231</v>
      </c>
      <c r="G148" s="5">
        <v>45261</v>
      </c>
      <c r="H148" s="5">
        <v>45962</v>
      </c>
      <c r="I148" s="5">
        <v>45475</v>
      </c>
      <c r="J148" s="7">
        <v>24</v>
      </c>
      <c r="K148" s="7">
        <v>66160.820000000007</v>
      </c>
      <c r="L148" s="7">
        <v>0</v>
      </c>
      <c r="M148" s="7">
        <v>66931</v>
      </c>
      <c r="N148" s="7">
        <v>634375</v>
      </c>
      <c r="O148" s="7">
        <v>133091.82</v>
      </c>
      <c r="P148" s="7">
        <v>371297.86</v>
      </c>
      <c r="Q148" s="7">
        <v>0</v>
      </c>
      <c r="R148" s="7">
        <v>329334.95</v>
      </c>
      <c r="S148" s="7">
        <v>716632.81</v>
      </c>
      <c r="T148" s="7" t="s">
        <v>3733</v>
      </c>
      <c r="U148" s="3" t="s">
        <v>73</v>
      </c>
      <c r="V148" s="1">
        <v>0</v>
      </c>
      <c r="W148" s="1" t="s">
        <v>56</v>
      </c>
      <c r="X148" s="3">
        <f t="shared" ca="1" si="8"/>
        <v>9</v>
      </c>
      <c r="Y148" s="3" t="str">
        <f t="shared" ca="1" si="9"/>
        <v>More than 6th Installments</v>
      </c>
      <c r="Z148" s="3" t="str">
        <f t="shared" si="10"/>
        <v>BELOW 180 DAYS IN ARREARS</v>
      </c>
    </row>
    <row r="149" spans="1:26" x14ac:dyDescent="0.25">
      <c r="A149" s="7" t="s">
        <v>372</v>
      </c>
      <c r="B149" s="5">
        <v>45230</v>
      </c>
      <c r="C149" s="7" t="s">
        <v>373</v>
      </c>
      <c r="D149" s="7" t="s">
        <v>29</v>
      </c>
      <c r="E149" s="7" t="s">
        <v>26</v>
      </c>
      <c r="F149" s="5">
        <v>45231</v>
      </c>
      <c r="G149" s="5">
        <v>45383</v>
      </c>
      <c r="H149" s="5">
        <v>45383</v>
      </c>
      <c r="I149" s="5">
        <v>45525</v>
      </c>
      <c r="J149" s="7">
        <v>3</v>
      </c>
      <c r="K149" s="7">
        <v>75856.88</v>
      </c>
      <c r="L149" s="7">
        <v>0</v>
      </c>
      <c r="M149" s="7">
        <v>953253</v>
      </c>
      <c r="N149" s="7">
        <v>2975000</v>
      </c>
      <c r="O149" s="7">
        <v>1029109.88</v>
      </c>
      <c r="P149" s="7">
        <v>0</v>
      </c>
      <c r="Q149" s="7">
        <v>-444745.33</v>
      </c>
      <c r="R149" s="7">
        <v>477745.33</v>
      </c>
      <c r="S149" s="7">
        <v>49000</v>
      </c>
      <c r="T149" s="7" t="s">
        <v>3738</v>
      </c>
      <c r="U149" s="1" t="s">
        <v>73</v>
      </c>
      <c r="V149" s="1">
        <v>61</v>
      </c>
      <c r="W149" s="1" t="s">
        <v>55</v>
      </c>
      <c r="X149" s="3">
        <f t="shared" ca="1" si="8"/>
        <v>9</v>
      </c>
      <c r="Y149" s="3" t="str">
        <f t="shared" ca="1" si="9"/>
        <v>More than 6th Installments</v>
      </c>
      <c r="Z149" s="3" t="str">
        <f t="shared" si="10"/>
        <v>BELOW 180 DAYS IN ARREARS</v>
      </c>
    </row>
    <row r="150" spans="1:26" x14ac:dyDescent="0.25">
      <c r="A150" s="7" t="s">
        <v>374</v>
      </c>
      <c r="B150" s="5">
        <v>45231</v>
      </c>
      <c r="C150" s="7" t="s">
        <v>375</v>
      </c>
      <c r="D150" s="7" t="s">
        <v>29</v>
      </c>
      <c r="E150" s="7" t="s">
        <v>36</v>
      </c>
      <c r="F150" s="5">
        <v>45231</v>
      </c>
      <c r="G150" s="5">
        <v>45261</v>
      </c>
      <c r="H150" s="5">
        <v>45597</v>
      </c>
      <c r="I150" s="5">
        <v>45323</v>
      </c>
      <c r="J150" s="7">
        <v>12</v>
      </c>
      <c r="K150" s="7">
        <v>387731.84</v>
      </c>
      <c r="L150" s="7">
        <v>0</v>
      </c>
      <c r="M150" s="7">
        <v>27343</v>
      </c>
      <c r="N150" s="7">
        <v>21200</v>
      </c>
      <c r="O150" s="7">
        <v>415074.84</v>
      </c>
      <c r="P150" s="7">
        <v>130553.5</v>
      </c>
      <c r="Q150" s="7">
        <v>110301.84</v>
      </c>
      <c r="R150" s="7">
        <v>234598.75</v>
      </c>
      <c r="S150" s="7">
        <v>479454.09</v>
      </c>
      <c r="T150" s="7" t="s">
        <v>46</v>
      </c>
      <c r="U150" s="1" t="s">
        <v>73</v>
      </c>
      <c r="V150" s="1">
        <v>360</v>
      </c>
      <c r="W150" s="1" t="s">
        <v>59</v>
      </c>
      <c r="X150" s="3">
        <f t="shared" ca="1" si="8"/>
        <v>9</v>
      </c>
      <c r="Y150" s="3" t="str">
        <f t="shared" ca="1" si="9"/>
        <v>More than 6th Installments</v>
      </c>
      <c r="Z150" s="3" t="str">
        <f t="shared" si="10"/>
        <v>OVER 180 DAYS IN ARREARS</v>
      </c>
    </row>
    <row r="151" spans="1:26" x14ac:dyDescent="0.25">
      <c r="A151" s="7" t="s">
        <v>376</v>
      </c>
      <c r="B151" s="5">
        <v>45247</v>
      </c>
      <c r="C151" s="7" t="s">
        <v>377</v>
      </c>
      <c r="D151" s="7" t="s">
        <v>27</v>
      </c>
      <c r="E151" s="7" t="s">
        <v>36</v>
      </c>
      <c r="F151" s="5">
        <v>45247</v>
      </c>
      <c r="G151" s="5">
        <v>45292</v>
      </c>
      <c r="H151" s="5">
        <v>49996</v>
      </c>
      <c r="I151" s="5">
        <v>45523</v>
      </c>
      <c r="J151" s="7">
        <v>156</v>
      </c>
      <c r="K151" s="7">
        <v>0</v>
      </c>
      <c r="L151" s="7">
        <v>-48.85</v>
      </c>
      <c r="M151" s="7">
        <v>14769.05</v>
      </c>
      <c r="N151" s="7">
        <v>132970</v>
      </c>
      <c r="O151" s="7">
        <v>14720.2</v>
      </c>
      <c r="P151" s="7">
        <v>1600927.7</v>
      </c>
      <c r="Q151" s="7">
        <v>0</v>
      </c>
      <c r="R151" s="7">
        <v>570136</v>
      </c>
      <c r="S151" s="7">
        <v>2171063.7000000002</v>
      </c>
      <c r="T151" s="7" t="s">
        <v>50</v>
      </c>
      <c r="U151" s="3" t="s">
        <v>54</v>
      </c>
      <c r="V151" s="1">
        <v>0</v>
      </c>
      <c r="W151" s="1" t="s">
        <v>56</v>
      </c>
      <c r="X151" s="3">
        <f t="shared" ca="1" si="8"/>
        <v>9</v>
      </c>
      <c r="Y151" s="3" t="str">
        <f t="shared" ca="1" si="9"/>
        <v>More than 6th Installments</v>
      </c>
      <c r="Z151" s="3" t="str">
        <f t="shared" si="10"/>
        <v>BELOW 180 DAYS IN ARREARS</v>
      </c>
    </row>
    <row r="152" spans="1:26" x14ac:dyDescent="0.25">
      <c r="A152" s="7" t="s">
        <v>378</v>
      </c>
      <c r="B152" s="5">
        <v>45247</v>
      </c>
      <c r="C152" s="7" t="s">
        <v>379</v>
      </c>
      <c r="D152" s="7" t="s">
        <v>27</v>
      </c>
      <c r="E152" s="7" t="s">
        <v>37</v>
      </c>
      <c r="F152" s="5">
        <v>45247</v>
      </c>
      <c r="G152" s="5">
        <v>45292</v>
      </c>
      <c r="H152" s="5">
        <v>50361</v>
      </c>
      <c r="I152" s="5">
        <v>45513</v>
      </c>
      <c r="J152" s="7">
        <v>168</v>
      </c>
      <c r="K152" s="7">
        <v>26208.61</v>
      </c>
      <c r="L152" s="7">
        <v>0</v>
      </c>
      <c r="M152" s="7">
        <v>26400.35</v>
      </c>
      <c r="N152" s="7">
        <v>211395</v>
      </c>
      <c r="O152" s="7">
        <v>52608.959999999999</v>
      </c>
      <c r="P152" s="7">
        <v>3080691.46</v>
      </c>
      <c r="Q152" s="7">
        <v>0</v>
      </c>
      <c r="R152" s="7">
        <v>1143212</v>
      </c>
      <c r="S152" s="7">
        <v>4223903.46</v>
      </c>
      <c r="T152" s="7" t="s">
        <v>50</v>
      </c>
      <c r="U152" s="3" t="s">
        <v>54</v>
      </c>
      <c r="V152" s="1">
        <v>0</v>
      </c>
      <c r="W152" s="1" t="s">
        <v>56</v>
      </c>
      <c r="X152" s="3">
        <f t="shared" ca="1" si="8"/>
        <v>9</v>
      </c>
      <c r="Y152" s="3" t="str">
        <f t="shared" ca="1" si="9"/>
        <v>More than 6th Installments</v>
      </c>
      <c r="Z152" s="3" t="str">
        <f t="shared" si="10"/>
        <v>BELOW 180 DAYS IN ARREARS</v>
      </c>
    </row>
    <row r="153" spans="1:26" x14ac:dyDescent="0.25">
      <c r="A153" s="7" t="s">
        <v>380</v>
      </c>
      <c r="B153" s="5">
        <v>45247</v>
      </c>
      <c r="C153" s="7" t="s">
        <v>381</v>
      </c>
      <c r="D153" s="7" t="s">
        <v>27</v>
      </c>
      <c r="E153" s="7" t="s">
        <v>33</v>
      </c>
      <c r="F153" s="5">
        <v>45247</v>
      </c>
      <c r="G153" s="5">
        <v>45292</v>
      </c>
      <c r="H153" s="5">
        <v>50361</v>
      </c>
      <c r="I153" s="5">
        <v>45523</v>
      </c>
      <c r="J153" s="7">
        <v>168</v>
      </c>
      <c r="K153" s="7">
        <v>0</v>
      </c>
      <c r="L153" s="7">
        <v>-28.51</v>
      </c>
      <c r="M153" s="7">
        <v>2456.9499999999998</v>
      </c>
      <c r="N153" s="7">
        <v>22141</v>
      </c>
      <c r="O153" s="7">
        <v>2428.44</v>
      </c>
      <c r="P153" s="7">
        <v>284255.94</v>
      </c>
      <c r="Q153" s="7">
        <v>0</v>
      </c>
      <c r="R153" s="7">
        <v>106412</v>
      </c>
      <c r="S153" s="7">
        <v>390667.94</v>
      </c>
      <c r="T153" s="7" t="s">
        <v>50</v>
      </c>
      <c r="U153" s="3" t="s">
        <v>54</v>
      </c>
      <c r="V153" s="1">
        <v>0</v>
      </c>
      <c r="W153" s="1" t="s">
        <v>56</v>
      </c>
      <c r="X153" s="3">
        <f t="shared" ca="1" si="8"/>
        <v>9</v>
      </c>
      <c r="Y153" s="3" t="str">
        <f t="shared" ca="1" si="9"/>
        <v>More than 6th Installments</v>
      </c>
      <c r="Z153" s="3" t="str">
        <f t="shared" si="10"/>
        <v>BELOW 180 DAYS IN ARREARS</v>
      </c>
    </row>
    <row r="154" spans="1:26" x14ac:dyDescent="0.25">
      <c r="A154" s="7" t="s">
        <v>382</v>
      </c>
      <c r="B154" s="5">
        <v>45247</v>
      </c>
      <c r="C154" s="7" t="s">
        <v>383</v>
      </c>
      <c r="D154" s="7" t="s">
        <v>27</v>
      </c>
      <c r="E154" s="7" t="s">
        <v>42</v>
      </c>
      <c r="F154" s="5">
        <v>45247</v>
      </c>
      <c r="G154" s="5">
        <v>45292</v>
      </c>
      <c r="H154" s="5">
        <v>49996</v>
      </c>
      <c r="I154" s="5">
        <v>45523</v>
      </c>
      <c r="J154" s="7">
        <v>156</v>
      </c>
      <c r="K154" s="7">
        <v>1.35</v>
      </c>
      <c r="L154" s="7">
        <v>0</v>
      </c>
      <c r="M154" s="7">
        <v>16027.15</v>
      </c>
      <c r="N154" s="7">
        <v>144243</v>
      </c>
      <c r="O154" s="7">
        <v>16028.5</v>
      </c>
      <c r="P154" s="7">
        <v>1703628.6</v>
      </c>
      <c r="Q154" s="7">
        <v>0</v>
      </c>
      <c r="R154" s="7">
        <v>652366</v>
      </c>
      <c r="S154" s="7">
        <v>2355994.6</v>
      </c>
      <c r="T154" s="7" t="s">
        <v>50</v>
      </c>
      <c r="U154" s="3" t="s">
        <v>54</v>
      </c>
      <c r="V154" s="1">
        <v>0</v>
      </c>
      <c r="W154" s="1" t="s">
        <v>56</v>
      </c>
      <c r="X154" s="3">
        <f t="shared" ca="1" si="8"/>
        <v>9</v>
      </c>
      <c r="Y154" s="3" t="str">
        <f t="shared" ca="1" si="9"/>
        <v>More than 6th Installments</v>
      </c>
      <c r="Z154" s="3" t="str">
        <f t="shared" si="10"/>
        <v>BELOW 180 DAYS IN ARREARS</v>
      </c>
    </row>
    <row r="155" spans="1:26" x14ac:dyDescent="0.25">
      <c r="A155" s="7" t="s">
        <v>384</v>
      </c>
      <c r="B155" s="5">
        <v>45247</v>
      </c>
      <c r="C155" s="7" t="s">
        <v>385</v>
      </c>
      <c r="D155" s="7" t="s">
        <v>27</v>
      </c>
      <c r="E155" s="7" t="s">
        <v>40</v>
      </c>
      <c r="F155" s="5">
        <v>45247</v>
      </c>
      <c r="G155" s="5">
        <v>45292</v>
      </c>
      <c r="H155" s="5">
        <v>50361</v>
      </c>
      <c r="I155" s="5">
        <v>45523</v>
      </c>
      <c r="J155" s="7">
        <v>168</v>
      </c>
      <c r="K155" s="7">
        <v>0.45</v>
      </c>
      <c r="L155" s="7">
        <v>0</v>
      </c>
      <c r="M155" s="7">
        <v>9250.0499999999993</v>
      </c>
      <c r="N155" s="7">
        <v>83250</v>
      </c>
      <c r="O155" s="7">
        <v>9250.5</v>
      </c>
      <c r="P155" s="7">
        <v>1070156.98</v>
      </c>
      <c r="Q155" s="7">
        <v>0</v>
      </c>
      <c r="R155" s="7">
        <v>400615</v>
      </c>
      <c r="S155" s="7">
        <v>1470771.98</v>
      </c>
      <c r="T155" s="7" t="s">
        <v>50</v>
      </c>
      <c r="U155" s="3" t="s">
        <v>54</v>
      </c>
      <c r="V155" s="1">
        <v>0</v>
      </c>
      <c r="W155" s="1" t="s">
        <v>56</v>
      </c>
      <c r="X155" s="3">
        <f t="shared" ca="1" si="8"/>
        <v>9</v>
      </c>
      <c r="Y155" s="3" t="str">
        <f t="shared" ca="1" si="9"/>
        <v>More than 6th Installments</v>
      </c>
      <c r="Z155" s="3" t="str">
        <f t="shared" si="10"/>
        <v>BELOW 180 DAYS IN ARREARS</v>
      </c>
    </row>
    <row r="156" spans="1:26" x14ac:dyDescent="0.25">
      <c r="A156" s="7" t="s">
        <v>386</v>
      </c>
      <c r="B156" s="5">
        <v>45247</v>
      </c>
      <c r="C156" s="7" t="s">
        <v>387</v>
      </c>
      <c r="D156" s="7" t="s">
        <v>27</v>
      </c>
      <c r="E156" s="7" t="s">
        <v>31</v>
      </c>
      <c r="F156" s="5">
        <v>45247</v>
      </c>
      <c r="G156" s="5">
        <v>45292</v>
      </c>
      <c r="H156" s="5">
        <v>49265</v>
      </c>
      <c r="I156" s="5">
        <v>45526</v>
      </c>
      <c r="J156" s="7">
        <v>132</v>
      </c>
      <c r="K156" s="7">
        <v>44161.3</v>
      </c>
      <c r="L156" s="7">
        <v>0</v>
      </c>
      <c r="M156" s="7">
        <v>22081.7</v>
      </c>
      <c r="N156" s="7">
        <v>154574</v>
      </c>
      <c r="O156" s="7">
        <v>66243</v>
      </c>
      <c r="P156" s="7">
        <v>2019314</v>
      </c>
      <c r="Q156" s="7">
        <v>0</v>
      </c>
      <c r="R156" s="7">
        <v>740962</v>
      </c>
      <c r="S156" s="7">
        <v>2760276</v>
      </c>
      <c r="T156" s="7" t="s">
        <v>50</v>
      </c>
      <c r="U156" s="3" t="s">
        <v>54</v>
      </c>
      <c r="V156" s="1">
        <v>0</v>
      </c>
      <c r="W156" s="1" t="s">
        <v>56</v>
      </c>
      <c r="X156" s="3">
        <f t="shared" ca="1" si="8"/>
        <v>9</v>
      </c>
      <c r="Y156" s="3" t="str">
        <f t="shared" ca="1" si="9"/>
        <v>More than 6th Installments</v>
      </c>
      <c r="Z156" s="3" t="str">
        <f t="shared" si="10"/>
        <v>BELOW 180 DAYS IN ARREARS</v>
      </c>
    </row>
    <row r="157" spans="1:26" x14ac:dyDescent="0.25">
      <c r="A157" s="7" t="s">
        <v>388</v>
      </c>
      <c r="B157" s="5">
        <v>45261</v>
      </c>
      <c r="C157" s="7" t="s">
        <v>389</v>
      </c>
      <c r="D157" s="7" t="s">
        <v>29</v>
      </c>
      <c r="E157" s="7" t="s">
        <v>35</v>
      </c>
      <c r="F157" s="5">
        <v>45261</v>
      </c>
      <c r="G157" s="5">
        <v>45292</v>
      </c>
      <c r="H157" s="5">
        <v>45992</v>
      </c>
      <c r="I157" s="5">
        <v>45531</v>
      </c>
      <c r="J157" s="7">
        <v>24</v>
      </c>
      <c r="K157" s="7">
        <v>8423.09</v>
      </c>
      <c r="L157" s="7">
        <v>0</v>
      </c>
      <c r="M157" s="7">
        <v>11155</v>
      </c>
      <c r="N157" s="7">
        <v>97877</v>
      </c>
      <c r="O157" s="7">
        <v>19578.09</v>
      </c>
      <c r="P157" s="7">
        <v>65757</v>
      </c>
      <c r="Q157" s="7">
        <v>0</v>
      </c>
      <c r="R157" s="7">
        <v>52710.82</v>
      </c>
      <c r="S157" s="7">
        <v>118467.82</v>
      </c>
      <c r="T157" s="7" t="s">
        <v>3734</v>
      </c>
      <c r="U157" s="1" t="s">
        <v>73</v>
      </c>
      <c r="V157" s="1">
        <v>0</v>
      </c>
      <c r="W157" s="1" t="s">
        <v>56</v>
      </c>
      <c r="X157" s="3">
        <f t="shared" ca="1" si="8"/>
        <v>8</v>
      </c>
      <c r="Y157" s="3" t="str">
        <f t="shared" ca="1" si="9"/>
        <v>More than 6th Installments</v>
      </c>
      <c r="Z157" s="3" t="str">
        <f t="shared" si="10"/>
        <v>BELOW 180 DAYS IN ARREARS</v>
      </c>
    </row>
    <row r="158" spans="1:26" x14ac:dyDescent="0.25">
      <c r="A158" s="7" t="s">
        <v>390</v>
      </c>
      <c r="B158" s="5">
        <v>45260</v>
      </c>
      <c r="C158" s="7" t="s">
        <v>391</v>
      </c>
      <c r="D158" s="7" t="s">
        <v>29</v>
      </c>
      <c r="E158" s="7" t="s">
        <v>30</v>
      </c>
      <c r="F158" s="5">
        <v>45261</v>
      </c>
      <c r="G158" s="5">
        <v>45292</v>
      </c>
      <c r="H158" s="5">
        <v>45809</v>
      </c>
      <c r="I158" s="5">
        <v>45518</v>
      </c>
      <c r="J158" s="7">
        <v>18</v>
      </c>
      <c r="K158" s="7">
        <v>17110.439999999999</v>
      </c>
      <c r="L158" s="7">
        <v>0</v>
      </c>
      <c r="M158" s="7">
        <v>17111</v>
      </c>
      <c r="N158" s="7">
        <v>138794</v>
      </c>
      <c r="O158" s="7">
        <v>34221.440000000002</v>
      </c>
      <c r="P158" s="7">
        <v>60000</v>
      </c>
      <c r="Q158" s="7">
        <v>0</v>
      </c>
      <c r="R158" s="7">
        <v>111111.44</v>
      </c>
      <c r="S158" s="7">
        <v>171111.44</v>
      </c>
      <c r="T158" s="7" t="s">
        <v>3736</v>
      </c>
      <c r="U158" s="1" t="s">
        <v>73</v>
      </c>
      <c r="V158" s="1">
        <v>0</v>
      </c>
      <c r="W158" s="1" t="s">
        <v>56</v>
      </c>
      <c r="X158" s="3">
        <f t="shared" ca="1" si="8"/>
        <v>8</v>
      </c>
      <c r="Y158" s="3" t="str">
        <f t="shared" ca="1" si="9"/>
        <v>More than 6th Installments</v>
      </c>
      <c r="Z158" s="3" t="str">
        <f t="shared" si="10"/>
        <v>BELOW 180 DAYS IN ARREARS</v>
      </c>
    </row>
    <row r="159" spans="1:26" x14ac:dyDescent="0.25">
      <c r="A159" s="7" t="s">
        <v>392</v>
      </c>
      <c r="B159" s="5">
        <v>45301</v>
      </c>
      <c r="C159" s="7" t="s">
        <v>393</v>
      </c>
      <c r="D159" s="7" t="s">
        <v>27</v>
      </c>
      <c r="E159" s="7" t="s">
        <v>26</v>
      </c>
      <c r="F159" s="5">
        <v>45306</v>
      </c>
      <c r="G159" s="5">
        <v>45352</v>
      </c>
      <c r="H159" s="5">
        <v>50465</v>
      </c>
      <c r="I159" s="5">
        <v>45505</v>
      </c>
      <c r="J159" s="7">
        <v>168</v>
      </c>
      <c r="K159" s="7">
        <v>0</v>
      </c>
      <c r="L159" s="7">
        <v>-15.05</v>
      </c>
      <c r="M159" s="7">
        <v>32700.25</v>
      </c>
      <c r="N159" s="7">
        <v>228917</v>
      </c>
      <c r="O159" s="7">
        <v>32685.200000000001</v>
      </c>
      <c r="P159" s="7">
        <v>3848523.2</v>
      </c>
      <c r="Q159" s="7">
        <v>0</v>
      </c>
      <c r="R159" s="7">
        <v>1416220</v>
      </c>
      <c r="S159" s="7">
        <v>5264743.2</v>
      </c>
      <c r="T159" s="7" t="s">
        <v>50</v>
      </c>
      <c r="U159" s="3" t="s">
        <v>54</v>
      </c>
      <c r="V159" s="1">
        <v>0</v>
      </c>
      <c r="W159" s="1" t="s">
        <v>56</v>
      </c>
      <c r="X159" s="3">
        <f t="shared" ca="1" si="8"/>
        <v>7</v>
      </c>
      <c r="Y159" s="3" t="str">
        <f t="shared" ca="1" si="9"/>
        <v>More than 6th Installments</v>
      </c>
      <c r="Z159" s="3" t="str">
        <f t="shared" si="10"/>
        <v>BELOW 180 DAYS IN ARREARS</v>
      </c>
    </row>
    <row r="160" spans="1:26" x14ac:dyDescent="0.25">
      <c r="A160" s="7" t="s">
        <v>394</v>
      </c>
      <c r="B160" s="5">
        <v>45303</v>
      </c>
      <c r="C160" s="7" t="s">
        <v>395</v>
      </c>
      <c r="D160" s="7" t="s">
        <v>27</v>
      </c>
      <c r="E160" s="7" t="s">
        <v>33</v>
      </c>
      <c r="F160" s="5">
        <v>45306</v>
      </c>
      <c r="G160" s="5">
        <v>45352</v>
      </c>
      <c r="H160" s="5">
        <v>48639</v>
      </c>
      <c r="I160" s="5">
        <v>45513</v>
      </c>
      <c r="J160" s="7">
        <v>108</v>
      </c>
      <c r="K160" s="7">
        <v>0</v>
      </c>
      <c r="L160" s="7">
        <v>-0.35</v>
      </c>
      <c r="M160" s="7">
        <v>3339.95</v>
      </c>
      <c r="N160" s="7">
        <v>23380</v>
      </c>
      <c r="O160" s="7">
        <v>3339.6</v>
      </c>
      <c r="P160" s="7">
        <v>237846.42</v>
      </c>
      <c r="Q160" s="7">
        <v>0</v>
      </c>
      <c r="R160" s="7">
        <v>99493</v>
      </c>
      <c r="S160" s="7">
        <v>337339.42</v>
      </c>
      <c r="T160" s="7" t="s">
        <v>50</v>
      </c>
      <c r="U160" s="3" t="s">
        <v>54</v>
      </c>
      <c r="V160" s="1">
        <v>0</v>
      </c>
      <c r="W160" s="1" t="s">
        <v>56</v>
      </c>
      <c r="X160" s="3">
        <f t="shared" ca="1" si="8"/>
        <v>7</v>
      </c>
      <c r="Y160" s="3" t="str">
        <f t="shared" ca="1" si="9"/>
        <v>More than 6th Installments</v>
      </c>
      <c r="Z160" s="3" t="str">
        <f t="shared" si="10"/>
        <v>BELOW 180 DAYS IN ARREARS</v>
      </c>
    </row>
    <row r="161" spans="1:26" x14ac:dyDescent="0.25">
      <c r="A161" s="7" t="s">
        <v>396</v>
      </c>
      <c r="B161" s="5">
        <v>45304</v>
      </c>
      <c r="C161" s="7" t="s">
        <v>397</v>
      </c>
      <c r="D161" s="7" t="s">
        <v>27</v>
      </c>
      <c r="E161" s="7" t="s">
        <v>40</v>
      </c>
      <c r="F161" s="5">
        <v>45306</v>
      </c>
      <c r="G161" s="5">
        <v>45352</v>
      </c>
      <c r="H161" s="5">
        <v>49004</v>
      </c>
      <c r="I161" s="5">
        <v>45523</v>
      </c>
      <c r="J161" s="7">
        <v>120</v>
      </c>
      <c r="K161" s="7">
        <v>0</v>
      </c>
      <c r="L161" s="7">
        <v>-0.35</v>
      </c>
      <c r="M161" s="7">
        <v>3177.95</v>
      </c>
      <c r="N161" s="7">
        <v>22246</v>
      </c>
      <c r="O161" s="7">
        <v>3177.6</v>
      </c>
      <c r="P161" s="7">
        <v>256904.7</v>
      </c>
      <c r="Q161" s="7">
        <v>0</v>
      </c>
      <c r="R161" s="7">
        <v>102212</v>
      </c>
      <c r="S161" s="7">
        <v>359116.7</v>
      </c>
      <c r="T161" s="7" t="s">
        <v>50</v>
      </c>
      <c r="U161" s="3" t="s">
        <v>54</v>
      </c>
      <c r="V161" s="1">
        <v>0</v>
      </c>
      <c r="W161" s="1" t="s">
        <v>56</v>
      </c>
      <c r="X161" s="3">
        <f t="shared" ca="1" si="8"/>
        <v>7</v>
      </c>
      <c r="Y161" s="3" t="str">
        <f t="shared" ca="1" si="9"/>
        <v>More than 6th Installments</v>
      </c>
      <c r="Z161" s="3" t="str">
        <f t="shared" si="10"/>
        <v>BELOW 180 DAYS IN ARREARS</v>
      </c>
    </row>
    <row r="162" spans="1:26" x14ac:dyDescent="0.25">
      <c r="A162" s="7" t="s">
        <v>398</v>
      </c>
      <c r="B162" s="5">
        <v>45306</v>
      </c>
      <c r="C162" s="7" t="s">
        <v>399</v>
      </c>
      <c r="D162" s="7" t="s">
        <v>27</v>
      </c>
      <c r="E162" s="7" t="s">
        <v>35</v>
      </c>
      <c r="F162" s="5">
        <v>45306</v>
      </c>
      <c r="G162" s="5">
        <v>45352</v>
      </c>
      <c r="H162" s="5">
        <v>50465</v>
      </c>
      <c r="I162" s="5">
        <v>45516</v>
      </c>
      <c r="J162" s="7">
        <v>168</v>
      </c>
      <c r="K162" s="7">
        <v>31144.81</v>
      </c>
      <c r="L162" s="7">
        <v>0</v>
      </c>
      <c r="M162" s="7">
        <v>31170.45</v>
      </c>
      <c r="N162" s="7">
        <v>187048</v>
      </c>
      <c r="O162" s="7">
        <v>62315.26</v>
      </c>
      <c r="P162" s="7">
        <v>3699651.66</v>
      </c>
      <c r="Q162" s="7">
        <v>0</v>
      </c>
      <c r="R162" s="7">
        <v>1349967</v>
      </c>
      <c r="S162" s="7">
        <v>5049618.66</v>
      </c>
      <c r="T162" s="7" t="s">
        <v>50</v>
      </c>
      <c r="U162" s="3" t="s">
        <v>54</v>
      </c>
      <c r="V162" s="1">
        <v>0</v>
      </c>
      <c r="W162" s="1" t="s">
        <v>56</v>
      </c>
      <c r="X162" s="3">
        <f t="shared" ca="1" si="8"/>
        <v>7</v>
      </c>
      <c r="Y162" s="3" t="str">
        <f t="shared" ca="1" si="9"/>
        <v>More than 6th Installments</v>
      </c>
      <c r="Z162" s="3" t="str">
        <f t="shared" si="10"/>
        <v>BELOW 180 DAYS IN ARREARS</v>
      </c>
    </row>
    <row r="163" spans="1:26" x14ac:dyDescent="0.25">
      <c r="A163" s="7" t="s">
        <v>400</v>
      </c>
      <c r="B163" s="5">
        <v>45306</v>
      </c>
      <c r="C163" s="7" t="s">
        <v>401</v>
      </c>
      <c r="D163" s="7" t="s">
        <v>27</v>
      </c>
      <c r="E163" s="7" t="s">
        <v>36</v>
      </c>
      <c r="F163" s="5">
        <v>45306</v>
      </c>
      <c r="G163" s="5">
        <v>45352</v>
      </c>
      <c r="H163" s="5">
        <v>50465</v>
      </c>
      <c r="I163" s="5">
        <v>45523</v>
      </c>
      <c r="J163" s="7">
        <v>168</v>
      </c>
      <c r="K163" s="7">
        <v>1.75</v>
      </c>
      <c r="L163" s="7">
        <v>0</v>
      </c>
      <c r="M163" s="7">
        <v>2730.25</v>
      </c>
      <c r="N163" s="7">
        <v>19110</v>
      </c>
      <c r="O163" s="7">
        <v>2732</v>
      </c>
      <c r="P163" s="7">
        <v>321330.62</v>
      </c>
      <c r="Q163" s="7">
        <v>0</v>
      </c>
      <c r="R163" s="7">
        <v>118246</v>
      </c>
      <c r="S163" s="7">
        <v>439576.62</v>
      </c>
      <c r="T163" s="7" t="s">
        <v>50</v>
      </c>
      <c r="U163" s="3" t="s">
        <v>54</v>
      </c>
      <c r="V163" s="1">
        <v>0</v>
      </c>
      <c r="W163" s="1" t="s">
        <v>56</v>
      </c>
      <c r="X163" s="3">
        <f t="shared" ca="1" si="8"/>
        <v>7</v>
      </c>
      <c r="Y163" s="3" t="str">
        <f t="shared" ca="1" si="9"/>
        <v>More than 6th Installments</v>
      </c>
      <c r="Z163" s="3" t="str">
        <f t="shared" si="10"/>
        <v>BELOW 180 DAYS IN ARREARS</v>
      </c>
    </row>
    <row r="164" spans="1:26" x14ac:dyDescent="0.25">
      <c r="A164" s="7" t="s">
        <v>402</v>
      </c>
      <c r="B164" s="5">
        <v>45316</v>
      </c>
      <c r="C164" s="7" t="s">
        <v>403</v>
      </c>
      <c r="D164" s="7" t="s">
        <v>29</v>
      </c>
      <c r="E164" s="7" t="s">
        <v>28</v>
      </c>
      <c r="F164" s="5">
        <v>45352</v>
      </c>
      <c r="G164" s="5">
        <v>45383</v>
      </c>
      <c r="H164" s="5">
        <v>46082</v>
      </c>
      <c r="I164" s="5">
        <v>45533</v>
      </c>
      <c r="J164" s="7">
        <v>24</v>
      </c>
      <c r="K164" s="7">
        <v>65418.01</v>
      </c>
      <c r="L164" s="7">
        <v>0</v>
      </c>
      <c r="M164" s="7">
        <v>115136</v>
      </c>
      <c r="N164" s="7">
        <v>713122</v>
      </c>
      <c r="O164" s="7">
        <v>180554.01</v>
      </c>
      <c r="P164" s="7">
        <v>542182.51</v>
      </c>
      <c r="Q164" s="7">
        <v>0</v>
      </c>
      <c r="R164" s="7">
        <v>819602.01</v>
      </c>
      <c r="S164" s="7">
        <v>1361784.52</v>
      </c>
      <c r="T164" s="7" t="s">
        <v>3739</v>
      </c>
      <c r="U164" s="1" t="s">
        <v>73</v>
      </c>
      <c r="V164" s="1">
        <v>0</v>
      </c>
      <c r="W164" s="1" t="s">
        <v>56</v>
      </c>
      <c r="X164" s="3">
        <f t="shared" ca="1" si="8"/>
        <v>5</v>
      </c>
      <c r="Y164" s="3" t="str">
        <f t="shared" ca="1" si="9"/>
        <v>More than 6th Installments</v>
      </c>
      <c r="Z164" s="3" t="str">
        <f t="shared" si="10"/>
        <v>BELOW 180 DAYS IN ARREARS</v>
      </c>
    </row>
    <row r="165" spans="1:26" x14ac:dyDescent="0.25">
      <c r="A165" s="7" t="s">
        <v>404</v>
      </c>
      <c r="C165" s="7" t="s">
        <v>405</v>
      </c>
      <c r="D165" s="7" t="s">
        <v>29</v>
      </c>
      <c r="E165" s="7" t="s">
        <v>35</v>
      </c>
      <c r="F165" s="5">
        <v>45323</v>
      </c>
      <c r="G165" s="5">
        <v>45352</v>
      </c>
      <c r="H165" s="5">
        <v>46054</v>
      </c>
      <c r="I165" s="5">
        <v>45519</v>
      </c>
      <c r="J165" s="7">
        <v>24</v>
      </c>
      <c r="K165" s="7">
        <v>0</v>
      </c>
      <c r="L165" s="7">
        <v>-169934.1</v>
      </c>
      <c r="M165" s="7">
        <v>17857</v>
      </c>
      <c r="N165" s="7">
        <v>360547</v>
      </c>
      <c r="O165" s="7">
        <v>-152077.1</v>
      </c>
      <c r="P165" s="7">
        <v>134550</v>
      </c>
      <c r="Q165" s="7">
        <v>0</v>
      </c>
      <c r="R165" s="7">
        <v>-27108.240000000002</v>
      </c>
      <c r="S165" s="7">
        <v>212341.76000000001</v>
      </c>
      <c r="T165" s="7" t="s">
        <v>3730</v>
      </c>
      <c r="U165" s="1" t="s">
        <v>73</v>
      </c>
      <c r="V165" s="1">
        <v>0</v>
      </c>
      <c r="W165" s="1" t="s">
        <v>56</v>
      </c>
      <c r="X165" s="3">
        <f t="shared" ca="1" si="8"/>
        <v>6</v>
      </c>
      <c r="Y165" s="3" t="str">
        <f t="shared" ca="1" si="9"/>
        <v>More than 6th Installments</v>
      </c>
      <c r="Z165" s="3" t="str">
        <f t="shared" si="10"/>
        <v>BELOW 180 DAYS IN ARREARS</v>
      </c>
    </row>
    <row r="166" spans="1:26" x14ac:dyDescent="0.25">
      <c r="A166" s="7" t="s">
        <v>406</v>
      </c>
      <c r="B166" s="5">
        <v>45323</v>
      </c>
      <c r="C166" s="7" t="s">
        <v>407</v>
      </c>
      <c r="D166" s="7" t="s">
        <v>29</v>
      </c>
      <c r="E166" s="7" t="s">
        <v>35</v>
      </c>
      <c r="F166" s="5">
        <v>45323</v>
      </c>
      <c r="G166" s="5">
        <v>45352</v>
      </c>
      <c r="H166" s="5">
        <v>46054</v>
      </c>
      <c r="I166" s="5">
        <v>45505</v>
      </c>
      <c r="J166" s="7">
        <v>24</v>
      </c>
      <c r="K166" s="7">
        <v>53776.58</v>
      </c>
      <c r="L166" s="7">
        <v>0</v>
      </c>
      <c r="M166" s="7">
        <v>35833</v>
      </c>
      <c r="N166" s="7">
        <v>218998</v>
      </c>
      <c r="O166" s="7">
        <v>89609.58</v>
      </c>
      <c r="P166" s="7">
        <v>270000</v>
      </c>
      <c r="Q166" s="7">
        <v>3181.36</v>
      </c>
      <c r="R166" s="7">
        <v>377764.22</v>
      </c>
      <c r="S166" s="7">
        <v>662945.57999999996</v>
      </c>
      <c r="T166" s="7" t="s">
        <v>60</v>
      </c>
      <c r="U166" s="1" t="s">
        <v>73</v>
      </c>
      <c r="V166" s="1">
        <v>0</v>
      </c>
      <c r="W166" s="1" t="s">
        <v>56</v>
      </c>
      <c r="X166" s="3">
        <f t="shared" ca="1" si="8"/>
        <v>6</v>
      </c>
      <c r="Y166" s="3" t="str">
        <f t="shared" ca="1" si="9"/>
        <v>More than 6th Installments</v>
      </c>
      <c r="Z166" s="3" t="str">
        <f t="shared" si="10"/>
        <v>BELOW 180 DAYS IN ARREARS</v>
      </c>
    </row>
    <row r="167" spans="1:26" x14ac:dyDescent="0.25">
      <c r="A167" s="7" t="s">
        <v>408</v>
      </c>
      <c r="B167" s="5">
        <v>45322</v>
      </c>
      <c r="C167" s="7" t="s">
        <v>409</v>
      </c>
      <c r="D167" s="7" t="s">
        <v>29</v>
      </c>
      <c r="E167" s="7" t="s">
        <v>37</v>
      </c>
      <c r="F167" s="5">
        <v>45323</v>
      </c>
      <c r="G167" s="5">
        <v>45352</v>
      </c>
      <c r="H167" s="5">
        <v>45689</v>
      </c>
      <c r="I167" s="5">
        <v>45506</v>
      </c>
      <c r="J167" s="7">
        <v>12</v>
      </c>
      <c r="K167" s="7">
        <v>9272.66</v>
      </c>
      <c r="L167" s="7">
        <v>0</v>
      </c>
      <c r="M167" s="7">
        <v>11333</v>
      </c>
      <c r="N167" s="7">
        <v>72190</v>
      </c>
      <c r="O167" s="7">
        <v>20605.66</v>
      </c>
      <c r="P167" s="7">
        <v>18000</v>
      </c>
      <c r="Q167" s="7">
        <v>0</v>
      </c>
      <c r="R167" s="7">
        <v>47941.66</v>
      </c>
      <c r="S167" s="7">
        <v>65941.66</v>
      </c>
      <c r="T167" s="7" t="s">
        <v>3729</v>
      </c>
      <c r="U167" s="1" t="s">
        <v>73</v>
      </c>
      <c r="V167" s="1">
        <v>0</v>
      </c>
      <c r="W167" s="1" t="s">
        <v>56</v>
      </c>
      <c r="X167" s="3">
        <f t="shared" ca="1" si="8"/>
        <v>6</v>
      </c>
      <c r="Y167" s="3" t="str">
        <f t="shared" ca="1" si="9"/>
        <v>More than 6th Installments</v>
      </c>
      <c r="Z167" s="3" t="str">
        <f t="shared" si="10"/>
        <v>BELOW 180 DAYS IN ARREARS</v>
      </c>
    </row>
    <row r="168" spans="1:26" x14ac:dyDescent="0.25">
      <c r="A168" s="7" t="s">
        <v>410</v>
      </c>
      <c r="B168" s="5">
        <v>45330</v>
      </c>
      <c r="C168" s="7" t="s">
        <v>411</v>
      </c>
      <c r="D168" s="7" t="s">
        <v>27</v>
      </c>
      <c r="E168" s="7" t="s">
        <v>28</v>
      </c>
      <c r="F168" s="5">
        <v>45338</v>
      </c>
      <c r="G168" s="5">
        <v>45383</v>
      </c>
      <c r="H168" s="5">
        <v>50452</v>
      </c>
      <c r="I168" s="5">
        <v>45513</v>
      </c>
      <c r="J168" s="7">
        <v>168</v>
      </c>
      <c r="K168" s="7">
        <v>439.8</v>
      </c>
      <c r="L168" s="7">
        <v>0</v>
      </c>
      <c r="M168" s="7">
        <v>21629.3</v>
      </c>
      <c r="N168" s="7">
        <v>129336</v>
      </c>
      <c r="O168" s="7">
        <v>22069.1</v>
      </c>
      <c r="P168" s="7">
        <v>2567711.59</v>
      </c>
      <c r="Q168" s="7">
        <v>0</v>
      </c>
      <c r="R168" s="7">
        <v>936681</v>
      </c>
      <c r="S168" s="7">
        <v>3504392.59</v>
      </c>
      <c r="T168" s="7" t="s">
        <v>50</v>
      </c>
      <c r="U168" s="3" t="s">
        <v>54</v>
      </c>
      <c r="V168" s="1">
        <v>0</v>
      </c>
      <c r="W168" s="1" t="s">
        <v>56</v>
      </c>
      <c r="X168" s="3">
        <f t="shared" ca="1" si="8"/>
        <v>6</v>
      </c>
      <c r="Y168" s="3" t="str">
        <f t="shared" ca="1" si="9"/>
        <v>More than 6th Installments</v>
      </c>
      <c r="Z168" s="3" t="str">
        <f t="shared" si="10"/>
        <v>BELOW 180 DAYS IN ARREARS</v>
      </c>
    </row>
    <row r="169" spans="1:26" x14ac:dyDescent="0.25">
      <c r="A169" s="7" t="s">
        <v>412</v>
      </c>
      <c r="B169" s="5">
        <v>45337</v>
      </c>
      <c r="C169" s="7" t="s">
        <v>413</v>
      </c>
      <c r="D169" s="7" t="s">
        <v>27</v>
      </c>
      <c r="E169" s="7" t="s">
        <v>31</v>
      </c>
      <c r="F169" s="5">
        <v>45338</v>
      </c>
      <c r="G169" s="5">
        <v>45383</v>
      </c>
      <c r="H169" s="5">
        <v>50452</v>
      </c>
      <c r="I169" s="5">
        <v>45513</v>
      </c>
      <c r="J169" s="7">
        <v>168</v>
      </c>
      <c r="K169" s="7">
        <v>6</v>
      </c>
      <c r="L169" s="7">
        <v>0</v>
      </c>
      <c r="M169" s="7">
        <v>5599</v>
      </c>
      <c r="N169" s="7">
        <v>33588</v>
      </c>
      <c r="O169" s="7">
        <v>5605</v>
      </c>
      <c r="P169" s="7">
        <v>664559</v>
      </c>
      <c r="Q169" s="7">
        <v>0</v>
      </c>
      <c r="R169" s="7">
        <v>242492</v>
      </c>
      <c r="S169" s="7">
        <v>907051</v>
      </c>
      <c r="T169" s="7" t="s">
        <v>50</v>
      </c>
      <c r="U169" s="3" t="s">
        <v>54</v>
      </c>
      <c r="V169" s="1">
        <v>0</v>
      </c>
      <c r="W169" s="1" t="s">
        <v>56</v>
      </c>
      <c r="X169" s="3">
        <f t="shared" ca="1" si="8"/>
        <v>6</v>
      </c>
      <c r="Y169" s="3" t="str">
        <f t="shared" ca="1" si="9"/>
        <v>More than 6th Installments</v>
      </c>
      <c r="Z169" s="3" t="str">
        <f t="shared" si="10"/>
        <v>BELOW 180 DAYS IN ARREARS</v>
      </c>
    </row>
    <row r="170" spans="1:26" x14ac:dyDescent="0.25">
      <c r="A170" s="7" t="s">
        <v>414</v>
      </c>
      <c r="B170" s="5">
        <v>45337</v>
      </c>
      <c r="C170" s="7" t="s">
        <v>415</v>
      </c>
      <c r="D170" s="7" t="s">
        <v>27</v>
      </c>
      <c r="E170" s="7" t="s">
        <v>28</v>
      </c>
      <c r="F170" s="5">
        <v>45338</v>
      </c>
      <c r="G170" s="5">
        <v>45383</v>
      </c>
      <c r="H170" s="5">
        <v>50452</v>
      </c>
      <c r="J170" s="7">
        <v>168</v>
      </c>
      <c r="K170" s="7">
        <v>11620.3</v>
      </c>
      <c r="L170" s="7">
        <v>0</v>
      </c>
      <c r="M170" s="7">
        <v>6010.05</v>
      </c>
      <c r="N170" s="7">
        <v>24440</v>
      </c>
      <c r="O170" s="7">
        <v>17630.349999999999</v>
      </c>
      <c r="P170" s="7">
        <v>723328</v>
      </c>
      <c r="Q170" s="7">
        <v>0</v>
      </c>
      <c r="R170" s="7">
        <v>261850</v>
      </c>
      <c r="S170" s="7">
        <v>985178</v>
      </c>
      <c r="T170" s="7" t="s">
        <v>50</v>
      </c>
      <c r="U170" s="3" t="s">
        <v>54</v>
      </c>
      <c r="V170" s="1">
        <v>0</v>
      </c>
      <c r="W170" s="1" t="s">
        <v>56</v>
      </c>
      <c r="X170" s="3">
        <f t="shared" ca="1" si="8"/>
        <v>6</v>
      </c>
      <c r="Y170" s="3" t="str">
        <f t="shared" ca="1" si="9"/>
        <v>More than 6th Installments</v>
      </c>
      <c r="Z170" s="3" t="str">
        <f t="shared" si="10"/>
        <v>BELOW 180 DAYS IN ARREARS</v>
      </c>
    </row>
    <row r="171" spans="1:26" x14ac:dyDescent="0.25">
      <c r="A171" s="7" t="s">
        <v>416</v>
      </c>
      <c r="B171" s="5">
        <v>45338</v>
      </c>
      <c r="C171" s="7" t="s">
        <v>417</v>
      </c>
      <c r="D171" s="7" t="s">
        <v>27</v>
      </c>
      <c r="E171" s="7" t="s">
        <v>33</v>
      </c>
      <c r="F171" s="5">
        <v>45339</v>
      </c>
      <c r="G171" s="5">
        <v>45383</v>
      </c>
      <c r="H171" s="5">
        <v>50496</v>
      </c>
      <c r="J171" s="7">
        <v>168</v>
      </c>
      <c r="K171" s="7">
        <v>15501.4</v>
      </c>
      <c r="L171" s="7">
        <v>0</v>
      </c>
      <c r="M171" s="7">
        <v>4168</v>
      </c>
      <c r="N171" s="7">
        <v>9507</v>
      </c>
      <c r="O171" s="7">
        <v>19669.400000000001</v>
      </c>
      <c r="P171" s="7">
        <v>509131.58</v>
      </c>
      <c r="Q171" s="7">
        <v>0</v>
      </c>
      <c r="R171" s="7">
        <v>181596</v>
      </c>
      <c r="S171" s="7">
        <v>690727.58</v>
      </c>
      <c r="T171" s="7" t="s">
        <v>50</v>
      </c>
      <c r="U171" s="3" t="s">
        <v>54</v>
      </c>
      <c r="V171" s="1">
        <v>60</v>
      </c>
      <c r="W171" s="1" t="s">
        <v>58</v>
      </c>
      <c r="X171" s="3">
        <f t="shared" ca="1" si="8"/>
        <v>6</v>
      </c>
      <c r="Y171" s="3" t="str">
        <f t="shared" ca="1" si="9"/>
        <v>More than 6th Installments</v>
      </c>
      <c r="Z171" s="3" t="str">
        <f t="shared" si="10"/>
        <v>BELOW 180 DAYS IN ARREARS</v>
      </c>
    </row>
    <row r="172" spans="1:26" x14ac:dyDescent="0.25">
      <c r="A172" s="7" t="s">
        <v>418</v>
      </c>
      <c r="B172" s="5">
        <v>45338</v>
      </c>
      <c r="C172" s="7" t="s">
        <v>419</v>
      </c>
      <c r="D172" s="7" t="s">
        <v>27</v>
      </c>
      <c r="E172" s="7" t="s">
        <v>43</v>
      </c>
      <c r="F172" s="5">
        <v>45338</v>
      </c>
      <c r="G172" s="5">
        <v>45383</v>
      </c>
      <c r="H172" s="5">
        <v>49721</v>
      </c>
      <c r="I172" s="5">
        <v>45513</v>
      </c>
      <c r="J172" s="7">
        <v>144</v>
      </c>
      <c r="K172" s="7">
        <v>0</v>
      </c>
      <c r="L172" s="7">
        <v>0</v>
      </c>
      <c r="M172" s="7">
        <v>3200</v>
      </c>
      <c r="N172" s="7">
        <v>19200</v>
      </c>
      <c r="O172" s="7">
        <v>3200</v>
      </c>
      <c r="P172" s="7">
        <v>327790.32</v>
      </c>
      <c r="Q172" s="7">
        <v>0</v>
      </c>
      <c r="R172" s="7">
        <v>113814</v>
      </c>
      <c r="S172" s="7">
        <v>441604.32</v>
      </c>
      <c r="T172" s="7" t="s">
        <v>50</v>
      </c>
      <c r="U172" s="3" t="s">
        <v>54</v>
      </c>
      <c r="V172" s="1">
        <v>0</v>
      </c>
      <c r="W172" s="1" t="s">
        <v>56</v>
      </c>
      <c r="X172" s="3">
        <f t="shared" ca="1" si="8"/>
        <v>6</v>
      </c>
      <c r="Y172" s="3" t="str">
        <f t="shared" ca="1" si="9"/>
        <v>More than 6th Installments</v>
      </c>
      <c r="Z172" s="3" t="str">
        <f t="shared" si="10"/>
        <v>BELOW 180 DAYS IN ARREARS</v>
      </c>
    </row>
    <row r="173" spans="1:26" x14ac:dyDescent="0.25">
      <c r="A173" s="7" t="s">
        <v>420</v>
      </c>
      <c r="B173" s="5">
        <v>45338</v>
      </c>
      <c r="C173" s="7" t="s">
        <v>421</v>
      </c>
      <c r="D173" s="7" t="s">
        <v>27</v>
      </c>
      <c r="E173" s="7" t="s">
        <v>33</v>
      </c>
      <c r="F173" s="5">
        <v>45338</v>
      </c>
      <c r="G173" s="5">
        <v>45383</v>
      </c>
      <c r="H173" s="5">
        <v>48626</v>
      </c>
      <c r="J173" s="7">
        <v>108</v>
      </c>
      <c r="K173" s="7">
        <v>1139.7</v>
      </c>
      <c r="L173" s="7">
        <v>0</v>
      </c>
      <c r="M173" s="7">
        <v>569.95000000000005</v>
      </c>
      <c r="N173" s="7">
        <v>2280</v>
      </c>
      <c r="O173" s="7">
        <v>1709.65</v>
      </c>
      <c r="P173" s="7">
        <v>42108</v>
      </c>
      <c r="Q173" s="7">
        <v>0</v>
      </c>
      <c r="R173" s="7">
        <v>17138</v>
      </c>
      <c r="S173" s="7">
        <v>59246</v>
      </c>
      <c r="T173" s="7" t="s">
        <v>50</v>
      </c>
      <c r="U173" s="3" t="s">
        <v>54</v>
      </c>
      <c r="V173" s="1">
        <v>0</v>
      </c>
      <c r="W173" s="1" t="s">
        <v>56</v>
      </c>
      <c r="X173" s="3">
        <f t="shared" ca="1" si="8"/>
        <v>6</v>
      </c>
      <c r="Y173" s="3" t="str">
        <f t="shared" ca="1" si="9"/>
        <v>More than 6th Installments</v>
      </c>
      <c r="Z173" s="3" t="str">
        <f t="shared" si="10"/>
        <v>BELOW 180 DAYS IN ARREARS</v>
      </c>
    </row>
    <row r="174" spans="1:26" x14ac:dyDescent="0.25">
      <c r="A174" s="7" t="s">
        <v>422</v>
      </c>
      <c r="B174" s="5">
        <v>45338</v>
      </c>
      <c r="C174" s="7" t="s">
        <v>423</v>
      </c>
      <c r="D174" s="7" t="s">
        <v>27</v>
      </c>
      <c r="E174" s="7" t="s">
        <v>31</v>
      </c>
      <c r="F174" s="5">
        <v>45338</v>
      </c>
      <c r="G174" s="5">
        <v>45383</v>
      </c>
      <c r="H174" s="5">
        <v>50452</v>
      </c>
      <c r="I174" s="5">
        <v>45531</v>
      </c>
      <c r="J174" s="7">
        <v>168</v>
      </c>
      <c r="K174" s="7">
        <v>2300.6999999999998</v>
      </c>
      <c r="L174" s="7">
        <v>0</v>
      </c>
      <c r="M174" s="7">
        <v>2300.9499999999998</v>
      </c>
      <c r="N174" s="7">
        <v>11505</v>
      </c>
      <c r="O174" s="7">
        <v>4601.6499999999996</v>
      </c>
      <c r="P174" s="7">
        <v>275411.71000000002</v>
      </c>
      <c r="Q174" s="7">
        <v>0</v>
      </c>
      <c r="R174" s="7">
        <v>99655</v>
      </c>
      <c r="S174" s="7">
        <v>375066.71</v>
      </c>
      <c r="T174" s="7" t="s">
        <v>50</v>
      </c>
      <c r="U174" s="3" t="s">
        <v>54</v>
      </c>
      <c r="V174" s="1">
        <v>0</v>
      </c>
      <c r="W174" s="1" t="s">
        <v>56</v>
      </c>
      <c r="X174" s="3">
        <f t="shared" ca="1" si="8"/>
        <v>6</v>
      </c>
      <c r="Y174" s="3" t="str">
        <f t="shared" ca="1" si="9"/>
        <v>More than 6th Installments</v>
      </c>
      <c r="Z174" s="3" t="str">
        <f t="shared" si="10"/>
        <v>BELOW 180 DAYS IN ARREARS</v>
      </c>
    </row>
    <row r="175" spans="1:26" x14ac:dyDescent="0.25">
      <c r="A175" s="7" t="s">
        <v>424</v>
      </c>
      <c r="B175" s="5">
        <v>45338</v>
      </c>
      <c r="C175" s="7" t="s">
        <v>425</v>
      </c>
      <c r="D175" s="7" t="s">
        <v>27</v>
      </c>
      <c r="E175" s="7" t="s">
        <v>40</v>
      </c>
      <c r="F175" s="5">
        <v>45338</v>
      </c>
      <c r="G175" s="5">
        <v>45383</v>
      </c>
      <c r="H175" s="5">
        <v>48626</v>
      </c>
      <c r="I175" s="5">
        <v>45338</v>
      </c>
      <c r="J175" s="7">
        <v>108</v>
      </c>
      <c r="K175" s="7">
        <v>481.5</v>
      </c>
      <c r="L175" s="7">
        <v>0</v>
      </c>
      <c r="M175" s="7">
        <v>588.25</v>
      </c>
      <c r="N175" s="7">
        <v>3048</v>
      </c>
      <c r="O175" s="7">
        <v>1069.75</v>
      </c>
      <c r="P175" s="7">
        <v>42960</v>
      </c>
      <c r="Q175" s="7">
        <v>0</v>
      </c>
      <c r="R175" s="7">
        <v>17581</v>
      </c>
      <c r="S175" s="7">
        <v>60541</v>
      </c>
      <c r="T175" s="7" t="s">
        <v>50</v>
      </c>
      <c r="U175" s="3" t="s">
        <v>54</v>
      </c>
      <c r="V175" s="1">
        <v>0</v>
      </c>
      <c r="W175" s="1" t="s">
        <v>56</v>
      </c>
      <c r="X175" s="3">
        <f t="shared" ca="1" si="8"/>
        <v>6</v>
      </c>
      <c r="Y175" s="3" t="str">
        <f t="shared" ca="1" si="9"/>
        <v>More than 6th Installments</v>
      </c>
      <c r="Z175" s="3" t="str">
        <f t="shared" si="10"/>
        <v>BELOW 180 DAYS IN ARREARS</v>
      </c>
    </row>
    <row r="176" spans="1:26" x14ac:dyDescent="0.25">
      <c r="A176" s="7" t="s">
        <v>426</v>
      </c>
      <c r="C176" s="7" t="s">
        <v>427</v>
      </c>
      <c r="D176" s="7" t="s">
        <v>29</v>
      </c>
      <c r="E176" s="7" t="s">
        <v>35</v>
      </c>
      <c r="F176" s="5">
        <v>45352</v>
      </c>
      <c r="G176" s="5">
        <v>45383</v>
      </c>
      <c r="H176" s="5">
        <v>46082</v>
      </c>
      <c r="I176" s="5">
        <v>45530</v>
      </c>
      <c r="J176" s="7">
        <v>24</v>
      </c>
      <c r="K176" s="7">
        <v>0</v>
      </c>
      <c r="L176" s="7">
        <v>-1367.1</v>
      </c>
      <c r="M176" s="7">
        <v>15193</v>
      </c>
      <c r="N176" s="7">
        <v>118068</v>
      </c>
      <c r="O176" s="7">
        <v>13825.9</v>
      </c>
      <c r="P176" s="7">
        <v>120840</v>
      </c>
      <c r="Q176" s="7">
        <v>0</v>
      </c>
      <c r="R176" s="7">
        <v>135274.9</v>
      </c>
      <c r="S176" s="7">
        <v>272114.90000000002</v>
      </c>
      <c r="T176" s="7" t="s">
        <v>3734</v>
      </c>
      <c r="U176" s="1" t="s">
        <v>73</v>
      </c>
      <c r="V176" s="1">
        <v>0</v>
      </c>
      <c r="W176" s="1" t="s">
        <v>56</v>
      </c>
      <c r="X176" s="3">
        <f t="shared" ca="1" si="8"/>
        <v>5</v>
      </c>
      <c r="Y176" s="3" t="str">
        <f t="shared" ca="1" si="9"/>
        <v>More than 6th Installments</v>
      </c>
      <c r="Z176" s="3" t="str">
        <f t="shared" si="10"/>
        <v>BELOW 180 DAYS IN ARREARS</v>
      </c>
    </row>
    <row r="177" spans="1:26" x14ac:dyDescent="0.25">
      <c r="A177" s="7" t="s">
        <v>428</v>
      </c>
      <c r="B177" s="5">
        <v>45348</v>
      </c>
      <c r="C177" s="7" t="s">
        <v>429</v>
      </c>
      <c r="D177" s="7" t="s">
        <v>430</v>
      </c>
      <c r="E177" s="7" t="s">
        <v>33</v>
      </c>
      <c r="F177" s="5">
        <v>45352</v>
      </c>
      <c r="G177" s="5">
        <v>45383</v>
      </c>
      <c r="H177" s="5">
        <v>45658</v>
      </c>
      <c r="I177" s="5">
        <v>45504</v>
      </c>
      <c r="J177" s="7">
        <v>10</v>
      </c>
      <c r="K177" s="7">
        <v>8146</v>
      </c>
      <c r="L177" s="7">
        <v>0</v>
      </c>
      <c r="M177" s="7">
        <v>8151</v>
      </c>
      <c r="N177" s="7">
        <v>40760</v>
      </c>
      <c r="O177" s="7">
        <v>16297</v>
      </c>
      <c r="P177" s="7">
        <v>8151</v>
      </c>
      <c r="Q177" s="7">
        <v>0</v>
      </c>
      <c r="R177" s="7">
        <v>32604</v>
      </c>
      <c r="S177" s="7">
        <v>40755</v>
      </c>
      <c r="T177" s="7" t="s">
        <v>3755</v>
      </c>
      <c r="U177" s="1" t="s">
        <v>73</v>
      </c>
      <c r="V177" s="1">
        <v>0</v>
      </c>
      <c r="W177" s="1" t="s">
        <v>56</v>
      </c>
      <c r="X177" s="3">
        <f t="shared" ca="1" si="8"/>
        <v>5</v>
      </c>
      <c r="Y177" s="3" t="str">
        <f t="shared" ca="1" si="9"/>
        <v>More than 6th Installments</v>
      </c>
      <c r="Z177" s="3" t="str">
        <f t="shared" si="10"/>
        <v>BELOW 180 DAYS IN ARREARS</v>
      </c>
    </row>
    <row r="178" spans="1:26" x14ac:dyDescent="0.25">
      <c r="A178" s="7" t="s">
        <v>431</v>
      </c>
      <c r="B178" s="5">
        <v>45352</v>
      </c>
      <c r="C178" s="7" t="s">
        <v>432</v>
      </c>
      <c r="D178" s="7" t="s">
        <v>29</v>
      </c>
      <c r="E178" s="7" t="s">
        <v>30</v>
      </c>
      <c r="F178" s="5">
        <v>45352</v>
      </c>
      <c r="G178" s="5">
        <v>45383</v>
      </c>
      <c r="H178" s="5">
        <v>45717</v>
      </c>
      <c r="I178" s="5">
        <v>45531</v>
      </c>
      <c r="J178" s="7">
        <v>12</v>
      </c>
      <c r="K178" s="7">
        <v>0</v>
      </c>
      <c r="L178" s="7">
        <v>-7944.57</v>
      </c>
      <c r="M178" s="7">
        <v>15161</v>
      </c>
      <c r="N178" s="7">
        <v>124055</v>
      </c>
      <c r="O178" s="7">
        <v>7216.43</v>
      </c>
      <c r="P178" s="7">
        <v>28091</v>
      </c>
      <c r="Q178" s="7">
        <v>0</v>
      </c>
      <c r="R178" s="7">
        <v>38565.42</v>
      </c>
      <c r="S178" s="7">
        <v>82656.42</v>
      </c>
      <c r="T178" s="7" t="s">
        <v>3740</v>
      </c>
      <c r="U178" s="1" t="s">
        <v>73</v>
      </c>
      <c r="V178" s="1">
        <v>0</v>
      </c>
      <c r="W178" s="1" t="s">
        <v>56</v>
      </c>
      <c r="X178" s="3">
        <f t="shared" ca="1" si="8"/>
        <v>5</v>
      </c>
      <c r="Y178" s="3" t="str">
        <f t="shared" ca="1" si="9"/>
        <v>More than 6th Installments</v>
      </c>
      <c r="Z178" s="3" t="str">
        <f t="shared" si="10"/>
        <v>BELOW 180 DAYS IN ARREARS</v>
      </c>
    </row>
    <row r="179" spans="1:26" x14ac:dyDescent="0.25">
      <c r="A179" s="7" t="s">
        <v>433</v>
      </c>
      <c r="C179" s="7" t="s">
        <v>427</v>
      </c>
      <c r="D179" s="7" t="s">
        <v>430</v>
      </c>
      <c r="E179" s="7" t="s">
        <v>35</v>
      </c>
      <c r="F179" s="5">
        <v>45352</v>
      </c>
      <c r="G179" s="5">
        <v>45383</v>
      </c>
      <c r="H179" s="5">
        <v>45658</v>
      </c>
      <c r="I179" s="5">
        <v>45530</v>
      </c>
      <c r="J179" s="7">
        <v>10</v>
      </c>
      <c r="K179" s="7">
        <v>5999.66</v>
      </c>
      <c r="L179" s="7">
        <v>0</v>
      </c>
      <c r="M179" s="7">
        <v>6000</v>
      </c>
      <c r="N179" s="7">
        <v>31485</v>
      </c>
      <c r="O179" s="7">
        <v>11999.66</v>
      </c>
      <c r="P179" s="7">
        <v>5000</v>
      </c>
      <c r="Q179" s="7">
        <v>0</v>
      </c>
      <c r="R179" s="7">
        <v>24999.66</v>
      </c>
      <c r="S179" s="7">
        <v>29999.66</v>
      </c>
      <c r="T179" s="7" t="s">
        <v>3733</v>
      </c>
      <c r="U179" s="1" t="s">
        <v>73</v>
      </c>
      <c r="V179" s="1">
        <v>0</v>
      </c>
      <c r="W179" s="1" t="s">
        <v>56</v>
      </c>
      <c r="X179" s="3">
        <f t="shared" ca="1" si="8"/>
        <v>5</v>
      </c>
      <c r="Y179" s="3" t="str">
        <f t="shared" ca="1" si="9"/>
        <v>More than 6th Installments</v>
      </c>
      <c r="Z179" s="3" t="str">
        <f t="shared" si="10"/>
        <v>BELOW 180 DAYS IN ARREARS</v>
      </c>
    </row>
    <row r="180" spans="1:26" x14ac:dyDescent="0.25">
      <c r="A180" s="7" t="s">
        <v>434</v>
      </c>
      <c r="B180" s="5">
        <v>45351</v>
      </c>
      <c r="C180" s="7" t="s">
        <v>435</v>
      </c>
      <c r="D180" s="7" t="s">
        <v>29</v>
      </c>
      <c r="E180" s="7" t="s">
        <v>36</v>
      </c>
      <c r="F180" s="5">
        <v>45352</v>
      </c>
      <c r="G180" s="5">
        <v>45383</v>
      </c>
      <c r="H180" s="5">
        <v>45717</v>
      </c>
      <c r="I180" s="5">
        <v>45505</v>
      </c>
      <c r="J180" s="7">
        <v>12</v>
      </c>
      <c r="K180" s="7">
        <v>0</v>
      </c>
      <c r="L180" s="7">
        <v>-64081.19</v>
      </c>
      <c r="M180" s="7">
        <v>25048</v>
      </c>
      <c r="N180" s="7">
        <v>215819</v>
      </c>
      <c r="O180" s="7">
        <v>-39033.19</v>
      </c>
      <c r="P180" s="7">
        <v>44110.77</v>
      </c>
      <c r="Q180" s="7">
        <v>0</v>
      </c>
      <c r="R180" s="7">
        <v>107836.17</v>
      </c>
      <c r="S180" s="7">
        <v>151946.94</v>
      </c>
      <c r="T180" s="7" t="s">
        <v>53</v>
      </c>
      <c r="U180" s="1" t="s">
        <v>73</v>
      </c>
      <c r="V180" s="1">
        <v>0</v>
      </c>
      <c r="W180" s="1" t="s">
        <v>56</v>
      </c>
      <c r="X180" s="3">
        <f t="shared" ca="1" si="8"/>
        <v>5</v>
      </c>
      <c r="Y180" s="3" t="str">
        <f t="shared" ca="1" si="9"/>
        <v>More than 6th Installments</v>
      </c>
      <c r="Z180" s="3" t="str">
        <f t="shared" si="10"/>
        <v>BELOW 180 DAYS IN ARREARS</v>
      </c>
    </row>
    <row r="181" spans="1:26" x14ac:dyDescent="0.25">
      <c r="A181" s="7" t="s">
        <v>436</v>
      </c>
      <c r="B181" s="5">
        <v>45357</v>
      </c>
      <c r="C181" s="7" t="s">
        <v>437</v>
      </c>
      <c r="D181" s="7" t="s">
        <v>27</v>
      </c>
      <c r="E181" s="7" t="s">
        <v>33</v>
      </c>
      <c r="F181" s="5">
        <v>45367</v>
      </c>
      <c r="G181" s="5">
        <v>45413</v>
      </c>
      <c r="H181" s="5">
        <v>50526</v>
      </c>
      <c r="I181" s="5">
        <v>45534</v>
      </c>
      <c r="J181" s="7">
        <v>168</v>
      </c>
      <c r="K181" s="7">
        <v>0</v>
      </c>
      <c r="L181" s="7">
        <v>-6364</v>
      </c>
      <c r="M181" s="7">
        <v>5764</v>
      </c>
      <c r="N181" s="7">
        <v>35184</v>
      </c>
      <c r="O181" s="7">
        <v>-600</v>
      </c>
      <c r="P181" s="7">
        <v>683643.99</v>
      </c>
      <c r="Q181" s="7">
        <v>0</v>
      </c>
      <c r="R181" s="7">
        <v>249537</v>
      </c>
      <c r="S181" s="7">
        <v>933180.99</v>
      </c>
      <c r="T181" s="7" t="s">
        <v>50</v>
      </c>
      <c r="U181" s="3" t="s">
        <v>54</v>
      </c>
      <c r="V181" s="1">
        <v>0</v>
      </c>
      <c r="W181" s="1" t="s">
        <v>56</v>
      </c>
      <c r="X181" s="3">
        <f t="shared" ca="1" si="8"/>
        <v>5</v>
      </c>
      <c r="Y181" s="3" t="str">
        <f t="shared" ca="1" si="9"/>
        <v>More than 6th Installments</v>
      </c>
      <c r="Z181" s="3" t="str">
        <f t="shared" si="10"/>
        <v>BELOW 180 DAYS IN ARREARS</v>
      </c>
    </row>
    <row r="182" spans="1:26" x14ac:dyDescent="0.25">
      <c r="A182" s="7" t="s">
        <v>438</v>
      </c>
      <c r="B182" s="5">
        <v>45364</v>
      </c>
      <c r="C182" s="7" t="s">
        <v>439</v>
      </c>
      <c r="D182" s="7" t="s">
        <v>27</v>
      </c>
      <c r="E182" s="7" t="s">
        <v>28</v>
      </c>
      <c r="F182" s="5">
        <v>45367</v>
      </c>
      <c r="G182" s="5">
        <v>45413</v>
      </c>
      <c r="H182" s="5">
        <v>48700</v>
      </c>
      <c r="I182" s="5">
        <v>45516</v>
      </c>
      <c r="J182" s="7">
        <v>108</v>
      </c>
      <c r="K182" s="7">
        <v>0</v>
      </c>
      <c r="L182" s="7">
        <v>-545.17999999999995</v>
      </c>
      <c r="M182" s="7">
        <v>1290.95</v>
      </c>
      <c r="N182" s="7">
        <v>7000</v>
      </c>
      <c r="O182" s="7">
        <v>745.77</v>
      </c>
      <c r="P182" s="7">
        <v>94115.07</v>
      </c>
      <c r="Q182" s="7">
        <v>0</v>
      </c>
      <c r="R182" s="7">
        <v>38357</v>
      </c>
      <c r="S182" s="7">
        <v>132472.07</v>
      </c>
      <c r="T182" s="7" t="s">
        <v>50</v>
      </c>
      <c r="U182" s="3" t="s">
        <v>54</v>
      </c>
      <c r="V182" s="1">
        <v>0</v>
      </c>
      <c r="W182" s="1" t="s">
        <v>56</v>
      </c>
      <c r="X182" s="3">
        <f t="shared" ca="1" si="8"/>
        <v>5</v>
      </c>
      <c r="Y182" s="3" t="str">
        <f t="shared" ca="1" si="9"/>
        <v>More than 6th Installments</v>
      </c>
      <c r="Z182" s="3" t="str">
        <f t="shared" si="10"/>
        <v>BELOW 180 DAYS IN ARREARS</v>
      </c>
    </row>
    <row r="183" spans="1:26" x14ac:dyDescent="0.25">
      <c r="A183" s="7" t="s">
        <v>440</v>
      </c>
      <c r="B183" s="5">
        <v>45364</v>
      </c>
      <c r="C183" s="7" t="s">
        <v>441</v>
      </c>
      <c r="D183" s="7" t="s">
        <v>27</v>
      </c>
      <c r="E183" s="7" t="s">
        <v>36</v>
      </c>
      <c r="F183" s="5">
        <v>45367</v>
      </c>
      <c r="G183" s="5">
        <v>45413</v>
      </c>
      <c r="H183" s="5">
        <v>48700</v>
      </c>
      <c r="I183" s="5">
        <v>45516</v>
      </c>
      <c r="J183" s="7">
        <v>108</v>
      </c>
      <c r="K183" s="7">
        <v>0</v>
      </c>
      <c r="L183" s="7">
        <v>-500.5</v>
      </c>
      <c r="M183" s="7">
        <v>1022.9</v>
      </c>
      <c r="N183" s="7">
        <v>5615</v>
      </c>
      <c r="O183" s="7">
        <v>522.4</v>
      </c>
      <c r="P183" s="7">
        <v>74474</v>
      </c>
      <c r="Q183" s="7">
        <v>0</v>
      </c>
      <c r="R183" s="7">
        <v>30373</v>
      </c>
      <c r="S183" s="7">
        <v>104847</v>
      </c>
      <c r="T183" s="7" t="s">
        <v>50</v>
      </c>
      <c r="U183" s="3" t="s">
        <v>54</v>
      </c>
      <c r="V183" s="1">
        <v>0</v>
      </c>
      <c r="W183" s="1" t="s">
        <v>56</v>
      </c>
      <c r="X183" s="3">
        <f t="shared" ref="X183:X246" ca="1" si="11">DATEDIF(F183,TODAY(),"M")</f>
        <v>5</v>
      </c>
      <c r="Y183" s="3" t="str">
        <f t="shared" ref="Y183:Y246" ca="1" si="12">IF(X183=0, "1st Installment", IF(X183=1, "2nd Installment", IF(X183=2, "3rd Installment", IF(X183=3, "4th Installment", IF(X183=4, "5th Installment", "More than 6th Installments")))))</f>
        <v>More than 6th Installments</v>
      </c>
      <c r="Z183" s="3" t="str">
        <f t="shared" ref="Z183:Z246" si="13">IF(V183&gt;=180,"OVER 180 DAYS IN ARREARS","BELOW 180 DAYS IN ARREARS")</f>
        <v>BELOW 180 DAYS IN ARREARS</v>
      </c>
    </row>
    <row r="184" spans="1:26" x14ac:dyDescent="0.25">
      <c r="A184" s="7" t="s">
        <v>442</v>
      </c>
      <c r="B184" s="5">
        <v>45367</v>
      </c>
      <c r="C184" s="7" t="s">
        <v>443</v>
      </c>
      <c r="D184" s="7" t="s">
        <v>27</v>
      </c>
      <c r="E184" s="7" t="s">
        <v>35</v>
      </c>
      <c r="F184" s="5">
        <v>45367</v>
      </c>
      <c r="G184" s="5">
        <v>45413</v>
      </c>
      <c r="H184" s="5">
        <v>49065</v>
      </c>
      <c r="I184" s="5">
        <v>45523</v>
      </c>
      <c r="J184" s="7">
        <v>120</v>
      </c>
      <c r="K184" s="7">
        <v>0</v>
      </c>
      <c r="L184" s="7">
        <v>-500.25</v>
      </c>
      <c r="M184" s="7">
        <v>1735.95</v>
      </c>
      <c r="N184" s="7">
        <v>9180</v>
      </c>
      <c r="O184" s="7">
        <v>1235.7</v>
      </c>
      <c r="P184" s="7">
        <v>143429</v>
      </c>
      <c r="Q184" s="7">
        <v>0</v>
      </c>
      <c r="R184" s="7">
        <v>55734</v>
      </c>
      <c r="S184" s="7">
        <v>199163</v>
      </c>
      <c r="T184" s="7" t="s">
        <v>50</v>
      </c>
      <c r="U184" s="3" t="s">
        <v>54</v>
      </c>
      <c r="V184" s="1">
        <v>0</v>
      </c>
      <c r="W184" s="1" t="s">
        <v>56</v>
      </c>
      <c r="X184" s="3">
        <f t="shared" ca="1" si="11"/>
        <v>5</v>
      </c>
      <c r="Y184" s="3" t="str">
        <f t="shared" ca="1" si="12"/>
        <v>More than 6th Installments</v>
      </c>
      <c r="Z184" s="3" t="str">
        <f t="shared" si="13"/>
        <v>BELOW 180 DAYS IN ARREARS</v>
      </c>
    </row>
    <row r="185" spans="1:26" x14ac:dyDescent="0.25">
      <c r="A185" s="7" t="s">
        <v>444</v>
      </c>
      <c r="B185" s="5">
        <v>45367</v>
      </c>
      <c r="C185" s="7" t="s">
        <v>445</v>
      </c>
      <c r="D185" s="7" t="s">
        <v>27</v>
      </c>
      <c r="E185" s="7" t="s">
        <v>35</v>
      </c>
      <c r="F185" s="5">
        <v>45367</v>
      </c>
      <c r="G185" s="5">
        <v>45413</v>
      </c>
      <c r="H185" s="5">
        <v>50526</v>
      </c>
      <c r="I185" s="5">
        <v>45523</v>
      </c>
      <c r="J185" s="7">
        <v>168</v>
      </c>
      <c r="K185" s="7">
        <v>0</v>
      </c>
      <c r="L185" s="7">
        <v>-734.37</v>
      </c>
      <c r="M185" s="7">
        <v>16880.2</v>
      </c>
      <c r="N185" s="7">
        <v>85135</v>
      </c>
      <c r="O185" s="7">
        <v>16145.83</v>
      </c>
      <c r="P185" s="7">
        <v>2020013.63</v>
      </c>
      <c r="Q185" s="7">
        <v>0</v>
      </c>
      <c r="R185" s="7">
        <v>730802</v>
      </c>
      <c r="S185" s="7">
        <v>2750815.63</v>
      </c>
      <c r="T185" s="7" t="s">
        <v>50</v>
      </c>
      <c r="U185" s="3" t="s">
        <v>54</v>
      </c>
      <c r="V185" s="1">
        <v>0</v>
      </c>
      <c r="W185" s="1" t="s">
        <v>56</v>
      </c>
      <c r="X185" s="3">
        <f t="shared" ca="1" si="11"/>
        <v>5</v>
      </c>
      <c r="Y185" s="3" t="str">
        <f t="shared" ca="1" si="12"/>
        <v>More than 6th Installments</v>
      </c>
      <c r="Z185" s="3" t="str">
        <f t="shared" si="13"/>
        <v>BELOW 180 DAYS IN ARREARS</v>
      </c>
    </row>
    <row r="186" spans="1:26" x14ac:dyDescent="0.25">
      <c r="A186" s="7" t="s">
        <v>446</v>
      </c>
      <c r="B186" s="5">
        <v>45365</v>
      </c>
      <c r="C186" s="7" t="s">
        <v>447</v>
      </c>
      <c r="D186" s="7" t="s">
        <v>27</v>
      </c>
      <c r="E186" s="7" t="s">
        <v>33</v>
      </c>
      <c r="F186" s="5">
        <v>45367</v>
      </c>
      <c r="G186" s="5">
        <v>45413</v>
      </c>
      <c r="H186" s="5">
        <v>50526</v>
      </c>
      <c r="I186" s="5">
        <v>45513</v>
      </c>
      <c r="J186" s="7">
        <v>168</v>
      </c>
      <c r="K186" s="7">
        <v>0</v>
      </c>
      <c r="L186" s="7">
        <v>-542.21</v>
      </c>
      <c r="M186" s="7">
        <v>6788.1</v>
      </c>
      <c r="N186" s="7">
        <v>34483</v>
      </c>
      <c r="O186" s="7">
        <v>6245.89</v>
      </c>
      <c r="P186" s="7">
        <v>812080.29</v>
      </c>
      <c r="Q186" s="7">
        <v>0</v>
      </c>
      <c r="R186" s="7">
        <v>293889</v>
      </c>
      <c r="S186" s="7">
        <v>1105969.29</v>
      </c>
      <c r="T186" s="7" t="s">
        <v>50</v>
      </c>
      <c r="U186" s="3" t="s">
        <v>54</v>
      </c>
      <c r="V186" s="1">
        <v>0</v>
      </c>
      <c r="W186" s="1" t="s">
        <v>56</v>
      </c>
      <c r="X186" s="3">
        <f t="shared" ca="1" si="11"/>
        <v>5</v>
      </c>
      <c r="Y186" s="3" t="str">
        <f t="shared" ca="1" si="12"/>
        <v>More than 6th Installments</v>
      </c>
      <c r="Z186" s="3" t="str">
        <f t="shared" si="13"/>
        <v>BELOW 180 DAYS IN ARREARS</v>
      </c>
    </row>
    <row r="187" spans="1:26" x14ac:dyDescent="0.25">
      <c r="A187" s="7" t="s">
        <v>448</v>
      </c>
      <c r="B187" s="5">
        <v>45367</v>
      </c>
      <c r="C187" s="7" t="s">
        <v>449</v>
      </c>
      <c r="D187" s="7" t="s">
        <v>27</v>
      </c>
      <c r="E187" s="7" t="s">
        <v>35</v>
      </c>
      <c r="F187" s="5">
        <v>45367</v>
      </c>
      <c r="G187" s="5">
        <v>45413</v>
      </c>
      <c r="H187" s="5">
        <v>47604</v>
      </c>
      <c r="J187" s="7">
        <v>72</v>
      </c>
      <c r="K187" s="7">
        <v>0</v>
      </c>
      <c r="L187" s="7">
        <v>-500.5</v>
      </c>
      <c r="M187" s="7">
        <v>5616.9</v>
      </c>
      <c r="N187" s="7">
        <v>28585</v>
      </c>
      <c r="O187" s="7">
        <v>5116.3999999999996</v>
      </c>
      <c r="P187" s="7">
        <v>247853.96</v>
      </c>
      <c r="Q187" s="7">
        <v>0</v>
      </c>
      <c r="R187" s="7">
        <v>127981</v>
      </c>
      <c r="S187" s="7">
        <v>375834.96</v>
      </c>
      <c r="T187" s="7" t="s">
        <v>50</v>
      </c>
      <c r="U187" s="3" t="s">
        <v>54</v>
      </c>
      <c r="V187" s="1">
        <v>0</v>
      </c>
      <c r="W187" s="1" t="s">
        <v>56</v>
      </c>
      <c r="X187" s="3">
        <f t="shared" ca="1" si="11"/>
        <v>5</v>
      </c>
      <c r="Y187" s="3" t="str">
        <f t="shared" ca="1" si="12"/>
        <v>More than 6th Installments</v>
      </c>
      <c r="Z187" s="3" t="str">
        <f t="shared" si="13"/>
        <v>BELOW 180 DAYS IN ARREARS</v>
      </c>
    </row>
    <row r="188" spans="1:26" x14ac:dyDescent="0.25">
      <c r="A188" s="7" t="s">
        <v>450</v>
      </c>
      <c r="B188" s="5">
        <v>45365</v>
      </c>
      <c r="C188" s="7" t="s">
        <v>451</v>
      </c>
      <c r="D188" s="7" t="s">
        <v>27</v>
      </c>
      <c r="E188" s="7" t="s">
        <v>33</v>
      </c>
      <c r="F188" s="5">
        <v>45367</v>
      </c>
      <c r="G188" s="5">
        <v>45413</v>
      </c>
      <c r="H188" s="5">
        <v>50526</v>
      </c>
      <c r="I188" s="5">
        <v>45513</v>
      </c>
      <c r="J188" s="7">
        <v>168</v>
      </c>
      <c r="K188" s="7">
        <v>5348</v>
      </c>
      <c r="L188" s="7">
        <v>0</v>
      </c>
      <c r="M188" s="7">
        <v>5744</v>
      </c>
      <c r="N188" s="7">
        <v>23372</v>
      </c>
      <c r="O188" s="7">
        <v>11092</v>
      </c>
      <c r="P188" s="7">
        <v>692962.42</v>
      </c>
      <c r="Q188" s="7">
        <v>0</v>
      </c>
      <c r="R188" s="7">
        <v>248672</v>
      </c>
      <c r="S188" s="7">
        <v>941634.42</v>
      </c>
      <c r="T188" s="7" t="s">
        <v>50</v>
      </c>
      <c r="U188" s="3" t="s">
        <v>54</v>
      </c>
      <c r="V188" s="1">
        <v>0</v>
      </c>
      <c r="W188" s="1" t="s">
        <v>56</v>
      </c>
      <c r="X188" s="3">
        <f t="shared" ca="1" si="11"/>
        <v>5</v>
      </c>
      <c r="Y188" s="3" t="str">
        <f t="shared" ca="1" si="12"/>
        <v>More than 6th Installments</v>
      </c>
      <c r="Z188" s="3" t="str">
        <f t="shared" si="13"/>
        <v>BELOW 180 DAYS IN ARREARS</v>
      </c>
    </row>
    <row r="189" spans="1:26" x14ac:dyDescent="0.25">
      <c r="A189" s="7" t="s">
        <v>452</v>
      </c>
      <c r="B189" s="5">
        <v>45366</v>
      </c>
      <c r="C189" s="7" t="s">
        <v>453</v>
      </c>
      <c r="D189" s="7" t="s">
        <v>27</v>
      </c>
      <c r="E189" s="7" t="s">
        <v>36</v>
      </c>
      <c r="F189" s="5">
        <v>45367</v>
      </c>
      <c r="G189" s="5">
        <v>45413</v>
      </c>
      <c r="H189" s="5">
        <v>49065</v>
      </c>
      <c r="I189" s="5">
        <v>45516</v>
      </c>
      <c r="J189" s="7">
        <v>120</v>
      </c>
      <c r="K189" s="7">
        <v>0</v>
      </c>
      <c r="L189" s="7">
        <v>-500.25</v>
      </c>
      <c r="M189" s="7">
        <v>3059.95</v>
      </c>
      <c r="N189" s="7">
        <v>15800</v>
      </c>
      <c r="O189" s="7">
        <v>2559.6999999999998</v>
      </c>
      <c r="P189" s="7">
        <v>253087</v>
      </c>
      <c r="Q189" s="7">
        <v>0</v>
      </c>
      <c r="R189" s="7">
        <v>98317</v>
      </c>
      <c r="S189" s="7">
        <v>351404</v>
      </c>
      <c r="T189" s="7" t="s">
        <v>50</v>
      </c>
      <c r="U189" s="3" t="s">
        <v>54</v>
      </c>
      <c r="V189" s="1">
        <v>0</v>
      </c>
      <c r="W189" s="1" t="s">
        <v>56</v>
      </c>
      <c r="X189" s="3">
        <f t="shared" ca="1" si="11"/>
        <v>5</v>
      </c>
      <c r="Y189" s="3" t="str">
        <f t="shared" ca="1" si="12"/>
        <v>More than 6th Installments</v>
      </c>
      <c r="Z189" s="3" t="str">
        <f t="shared" si="13"/>
        <v>BELOW 180 DAYS IN ARREARS</v>
      </c>
    </row>
    <row r="190" spans="1:26" x14ac:dyDescent="0.25">
      <c r="A190" s="7" t="s">
        <v>454</v>
      </c>
      <c r="B190" s="5">
        <v>45366</v>
      </c>
      <c r="C190" s="7" t="s">
        <v>455</v>
      </c>
      <c r="D190" s="7" t="s">
        <v>27</v>
      </c>
      <c r="E190" s="7" t="s">
        <v>31</v>
      </c>
      <c r="F190" s="5">
        <v>45367</v>
      </c>
      <c r="G190" s="5">
        <v>45413</v>
      </c>
      <c r="H190" s="5">
        <v>50526</v>
      </c>
      <c r="J190" s="7">
        <v>168</v>
      </c>
      <c r="K190" s="7">
        <v>52726</v>
      </c>
      <c r="L190" s="7">
        <v>0</v>
      </c>
      <c r="M190" s="7">
        <v>26512.400000000001</v>
      </c>
      <c r="N190" s="7">
        <v>79836</v>
      </c>
      <c r="O190" s="7">
        <v>79238.399999999994</v>
      </c>
      <c r="P190" s="7">
        <v>3219180</v>
      </c>
      <c r="Q190" s="7">
        <v>0</v>
      </c>
      <c r="R190" s="7">
        <v>1155106</v>
      </c>
      <c r="S190" s="7">
        <v>4374286</v>
      </c>
      <c r="T190" s="7" t="s">
        <v>50</v>
      </c>
      <c r="U190" s="3" t="s">
        <v>54</v>
      </c>
      <c r="V190" s="1">
        <v>0</v>
      </c>
      <c r="W190" s="1" t="s">
        <v>56</v>
      </c>
      <c r="X190" s="3">
        <f t="shared" ca="1" si="11"/>
        <v>5</v>
      </c>
      <c r="Y190" s="3" t="str">
        <f t="shared" ca="1" si="12"/>
        <v>More than 6th Installments</v>
      </c>
      <c r="Z190" s="3" t="str">
        <f t="shared" si="13"/>
        <v>BELOW 180 DAYS IN ARREARS</v>
      </c>
    </row>
    <row r="191" spans="1:26" x14ac:dyDescent="0.25">
      <c r="A191" s="7" t="s">
        <v>456</v>
      </c>
      <c r="B191" s="5">
        <v>45366</v>
      </c>
      <c r="C191" s="7" t="s">
        <v>457</v>
      </c>
      <c r="D191" s="7" t="s">
        <v>27</v>
      </c>
      <c r="E191" s="7" t="s">
        <v>26</v>
      </c>
      <c r="F191" s="5">
        <v>45367</v>
      </c>
      <c r="G191" s="5">
        <v>45413</v>
      </c>
      <c r="H191" s="5">
        <v>50526</v>
      </c>
      <c r="I191" s="5">
        <v>45523</v>
      </c>
      <c r="J191" s="7">
        <v>168</v>
      </c>
      <c r="K191" s="7">
        <v>0</v>
      </c>
      <c r="L191" s="7">
        <v>-500.25</v>
      </c>
      <c r="M191" s="7">
        <v>17519.95</v>
      </c>
      <c r="N191" s="7">
        <v>88100</v>
      </c>
      <c r="O191" s="7">
        <v>17019.7</v>
      </c>
      <c r="P191" s="7">
        <v>2096585.92</v>
      </c>
      <c r="Q191" s="7">
        <v>0</v>
      </c>
      <c r="R191" s="7">
        <v>758676</v>
      </c>
      <c r="S191" s="7">
        <v>2855261.92</v>
      </c>
      <c r="T191" s="7" t="s">
        <v>50</v>
      </c>
      <c r="U191" s="3" t="s">
        <v>54</v>
      </c>
      <c r="V191" s="1">
        <v>0</v>
      </c>
      <c r="W191" s="1" t="s">
        <v>56</v>
      </c>
      <c r="X191" s="3">
        <f t="shared" ca="1" si="11"/>
        <v>5</v>
      </c>
      <c r="Y191" s="3" t="str">
        <f t="shared" ca="1" si="12"/>
        <v>More than 6th Installments</v>
      </c>
      <c r="Z191" s="3" t="str">
        <f t="shared" si="13"/>
        <v>BELOW 180 DAYS IN ARREARS</v>
      </c>
    </row>
    <row r="192" spans="1:26" x14ac:dyDescent="0.25">
      <c r="A192" s="7" t="s">
        <v>458</v>
      </c>
      <c r="B192" s="5">
        <v>45367</v>
      </c>
      <c r="C192" s="7" t="s">
        <v>459</v>
      </c>
      <c r="D192" s="7" t="s">
        <v>27</v>
      </c>
      <c r="E192" s="7" t="s">
        <v>40</v>
      </c>
      <c r="F192" s="5">
        <v>45367</v>
      </c>
      <c r="G192" s="5">
        <v>45413</v>
      </c>
      <c r="H192" s="5">
        <v>48700</v>
      </c>
      <c r="I192" s="5">
        <v>45523</v>
      </c>
      <c r="J192" s="7">
        <v>108</v>
      </c>
      <c r="K192" s="7">
        <v>0</v>
      </c>
      <c r="L192" s="7">
        <v>-519.26</v>
      </c>
      <c r="M192" s="7">
        <v>621.95000000000005</v>
      </c>
      <c r="N192" s="7">
        <v>3629</v>
      </c>
      <c r="O192" s="7">
        <v>102.69</v>
      </c>
      <c r="P192" s="7">
        <v>45135.99</v>
      </c>
      <c r="Q192" s="7">
        <v>0</v>
      </c>
      <c r="R192" s="7">
        <v>18428</v>
      </c>
      <c r="S192" s="7">
        <v>63563.99</v>
      </c>
      <c r="T192" s="7" t="s">
        <v>50</v>
      </c>
      <c r="U192" s="3" t="s">
        <v>54</v>
      </c>
      <c r="V192" s="1">
        <v>0</v>
      </c>
      <c r="W192" s="1" t="s">
        <v>56</v>
      </c>
      <c r="X192" s="3">
        <f t="shared" ca="1" si="11"/>
        <v>5</v>
      </c>
      <c r="Y192" s="3" t="str">
        <f t="shared" ca="1" si="12"/>
        <v>More than 6th Installments</v>
      </c>
      <c r="Z192" s="3" t="str">
        <f t="shared" si="13"/>
        <v>BELOW 180 DAYS IN ARREARS</v>
      </c>
    </row>
    <row r="193" spans="1:26" x14ac:dyDescent="0.25">
      <c r="A193" s="7" t="s">
        <v>460</v>
      </c>
      <c r="B193" s="5">
        <v>45398</v>
      </c>
      <c r="C193" s="7" t="s">
        <v>461</v>
      </c>
      <c r="D193" s="7" t="s">
        <v>27</v>
      </c>
      <c r="E193" s="7" t="s">
        <v>35</v>
      </c>
      <c r="F193" s="5">
        <v>45399</v>
      </c>
      <c r="G193" s="5">
        <v>45444</v>
      </c>
      <c r="H193" s="5">
        <v>50512</v>
      </c>
      <c r="I193" s="5">
        <v>45531</v>
      </c>
      <c r="J193" s="7">
        <v>168</v>
      </c>
      <c r="K193" s="7">
        <v>4994.8900000000003</v>
      </c>
      <c r="L193" s="7">
        <v>0</v>
      </c>
      <c r="M193" s="7">
        <v>5330</v>
      </c>
      <c r="N193" s="7">
        <v>16325</v>
      </c>
      <c r="O193" s="7">
        <v>10324.89</v>
      </c>
      <c r="P193" s="7">
        <v>648420.89</v>
      </c>
      <c r="Q193" s="7">
        <v>0</v>
      </c>
      <c r="R193" s="7">
        <v>230741</v>
      </c>
      <c r="S193" s="7">
        <v>879161.89</v>
      </c>
      <c r="T193" s="7" t="s">
        <v>50</v>
      </c>
      <c r="U193" s="3" t="s">
        <v>54</v>
      </c>
      <c r="V193" s="1">
        <v>0</v>
      </c>
      <c r="W193" s="1" t="s">
        <v>56</v>
      </c>
      <c r="X193" s="3">
        <f t="shared" ca="1" si="11"/>
        <v>4</v>
      </c>
      <c r="Y193" s="3" t="str">
        <f t="shared" ca="1" si="12"/>
        <v>5th Installment</v>
      </c>
      <c r="Z193" s="3" t="str">
        <f t="shared" si="13"/>
        <v>BELOW 180 DAYS IN ARREARS</v>
      </c>
    </row>
    <row r="194" spans="1:26" x14ac:dyDescent="0.25">
      <c r="A194" s="7" t="s">
        <v>462</v>
      </c>
      <c r="B194" s="5">
        <v>45399</v>
      </c>
      <c r="C194" s="7" t="s">
        <v>463</v>
      </c>
      <c r="D194" s="7" t="s">
        <v>27</v>
      </c>
      <c r="E194" s="7" t="s">
        <v>35</v>
      </c>
      <c r="F194" s="5">
        <v>45399</v>
      </c>
      <c r="G194" s="5">
        <v>45444</v>
      </c>
      <c r="H194" s="5">
        <v>45947</v>
      </c>
      <c r="I194" s="5">
        <v>45505</v>
      </c>
      <c r="J194" s="7">
        <v>18</v>
      </c>
      <c r="K194" s="7">
        <v>0</v>
      </c>
      <c r="L194" s="7">
        <v>-400.6</v>
      </c>
      <c r="M194" s="7">
        <v>20799.849999999999</v>
      </c>
      <c r="N194" s="7">
        <v>83600</v>
      </c>
      <c r="O194" s="7">
        <v>20399.25</v>
      </c>
      <c r="P194" s="7">
        <v>140433</v>
      </c>
      <c r="Q194" s="7">
        <v>0</v>
      </c>
      <c r="R194" s="7">
        <v>150367</v>
      </c>
      <c r="S194" s="7">
        <v>290800</v>
      </c>
      <c r="T194" s="7" t="s">
        <v>50</v>
      </c>
      <c r="U194" s="3" t="s">
        <v>54</v>
      </c>
      <c r="V194" s="1">
        <v>0</v>
      </c>
      <c r="W194" s="1" t="s">
        <v>56</v>
      </c>
      <c r="X194" s="3">
        <f t="shared" ca="1" si="11"/>
        <v>4</v>
      </c>
      <c r="Y194" s="3" t="str">
        <f t="shared" ca="1" si="12"/>
        <v>5th Installment</v>
      </c>
      <c r="Z194" s="3" t="str">
        <f t="shared" si="13"/>
        <v>BELOW 180 DAYS IN ARREARS</v>
      </c>
    </row>
    <row r="195" spans="1:26" x14ac:dyDescent="0.25">
      <c r="A195" s="7" t="s">
        <v>464</v>
      </c>
      <c r="B195" s="5">
        <v>45399</v>
      </c>
      <c r="C195" s="7" t="s">
        <v>465</v>
      </c>
      <c r="D195" s="7" t="s">
        <v>27</v>
      </c>
      <c r="E195" s="7" t="s">
        <v>43</v>
      </c>
      <c r="F195" s="5">
        <v>45399</v>
      </c>
      <c r="G195" s="5">
        <v>45444</v>
      </c>
      <c r="H195" s="5">
        <v>50512</v>
      </c>
      <c r="I195" s="5">
        <v>45523</v>
      </c>
      <c r="J195" s="7">
        <v>168</v>
      </c>
      <c r="K195" s="7">
        <v>0</v>
      </c>
      <c r="L195" s="7">
        <v>-434.88</v>
      </c>
      <c r="M195" s="7">
        <v>10050.1</v>
      </c>
      <c r="N195" s="7">
        <v>40635</v>
      </c>
      <c r="O195" s="7">
        <v>9615.2199999999993</v>
      </c>
      <c r="P195" s="7">
        <v>1220780.72</v>
      </c>
      <c r="Q195" s="7">
        <v>0</v>
      </c>
      <c r="R195" s="7">
        <v>427046</v>
      </c>
      <c r="S195" s="7">
        <v>1647826.72</v>
      </c>
      <c r="T195" s="7" t="s">
        <v>50</v>
      </c>
      <c r="U195" s="3" t="s">
        <v>54</v>
      </c>
      <c r="V195" s="1">
        <v>0</v>
      </c>
      <c r="W195" s="1" t="s">
        <v>56</v>
      </c>
      <c r="X195" s="3">
        <f t="shared" ca="1" si="11"/>
        <v>4</v>
      </c>
      <c r="Y195" s="3" t="str">
        <f t="shared" ca="1" si="12"/>
        <v>5th Installment</v>
      </c>
      <c r="Z195" s="3" t="str">
        <f t="shared" si="13"/>
        <v>BELOW 180 DAYS IN ARREARS</v>
      </c>
    </row>
    <row r="196" spans="1:26" x14ac:dyDescent="0.25">
      <c r="A196" s="7" t="s">
        <v>466</v>
      </c>
      <c r="B196" s="5">
        <v>45399</v>
      </c>
      <c r="C196" s="7" t="s">
        <v>467</v>
      </c>
      <c r="D196" s="7" t="s">
        <v>27</v>
      </c>
      <c r="E196" s="7" t="s">
        <v>31</v>
      </c>
      <c r="F196" s="5">
        <v>45399</v>
      </c>
      <c r="G196" s="5">
        <v>45444</v>
      </c>
      <c r="H196" s="5">
        <v>49782</v>
      </c>
      <c r="I196" s="5">
        <v>45523</v>
      </c>
      <c r="J196" s="7">
        <v>144</v>
      </c>
      <c r="K196" s="7">
        <v>0</v>
      </c>
      <c r="L196" s="7">
        <v>-398.8</v>
      </c>
      <c r="M196" s="7">
        <v>3233.3</v>
      </c>
      <c r="N196" s="7">
        <v>13332</v>
      </c>
      <c r="O196" s="7">
        <v>2834.5</v>
      </c>
      <c r="P196" s="7">
        <v>333201</v>
      </c>
      <c r="Q196" s="7">
        <v>0</v>
      </c>
      <c r="R196" s="7">
        <v>119067</v>
      </c>
      <c r="S196" s="7">
        <v>452268</v>
      </c>
      <c r="T196" s="7" t="s">
        <v>50</v>
      </c>
      <c r="U196" s="3" t="s">
        <v>54</v>
      </c>
      <c r="V196" s="1">
        <v>0</v>
      </c>
      <c r="W196" s="1" t="s">
        <v>56</v>
      </c>
      <c r="X196" s="3">
        <f t="shared" ca="1" si="11"/>
        <v>4</v>
      </c>
      <c r="Y196" s="3" t="str">
        <f t="shared" ca="1" si="12"/>
        <v>5th Installment</v>
      </c>
      <c r="Z196" s="3" t="str">
        <f t="shared" si="13"/>
        <v>BELOW 180 DAYS IN ARREARS</v>
      </c>
    </row>
    <row r="197" spans="1:26" x14ac:dyDescent="0.25">
      <c r="A197" s="7" t="s">
        <v>468</v>
      </c>
      <c r="B197" s="5">
        <v>45399</v>
      </c>
      <c r="C197" s="7" t="s">
        <v>469</v>
      </c>
      <c r="D197" s="7" t="s">
        <v>27</v>
      </c>
      <c r="E197" s="7" t="s">
        <v>31</v>
      </c>
      <c r="F197" s="5">
        <v>45399</v>
      </c>
      <c r="G197" s="5">
        <v>45444</v>
      </c>
      <c r="H197" s="5">
        <v>50512</v>
      </c>
      <c r="I197" s="5">
        <v>45523</v>
      </c>
      <c r="J197" s="7">
        <v>168</v>
      </c>
      <c r="K197" s="7">
        <v>0</v>
      </c>
      <c r="L197" s="7">
        <v>-408.9</v>
      </c>
      <c r="M197" s="7">
        <v>4643</v>
      </c>
      <c r="N197" s="7">
        <v>18981</v>
      </c>
      <c r="O197" s="7">
        <v>4234.1000000000004</v>
      </c>
      <c r="P197" s="7">
        <v>560075.1</v>
      </c>
      <c r="Q197" s="7">
        <v>0</v>
      </c>
      <c r="R197" s="7">
        <v>200987</v>
      </c>
      <c r="S197" s="7">
        <v>761062.1</v>
      </c>
      <c r="T197" s="7" t="s">
        <v>50</v>
      </c>
      <c r="U197" s="3" t="s">
        <v>54</v>
      </c>
      <c r="V197" s="1">
        <v>0</v>
      </c>
      <c r="W197" s="1" t="s">
        <v>56</v>
      </c>
      <c r="X197" s="3">
        <f t="shared" ca="1" si="11"/>
        <v>4</v>
      </c>
      <c r="Y197" s="3" t="str">
        <f t="shared" ca="1" si="12"/>
        <v>5th Installment</v>
      </c>
      <c r="Z197" s="3" t="str">
        <f t="shared" si="13"/>
        <v>BELOW 180 DAYS IN ARREARS</v>
      </c>
    </row>
    <row r="198" spans="1:26" x14ac:dyDescent="0.25">
      <c r="A198" s="7" t="s">
        <v>470</v>
      </c>
      <c r="B198" s="5">
        <v>45425</v>
      </c>
      <c r="C198" s="7" t="s">
        <v>471</v>
      </c>
      <c r="D198" s="7" t="s">
        <v>27</v>
      </c>
      <c r="E198" s="7" t="s">
        <v>28</v>
      </c>
      <c r="F198" s="5">
        <v>45428</v>
      </c>
      <c r="G198" s="5">
        <v>45474</v>
      </c>
      <c r="H198" s="5">
        <v>50587</v>
      </c>
      <c r="J198" s="7">
        <v>168</v>
      </c>
      <c r="K198" s="7">
        <v>12114.174857142858</v>
      </c>
      <c r="L198" s="7">
        <v>0</v>
      </c>
      <c r="M198" s="7">
        <v>4377.0582857142854</v>
      </c>
      <c r="N198" s="7">
        <v>0</v>
      </c>
      <c r="O198" s="7">
        <v>16491.233142857142</v>
      </c>
      <c r="P198" s="7">
        <v>502488</v>
      </c>
      <c r="Q198" s="7">
        <v>0</v>
      </c>
      <c r="R198" s="7">
        <v>175932</v>
      </c>
      <c r="S198" s="7">
        <v>678420</v>
      </c>
      <c r="T198" s="7" t="s">
        <v>50</v>
      </c>
      <c r="U198" s="3" t="s">
        <v>54</v>
      </c>
      <c r="V198" s="1">
        <v>30</v>
      </c>
      <c r="W198" s="1" t="s">
        <v>57</v>
      </c>
      <c r="X198" s="3">
        <f t="shared" ca="1" si="11"/>
        <v>3</v>
      </c>
      <c r="Y198" s="3" t="str">
        <f t="shared" ca="1" si="12"/>
        <v>4th Installment</v>
      </c>
      <c r="Z198" s="3" t="str">
        <f t="shared" si="13"/>
        <v>BELOW 180 DAYS IN ARREARS</v>
      </c>
    </row>
    <row r="199" spans="1:26" x14ac:dyDescent="0.25">
      <c r="A199" s="7" t="s">
        <v>472</v>
      </c>
      <c r="B199" s="5">
        <v>45425</v>
      </c>
      <c r="C199" s="7" t="s">
        <v>473</v>
      </c>
      <c r="D199" s="7" t="s">
        <v>27</v>
      </c>
      <c r="E199" s="7" t="s">
        <v>28</v>
      </c>
      <c r="F199" s="5">
        <v>45429</v>
      </c>
      <c r="G199" s="5">
        <v>45474</v>
      </c>
      <c r="H199" s="5">
        <v>50542</v>
      </c>
      <c r="I199" s="5">
        <v>45484</v>
      </c>
      <c r="J199" s="7">
        <v>168</v>
      </c>
      <c r="K199" s="7">
        <v>10583.057142857142</v>
      </c>
      <c r="L199" s="7">
        <v>0</v>
      </c>
      <c r="M199" s="7">
        <v>5708.0190476190473</v>
      </c>
      <c r="N199" s="7">
        <v>5440</v>
      </c>
      <c r="O199" s="7">
        <v>16291.076190476191</v>
      </c>
      <c r="P199" s="7">
        <v>660652</v>
      </c>
      <c r="Q199" s="7">
        <v>0</v>
      </c>
      <c r="R199" s="7">
        <v>231216</v>
      </c>
      <c r="S199" s="7">
        <v>891868</v>
      </c>
      <c r="T199" s="7" t="s">
        <v>50</v>
      </c>
      <c r="U199" s="3" t="s">
        <v>54</v>
      </c>
      <c r="V199" s="1">
        <v>0</v>
      </c>
      <c r="W199" s="1" t="s">
        <v>56</v>
      </c>
      <c r="X199" s="3">
        <f t="shared" ca="1" si="11"/>
        <v>3</v>
      </c>
      <c r="Y199" s="3" t="str">
        <f t="shared" ca="1" si="12"/>
        <v>4th Installment</v>
      </c>
      <c r="Z199" s="3" t="str">
        <f t="shared" si="13"/>
        <v>BELOW 180 DAYS IN ARREARS</v>
      </c>
    </row>
    <row r="200" spans="1:26" x14ac:dyDescent="0.25">
      <c r="A200" s="7" t="s">
        <v>474</v>
      </c>
      <c r="B200" s="5">
        <v>45428</v>
      </c>
      <c r="C200" s="7" t="s">
        <v>475</v>
      </c>
      <c r="D200" s="7" t="s">
        <v>27</v>
      </c>
      <c r="E200" s="7" t="s">
        <v>35</v>
      </c>
      <c r="F200" s="5">
        <v>45428</v>
      </c>
      <c r="G200" s="5">
        <v>45474</v>
      </c>
      <c r="H200" s="5">
        <v>50587</v>
      </c>
      <c r="J200" s="7">
        <v>168</v>
      </c>
      <c r="K200" s="7">
        <v>2517.4285714285716</v>
      </c>
      <c r="L200" s="7">
        <v>0</v>
      </c>
      <c r="M200" s="7">
        <v>2719.1428571428573</v>
      </c>
      <c r="N200" s="7">
        <v>5640</v>
      </c>
      <c r="O200" s="7">
        <v>5236.5714285714284</v>
      </c>
      <c r="P200" s="7">
        <v>332712</v>
      </c>
      <c r="Q200" s="7">
        <v>0</v>
      </c>
      <c r="R200" s="7">
        <v>118464</v>
      </c>
      <c r="S200" s="7">
        <v>451176</v>
      </c>
      <c r="T200" s="7" t="s">
        <v>50</v>
      </c>
      <c r="U200" s="3" t="s">
        <v>54</v>
      </c>
      <c r="V200" s="1">
        <v>0</v>
      </c>
      <c r="W200" s="1" t="s">
        <v>56</v>
      </c>
      <c r="X200" s="3">
        <f t="shared" ca="1" si="11"/>
        <v>3</v>
      </c>
      <c r="Y200" s="3" t="str">
        <f t="shared" ca="1" si="12"/>
        <v>4th Installment</v>
      </c>
      <c r="Z200" s="3" t="str">
        <f t="shared" si="13"/>
        <v>BELOW 180 DAYS IN ARREARS</v>
      </c>
    </row>
    <row r="201" spans="1:26" x14ac:dyDescent="0.25">
      <c r="A201" s="7" t="s">
        <v>476</v>
      </c>
      <c r="B201" s="5">
        <v>45420</v>
      </c>
      <c r="C201" s="7" t="s">
        <v>477</v>
      </c>
      <c r="D201" s="7" t="s">
        <v>27</v>
      </c>
      <c r="E201" s="7" t="s">
        <v>31</v>
      </c>
      <c r="F201" s="5">
        <v>45429</v>
      </c>
      <c r="G201" s="5">
        <v>45474</v>
      </c>
      <c r="H201" s="5">
        <v>49812</v>
      </c>
      <c r="J201" s="7">
        <v>144</v>
      </c>
      <c r="K201" s="7">
        <v>0</v>
      </c>
      <c r="L201" s="7">
        <v>-299.85000000000002</v>
      </c>
      <c r="M201" s="7">
        <v>6100.05</v>
      </c>
      <c r="N201" s="7">
        <v>18600</v>
      </c>
      <c r="O201" s="7">
        <v>5800.2</v>
      </c>
      <c r="P201" s="7">
        <v>633432</v>
      </c>
      <c r="Q201" s="7">
        <v>0</v>
      </c>
      <c r="R201" s="7">
        <v>226395</v>
      </c>
      <c r="S201" s="7">
        <v>859827</v>
      </c>
      <c r="T201" s="7" t="s">
        <v>50</v>
      </c>
      <c r="U201" s="3" t="s">
        <v>54</v>
      </c>
      <c r="V201" s="1">
        <v>0</v>
      </c>
      <c r="W201" s="1" t="s">
        <v>56</v>
      </c>
      <c r="X201" s="3">
        <f t="shared" ca="1" si="11"/>
        <v>3</v>
      </c>
      <c r="Y201" s="3" t="str">
        <f t="shared" ca="1" si="12"/>
        <v>4th Installment</v>
      </c>
      <c r="Z201" s="3" t="str">
        <f t="shared" si="13"/>
        <v>BELOW 180 DAYS IN ARREARS</v>
      </c>
    </row>
    <row r="202" spans="1:26" x14ac:dyDescent="0.25">
      <c r="A202" s="7" t="s">
        <v>478</v>
      </c>
      <c r="B202" s="5">
        <v>45428</v>
      </c>
      <c r="C202" s="7" t="s">
        <v>479</v>
      </c>
      <c r="D202" s="7" t="s">
        <v>27</v>
      </c>
      <c r="E202" s="7" t="s">
        <v>42</v>
      </c>
      <c r="F202" s="5">
        <v>45429</v>
      </c>
      <c r="G202" s="5">
        <v>45474</v>
      </c>
      <c r="H202" s="5">
        <v>47620</v>
      </c>
      <c r="J202" s="7">
        <v>72</v>
      </c>
      <c r="K202" s="7">
        <v>0</v>
      </c>
      <c r="L202" s="7">
        <v>-300.14999999999998</v>
      </c>
      <c r="M202" s="7">
        <v>1159.95</v>
      </c>
      <c r="N202" s="7">
        <v>3780</v>
      </c>
      <c r="O202" s="7">
        <v>859.8</v>
      </c>
      <c r="P202" s="7">
        <v>53316</v>
      </c>
      <c r="Q202" s="7">
        <v>0</v>
      </c>
      <c r="R202" s="7">
        <v>26430</v>
      </c>
      <c r="S202" s="7">
        <v>79746</v>
      </c>
      <c r="T202" s="7" t="s">
        <v>50</v>
      </c>
      <c r="U202" s="3" t="s">
        <v>54</v>
      </c>
      <c r="V202" s="1">
        <v>0</v>
      </c>
      <c r="W202" s="1" t="s">
        <v>56</v>
      </c>
      <c r="X202" s="3">
        <f t="shared" ca="1" si="11"/>
        <v>3</v>
      </c>
      <c r="Y202" s="3" t="str">
        <f t="shared" ca="1" si="12"/>
        <v>4th Installment</v>
      </c>
      <c r="Z202" s="3" t="str">
        <f t="shared" si="13"/>
        <v>BELOW 180 DAYS IN ARREARS</v>
      </c>
    </row>
    <row r="203" spans="1:26" x14ac:dyDescent="0.25">
      <c r="A203" s="7" t="s">
        <v>480</v>
      </c>
      <c r="B203" s="5">
        <v>45428</v>
      </c>
      <c r="C203" s="7" t="s">
        <v>481</v>
      </c>
      <c r="D203" s="7" t="s">
        <v>27</v>
      </c>
      <c r="E203" s="7" t="s">
        <v>28</v>
      </c>
      <c r="F203" s="5">
        <v>45435</v>
      </c>
      <c r="G203" s="5">
        <v>45474</v>
      </c>
      <c r="H203" s="5">
        <v>50587</v>
      </c>
      <c r="I203" s="5">
        <v>45450</v>
      </c>
      <c r="J203" s="7">
        <v>168</v>
      </c>
      <c r="K203" s="7">
        <v>116572.35</v>
      </c>
      <c r="L203" s="7">
        <v>0</v>
      </c>
      <c r="M203" s="7">
        <v>38913.449999999997</v>
      </c>
      <c r="N203" s="7">
        <v>168</v>
      </c>
      <c r="O203" s="7">
        <v>155485.79999999999</v>
      </c>
      <c r="P203" s="7">
        <v>4842096</v>
      </c>
      <c r="Q203" s="7">
        <v>0</v>
      </c>
      <c r="R203" s="7">
        <v>1695232</v>
      </c>
      <c r="S203" s="7">
        <v>6537328</v>
      </c>
      <c r="T203" s="7" t="s">
        <v>50</v>
      </c>
      <c r="U203" s="3" t="s">
        <v>54</v>
      </c>
      <c r="V203" s="1">
        <v>30</v>
      </c>
      <c r="W203" s="1" t="s">
        <v>57</v>
      </c>
      <c r="X203" s="3">
        <f t="shared" ca="1" si="11"/>
        <v>3</v>
      </c>
      <c r="Y203" s="3" t="str">
        <f t="shared" ca="1" si="12"/>
        <v>4th Installment</v>
      </c>
      <c r="Z203" s="3" t="str">
        <f t="shared" si="13"/>
        <v>BELOW 180 DAYS IN ARREARS</v>
      </c>
    </row>
    <row r="204" spans="1:26" x14ac:dyDescent="0.25">
      <c r="A204" s="7" t="s">
        <v>482</v>
      </c>
      <c r="B204" s="5">
        <v>45428</v>
      </c>
      <c r="C204" s="7" t="s">
        <v>483</v>
      </c>
      <c r="D204" s="7" t="s">
        <v>27</v>
      </c>
      <c r="E204" s="7" t="s">
        <v>33</v>
      </c>
      <c r="F204" s="5">
        <v>45429</v>
      </c>
      <c r="G204" s="5">
        <v>45474</v>
      </c>
      <c r="H204" s="5">
        <v>49081</v>
      </c>
      <c r="J204" s="7">
        <v>120</v>
      </c>
      <c r="K204" s="7">
        <v>0</v>
      </c>
      <c r="L204" s="7">
        <v>-301.45</v>
      </c>
      <c r="M204" s="7">
        <v>2084.5166666666669</v>
      </c>
      <c r="N204" s="7">
        <v>6555</v>
      </c>
      <c r="O204" s="7">
        <v>1783.0666666666666</v>
      </c>
      <c r="P204" s="7">
        <v>176024.4</v>
      </c>
      <c r="Q204" s="7">
        <v>0</v>
      </c>
      <c r="R204" s="7">
        <v>67622</v>
      </c>
      <c r="S204" s="7">
        <v>243646.4</v>
      </c>
      <c r="T204" s="7" t="s">
        <v>50</v>
      </c>
      <c r="U204" s="3" t="s">
        <v>54</v>
      </c>
      <c r="V204" s="1">
        <v>0</v>
      </c>
      <c r="W204" s="1" t="s">
        <v>56</v>
      </c>
      <c r="X204" s="3">
        <f t="shared" ca="1" si="11"/>
        <v>3</v>
      </c>
      <c r="Y204" s="3" t="str">
        <f t="shared" ca="1" si="12"/>
        <v>4th Installment</v>
      </c>
      <c r="Z204" s="3" t="str">
        <f t="shared" si="13"/>
        <v>BELOW 180 DAYS IN ARREARS</v>
      </c>
    </row>
    <row r="205" spans="1:26" x14ac:dyDescent="0.25">
      <c r="A205" s="7" t="s">
        <v>484</v>
      </c>
      <c r="B205" s="5">
        <v>45428</v>
      </c>
      <c r="C205" s="7" t="s">
        <v>485</v>
      </c>
      <c r="D205" s="7" t="s">
        <v>27</v>
      </c>
      <c r="E205" s="7" t="s">
        <v>30</v>
      </c>
      <c r="F205" s="5">
        <v>45429</v>
      </c>
      <c r="G205" s="5">
        <v>45474</v>
      </c>
      <c r="H205" s="5">
        <v>48716</v>
      </c>
      <c r="J205" s="7">
        <v>108</v>
      </c>
      <c r="K205" s="7">
        <v>0</v>
      </c>
      <c r="L205" s="7">
        <v>-300.14999999999998</v>
      </c>
      <c r="M205" s="7">
        <v>1662.95</v>
      </c>
      <c r="N205" s="7">
        <v>5289</v>
      </c>
      <c r="O205" s="7">
        <v>1362.8</v>
      </c>
      <c r="P205" s="7">
        <v>124311</v>
      </c>
      <c r="Q205" s="7">
        <v>0</v>
      </c>
      <c r="R205" s="7">
        <v>50000</v>
      </c>
      <c r="S205" s="7">
        <v>174311</v>
      </c>
      <c r="T205" s="7" t="s">
        <v>50</v>
      </c>
      <c r="U205" s="3" t="s">
        <v>54</v>
      </c>
      <c r="V205" s="1">
        <v>0</v>
      </c>
      <c r="W205" s="1" t="s">
        <v>56</v>
      </c>
      <c r="X205" s="3">
        <f t="shared" ca="1" si="11"/>
        <v>3</v>
      </c>
      <c r="Y205" s="3" t="str">
        <f t="shared" ca="1" si="12"/>
        <v>4th Installment</v>
      </c>
      <c r="Z205" s="3" t="str">
        <f t="shared" si="13"/>
        <v>BELOW 180 DAYS IN ARREARS</v>
      </c>
    </row>
    <row r="206" spans="1:26" x14ac:dyDescent="0.25">
      <c r="A206" s="7" t="s">
        <v>486</v>
      </c>
      <c r="B206" s="5">
        <v>45428</v>
      </c>
      <c r="C206" s="7" t="s">
        <v>487</v>
      </c>
      <c r="D206" s="7" t="s">
        <v>27</v>
      </c>
      <c r="E206" s="7" t="s">
        <v>33</v>
      </c>
      <c r="F206" s="5">
        <v>45428</v>
      </c>
      <c r="G206" s="5">
        <v>45474</v>
      </c>
      <c r="H206" s="5">
        <v>48761</v>
      </c>
      <c r="J206" s="7">
        <v>108</v>
      </c>
      <c r="K206" s="7">
        <v>0</v>
      </c>
      <c r="L206" s="7">
        <v>-300.14999999999998</v>
      </c>
      <c r="M206" s="7">
        <v>1078.95</v>
      </c>
      <c r="N206" s="7">
        <v>3537</v>
      </c>
      <c r="O206" s="7">
        <v>778.8</v>
      </c>
      <c r="P206" s="7">
        <v>80595</v>
      </c>
      <c r="Q206" s="7">
        <v>0</v>
      </c>
      <c r="R206" s="7">
        <v>32442</v>
      </c>
      <c r="S206" s="7">
        <v>113037</v>
      </c>
      <c r="T206" s="7" t="s">
        <v>50</v>
      </c>
      <c r="U206" s="3" t="s">
        <v>54</v>
      </c>
      <c r="V206" s="1">
        <v>0</v>
      </c>
      <c r="W206" s="1" t="s">
        <v>56</v>
      </c>
      <c r="X206" s="3">
        <f t="shared" ca="1" si="11"/>
        <v>3</v>
      </c>
      <c r="Y206" s="3" t="str">
        <f t="shared" ca="1" si="12"/>
        <v>4th Installment</v>
      </c>
      <c r="Z206" s="3" t="str">
        <f t="shared" si="13"/>
        <v>BELOW 180 DAYS IN ARREARS</v>
      </c>
    </row>
    <row r="207" spans="1:26" x14ac:dyDescent="0.25">
      <c r="A207" s="7" t="s">
        <v>488</v>
      </c>
      <c r="B207" s="5">
        <v>45429</v>
      </c>
      <c r="C207" s="7" t="s">
        <v>489</v>
      </c>
      <c r="D207" s="7" t="s">
        <v>27</v>
      </c>
      <c r="E207" s="7" t="s">
        <v>33</v>
      </c>
      <c r="F207" s="5">
        <v>45429</v>
      </c>
      <c r="G207" s="5">
        <v>45474</v>
      </c>
      <c r="H207" s="5">
        <v>49812</v>
      </c>
      <c r="J207" s="7">
        <v>144</v>
      </c>
      <c r="K207" s="7">
        <v>0</v>
      </c>
      <c r="L207" s="7">
        <v>-299</v>
      </c>
      <c r="M207" s="7">
        <v>10988.333333333334</v>
      </c>
      <c r="N207" s="7">
        <v>31824</v>
      </c>
      <c r="O207" s="7">
        <v>10689.333333333334</v>
      </c>
      <c r="P207" s="7">
        <v>1091376</v>
      </c>
      <c r="Q207" s="7">
        <v>0</v>
      </c>
      <c r="R207" s="7">
        <v>390000</v>
      </c>
      <c r="S207" s="7">
        <v>1481376</v>
      </c>
      <c r="T207" s="7" t="s">
        <v>50</v>
      </c>
      <c r="U207" s="3" t="s">
        <v>54</v>
      </c>
      <c r="V207" s="1">
        <v>0</v>
      </c>
      <c r="W207" s="1" t="s">
        <v>56</v>
      </c>
      <c r="X207" s="3">
        <f t="shared" ca="1" si="11"/>
        <v>3</v>
      </c>
      <c r="Y207" s="3" t="str">
        <f t="shared" ca="1" si="12"/>
        <v>4th Installment</v>
      </c>
      <c r="Z207" s="3" t="str">
        <f t="shared" si="13"/>
        <v>BELOW 180 DAYS IN ARREARS</v>
      </c>
    </row>
    <row r="208" spans="1:26" x14ac:dyDescent="0.25">
      <c r="A208" s="7" t="s">
        <v>490</v>
      </c>
      <c r="B208" s="5">
        <v>45429</v>
      </c>
      <c r="C208" s="7" t="s">
        <v>491</v>
      </c>
      <c r="D208" s="7" t="s">
        <v>27</v>
      </c>
      <c r="E208" s="7" t="s">
        <v>33</v>
      </c>
      <c r="F208" s="5">
        <v>45429</v>
      </c>
      <c r="G208" s="5">
        <v>45474</v>
      </c>
      <c r="H208" s="5">
        <v>50542</v>
      </c>
      <c r="J208" s="7">
        <v>168</v>
      </c>
      <c r="K208" s="7">
        <v>0</v>
      </c>
      <c r="L208" s="7">
        <v>-299.27028571428571</v>
      </c>
      <c r="M208" s="7">
        <v>16565.243238095238</v>
      </c>
      <c r="N208" s="7">
        <v>48189</v>
      </c>
      <c r="O208" s="7">
        <v>16265.972952380953</v>
      </c>
      <c r="P208" s="7">
        <v>1938141.86</v>
      </c>
      <c r="Q208" s="7">
        <v>0</v>
      </c>
      <c r="R208" s="7">
        <v>695494</v>
      </c>
      <c r="S208" s="7">
        <v>2633635.86</v>
      </c>
      <c r="T208" s="7" t="s">
        <v>50</v>
      </c>
      <c r="U208" s="3" t="s">
        <v>54</v>
      </c>
      <c r="V208" s="1">
        <v>0</v>
      </c>
      <c r="W208" s="1" t="s">
        <v>56</v>
      </c>
      <c r="X208" s="3">
        <f t="shared" ca="1" si="11"/>
        <v>3</v>
      </c>
      <c r="Y208" s="3" t="str">
        <f t="shared" ca="1" si="12"/>
        <v>4th Installment</v>
      </c>
      <c r="Z208" s="3" t="str">
        <f t="shared" si="13"/>
        <v>BELOW 180 DAYS IN ARREARS</v>
      </c>
    </row>
    <row r="209" spans="1:26" x14ac:dyDescent="0.25">
      <c r="A209" s="7" t="s">
        <v>492</v>
      </c>
      <c r="B209" s="5">
        <v>45429</v>
      </c>
      <c r="C209" s="7" t="s">
        <v>493</v>
      </c>
      <c r="D209" s="7" t="s">
        <v>27</v>
      </c>
      <c r="E209" s="7" t="s">
        <v>42</v>
      </c>
      <c r="F209" s="5">
        <v>45429</v>
      </c>
      <c r="G209" s="5">
        <v>45474</v>
      </c>
      <c r="H209" s="5">
        <v>48716</v>
      </c>
      <c r="J209" s="7">
        <v>108</v>
      </c>
      <c r="K209" s="7">
        <v>0</v>
      </c>
      <c r="L209" s="7">
        <v>-299.55</v>
      </c>
      <c r="M209" s="7">
        <v>665.15</v>
      </c>
      <c r="N209" s="7">
        <v>2295</v>
      </c>
      <c r="O209" s="7">
        <v>365.6</v>
      </c>
      <c r="P209" s="7">
        <v>49545</v>
      </c>
      <c r="Q209" s="7">
        <v>0</v>
      </c>
      <c r="R209" s="7">
        <v>20000</v>
      </c>
      <c r="S209" s="7">
        <v>69545</v>
      </c>
      <c r="T209" s="7" t="s">
        <v>50</v>
      </c>
      <c r="U209" s="3" t="s">
        <v>54</v>
      </c>
      <c r="V209" s="1">
        <v>0</v>
      </c>
      <c r="W209" s="1" t="s">
        <v>56</v>
      </c>
      <c r="X209" s="3">
        <f t="shared" ca="1" si="11"/>
        <v>3</v>
      </c>
      <c r="Y209" s="3" t="str">
        <f t="shared" ca="1" si="12"/>
        <v>4th Installment</v>
      </c>
      <c r="Z209" s="3" t="str">
        <f t="shared" si="13"/>
        <v>BELOW 180 DAYS IN ARREARS</v>
      </c>
    </row>
    <row r="210" spans="1:26" x14ac:dyDescent="0.25">
      <c r="A210" s="7" t="s">
        <v>494</v>
      </c>
      <c r="B210" s="5">
        <v>45429</v>
      </c>
      <c r="C210" s="7" t="s">
        <v>495</v>
      </c>
      <c r="D210" s="7" t="s">
        <v>27</v>
      </c>
      <c r="E210" s="7" t="s">
        <v>43</v>
      </c>
      <c r="F210" s="5">
        <v>45429</v>
      </c>
      <c r="G210" s="5">
        <v>45474</v>
      </c>
      <c r="H210" s="5">
        <v>48716</v>
      </c>
      <c r="I210" s="5">
        <v>45516</v>
      </c>
      <c r="J210" s="7">
        <v>108</v>
      </c>
      <c r="K210" s="7">
        <v>0</v>
      </c>
      <c r="L210" s="7">
        <v>-301.25</v>
      </c>
      <c r="M210" s="7">
        <v>1129.5833333333333</v>
      </c>
      <c r="N210" s="7">
        <v>3690</v>
      </c>
      <c r="O210" s="7">
        <v>828.33333333333337</v>
      </c>
      <c r="P210" s="7">
        <v>85575</v>
      </c>
      <c r="Q210" s="7">
        <v>0</v>
      </c>
      <c r="R210" s="7">
        <v>32730</v>
      </c>
      <c r="S210" s="7">
        <v>118305</v>
      </c>
      <c r="T210" s="7" t="s">
        <v>50</v>
      </c>
      <c r="U210" s="3" t="s">
        <v>54</v>
      </c>
      <c r="V210" s="1">
        <v>0</v>
      </c>
      <c r="W210" s="1" t="s">
        <v>56</v>
      </c>
      <c r="X210" s="3">
        <f t="shared" ca="1" si="11"/>
        <v>3</v>
      </c>
      <c r="Y210" s="3" t="str">
        <f t="shared" ca="1" si="12"/>
        <v>4th Installment</v>
      </c>
      <c r="Z210" s="3" t="str">
        <f t="shared" si="13"/>
        <v>BELOW 180 DAYS IN ARREARS</v>
      </c>
    </row>
    <row r="211" spans="1:26" x14ac:dyDescent="0.25">
      <c r="A211" s="7" t="s">
        <v>496</v>
      </c>
      <c r="B211" s="5">
        <v>45429</v>
      </c>
      <c r="C211" s="7" t="s">
        <v>497</v>
      </c>
      <c r="D211" s="7" t="s">
        <v>498</v>
      </c>
      <c r="E211" s="7" t="s">
        <v>37</v>
      </c>
      <c r="F211" s="5">
        <v>45429</v>
      </c>
      <c r="G211" s="5">
        <v>45474</v>
      </c>
      <c r="H211" s="5">
        <v>50542</v>
      </c>
      <c r="J211" s="7">
        <v>168</v>
      </c>
      <c r="K211" s="7">
        <v>0</v>
      </c>
      <c r="L211" s="7">
        <v>-300</v>
      </c>
      <c r="M211" s="7">
        <v>5089</v>
      </c>
      <c r="N211" s="7">
        <v>14505</v>
      </c>
      <c r="O211" s="7">
        <v>4789</v>
      </c>
      <c r="P211" s="7">
        <v>574687.80000000005</v>
      </c>
      <c r="Q211" s="7">
        <v>0</v>
      </c>
      <c r="R211" s="7">
        <v>206300</v>
      </c>
      <c r="S211" s="7">
        <v>780987.8</v>
      </c>
      <c r="T211" s="7" t="s">
        <v>3756</v>
      </c>
      <c r="U211" s="1" t="s">
        <v>73</v>
      </c>
      <c r="V211" s="1">
        <v>0</v>
      </c>
      <c r="W211" s="1" t="s">
        <v>56</v>
      </c>
      <c r="X211" s="3">
        <f t="shared" ca="1" si="11"/>
        <v>3</v>
      </c>
      <c r="Y211" s="3" t="str">
        <f t="shared" ca="1" si="12"/>
        <v>4th Installment</v>
      </c>
      <c r="Z211" s="3" t="str">
        <f t="shared" si="13"/>
        <v>BELOW 180 DAYS IN ARREARS</v>
      </c>
    </row>
    <row r="212" spans="1:26" x14ac:dyDescent="0.25">
      <c r="A212" s="7" t="s">
        <v>499</v>
      </c>
      <c r="B212" s="5">
        <v>45430</v>
      </c>
      <c r="C212" s="7" t="s">
        <v>500</v>
      </c>
      <c r="D212" s="7" t="s">
        <v>27</v>
      </c>
      <c r="E212" s="7" t="s">
        <v>40</v>
      </c>
      <c r="F212" s="5">
        <v>45435</v>
      </c>
      <c r="G212" s="5">
        <v>45474</v>
      </c>
      <c r="H212" s="5">
        <v>50587</v>
      </c>
      <c r="J212" s="7">
        <v>168</v>
      </c>
      <c r="K212" s="7">
        <v>18320.25</v>
      </c>
      <c r="L212" s="7">
        <v>0</v>
      </c>
      <c r="M212" s="7">
        <v>18541.25</v>
      </c>
      <c r="N212" s="7">
        <v>37304</v>
      </c>
      <c r="O212" s="7">
        <v>36861.5</v>
      </c>
      <c r="P212" s="7">
        <v>2269840.5</v>
      </c>
      <c r="Q212" s="7">
        <v>0</v>
      </c>
      <c r="R212" s="7">
        <v>807816</v>
      </c>
      <c r="S212" s="7">
        <v>3077656.5</v>
      </c>
      <c r="T212" s="7" t="s">
        <v>50</v>
      </c>
      <c r="U212" s="3" t="s">
        <v>54</v>
      </c>
      <c r="V212" s="1">
        <v>0</v>
      </c>
      <c r="W212" s="1" t="s">
        <v>56</v>
      </c>
      <c r="X212" s="3">
        <f t="shared" ca="1" si="11"/>
        <v>3</v>
      </c>
      <c r="Y212" s="3" t="str">
        <f t="shared" ca="1" si="12"/>
        <v>4th Installment</v>
      </c>
      <c r="Z212" s="3" t="str">
        <f t="shared" si="13"/>
        <v>BELOW 180 DAYS IN ARREARS</v>
      </c>
    </row>
    <row r="213" spans="1:26" x14ac:dyDescent="0.25">
      <c r="A213" s="7" t="s">
        <v>501</v>
      </c>
      <c r="B213" s="5">
        <v>45463</v>
      </c>
      <c r="C213" s="7" t="s">
        <v>502</v>
      </c>
      <c r="D213" s="7" t="s">
        <v>29</v>
      </c>
      <c r="E213" s="7" t="s">
        <v>37</v>
      </c>
      <c r="F213" s="5">
        <v>45474</v>
      </c>
      <c r="G213" s="5">
        <v>45505</v>
      </c>
      <c r="H213" s="5">
        <v>46204</v>
      </c>
      <c r="I213" s="5">
        <v>45503</v>
      </c>
      <c r="J213" s="7">
        <v>24</v>
      </c>
      <c r="K213" s="7">
        <v>215430</v>
      </c>
      <c r="L213" s="7">
        <v>0</v>
      </c>
      <c r="M213" s="7">
        <v>215430</v>
      </c>
      <c r="N213" s="7">
        <v>215430</v>
      </c>
      <c r="O213" s="7">
        <v>430860</v>
      </c>
      <c r="P213" s="7">
        <v>2164320</v>
      </c>
      <c r="Q213" s="7">
        <v>0</v>
      </c>
      <c r="R213" s="7">
        <v>2790570</v>
      </c>
      <c r="S213" s="7">
        <v>4954890</v>
      </c>
      <c r="T213" s="7" t="s">
        <v>61</v>
      </c>
      <c r="U213" s="1" t="s">
        <v>73</v>
      </c>
      <c r="V213" s="1">
        <v>0</v>
      </c>
      <c r="W213" s="1" t="s">
        <v>56</v>
      </c>
      <c r="X213" s="3">
        <f t="shared" ca="1" si="11"/>
        <v>1</v>
      </c>
      <c r="Y213" s="3" t="str">
        <f t="shared" ca="1" si="12"/>
        <v>2nd Installment</v>
      </c>
      <c r="Z213" s="3" t="str">
        <f t="shared" si="13"/>
        <v>BELOW 180 DAYS IN ARREARS</v>
      </c>
    </row>
    <row r="214" spans="1:26" x14ac:dyDescent="0.25">
      <c r="A214" s="7" t="s">
        <v>503</v>
      </c>
      <c r="B214" s="5">
        <v>45468</v>
      </c>
      <c r="C214" s="7" t="s">
        <v>504</v>
      </c>
      <c r="D214" s="7" t="s">
        <v>25</v>
      </c>
      <c r="E214" s="7" t="s">
        <v>35</v>
      </c>
      <c r="F214" s="5">
        <v>45474</v>
      </c>
      <c r="G214" s="5">
        <v>45505</v>
      </c>
      <c r="H214" s="5">
        <v>46569</v>
      </c>
      <c r="I214" s="5">
        <v>45519</v>
      </c>
      <c r="J214" s="7">
        <v>36</v>
      </c>
      <c r="K214" s="7">
        <v>2921495.45</v>
      </c>
      <c r="L214" s="7">
        <v>0</v>
      </c>
      <c r="M214" s="7">
        <v>3011268</v>
      </c>
      <c r="N214" s="7">
        <v>3378830</v>
      </c>
      <c r="O214" s="7">
        <v>5932763.4500000002</v>
      </c>
      <c r="P214" s="7">
        <v>3994700.36</v>
      </c>
      <c r="Q214" s="7">
        <v>0</v>
      </c>
      <c r="R214" s="7">
        <v>62641715.450000003</v>
      </c>
      <c r="S214" s="7">
        <v>66636415.810000002</v>
      </c>
      <c r="T214" s="7" t="s">
        <v>3741</v>
      </c>
      <c r="U214" s="1" t="s">
        <v>73</v>
      </c>
      <c r="V214" s="1">
        <v>0</v>
      </c>
      <c r="W214" s="1" t="s">
        <v>56</v>
      </c>
      <c r="X214" s="3">
        <f t="shared" ca="1" si="11"/>
        <v>1</v>
      </c>
      <c r="Y214" s="3" t="str">
        <f t="shared" ca="1" si="12"/>
        <v>2nd Installment</v>
      </c>
      <c r="Z214" s="3" t="str">
        <f t="shared" si="13"/>
        <v>BELOW 180 DAYS IN ARREARS</v>
      </c>
    </row>
    <row r="215" spans="1:26" x14ac:dyDescent="0.25">
      <c r="A215" s="7" t="s">
        <v>505</v>
      </c>
      <c r="B215" s="5">
        <v>45469</v>
      </c>
      <c r="C215" s="7" t="s">
        <v>506</v>
      </c>
      <c r="D215" s="7" t="s">
        <v>29</v>
      </c>
      <c r="E215" s="7" t="s">
        <v>30</v>
      </c>
      <c r="F215" s="5">
        <v>45474</v>
      </c>
      <c r="G215" s="5">
        <v>45505</v>
      </c>
      <c r="H215" s="5">
        <v>45839</v>
      </c>
      <c r="I215" s="5">
        <v>45504</v>
      </c>
      <c r="J215" s="7">
        <v>12</v>
      </c>
      <c r="K215" s="7">
        <v>15500</v>
      </c>
      <c r="L215" s="7">
        <v>0</v>
      </c>
      <c r="M215" s="7">
        <v>25500</v>
      </c>
      <c r="N215" s="7">
        <v>35500</v>
      </c>
      <c r="O215" s="7">
        <v>41000</v>
      </c>
      <c r="P215" s="7">
        <v>74250</v>
      </c>
      <c r="Q215" s="7">
        <v>0</v>
      </c>
      <c r="R215" s="7">
        <v>196250</v>
      </c>
      <c r="S215" s="7">
        <v>270500</v>
      </c>
      <c r="T215" s="7" t="s">
        <v>3742</v>
      </c>
      <c r="U215" s="1" t="s">
        <v>73</v>
      </c>
      <c r="V215" s="1">
        <v>0</v>
      </c>
      <c r="W215" s="1" t="s">
        <v>56</v>
      </c>
      <c r="X215" s="3">
        <f t="shared" ca="1" si="11"/>
        <v>1</v>
      </c>
      <c r="Y215" s="3" t="str">
        <f t="shared" ca="1" si="12"/>
        <v>2nd Installment</v>
      </c>
      <c r="Z215" s="3" t="str">
        <f t="shared" si="13"/>
        <v>BELOW 180 DAYS IN ARREARS</v>
      </c>
    </row>
    <row r="216" spans="1:26" x14ac:dyDescent="0.25">
      <c r="A216" s="7" t="s">
        <v>507</v>
      </c>
      <c r="B216" s="5">
        <v>45472</v>
      </c>
      <c r="C216" s="7" t="s">
        <v>508</v>
      </c>
      <c r="D216" s="7" t="s">
        <v>29</v>
      </c>
      <c r="E216" s="7" t="s">
        <v>31</v>
      </c>
      <c r="F216" s="5">
        <v>45474</v>
      </c>
      <c r="G216" s="5">
        <v>45505</v>
      </c>
      <c r="H216" s="5">
        <v>45566</v>
      </c>
      <c r="I216" s="5">
        <v>45519</v>
      </c>
      <c r="J216" s="7">
        <v>3</v>
      </c>
      <c r="K216" s="7">
        <v>31320.1</v>
      </c>
      <c r="L216" s="7">
        <v>0</v>
      </c>
      <c r="M216" s="7">
        <v>67340</v>
      </c>
      <c r="N216" s="7">
        <v>109900</v>
      </c>
      <c r="O216" s="7">
        <v>98660.1</v>
      </c>
      <c r="P216" s="7">
        <v>11220</v>
      </c>
      <c r="Q216" s="7">
        <v>0</v>
      </c>
      <c r="R216" s="7">
        <v>87134.1</v>
      </c>
      <c r="S216" s="7">
        <v>98354.1</v>
      </c>
      <c r="T216" s="7" t="s">
        <v>3743</v>
      </c>
      <c r="U216" s="1" t="s">
        <v>73</v>
      </c>
      <c r="V216" s="1">
        <v>0</v>
      </c>
      <c r="W216" s="1" t="s">
        <v>56</v>
      </c>
      <c r="X216" s="3">
        <f t="shared" ca="1" si="11"/>
        <v>1</v>
      </c>
      <c r="Y216" s="3" t="str">
        <f t="shared" ca="1" si="12"/>
        <v>2nd Installment</v>
      </c>
      <c r="Z216" s="3" t="str">
        <f t="shared" si="13"/>
        <v>BELOW 180 DAYS IN ARREARS</v>
      </c>
    </row>
    <row r="217" spans="1:26" x14ac:dyDescent="0.25">
      <c r="A217" s="7" t="s">
        <v>509</v>
      </c>
      <c r="B217" s="5">
        <v>45472</v>
      </c>
      <c r="C217" s="7" t="s">
        <v>510</v>
      </c>
      <c r="D217" s="7" t="s">
        <v>29</v>
      </c>
      <c r="E217" s="7" t="s">
        <v>35</v>
      </c>
      <c r="F217" s="5">
        <v>45474</v>
      </c>
      <c r="G217" s="5">
        <v>45505</v>
      </c>
      <c r="H217" s="5">
        <v>45839</v>
      </c>
      <c r="I217" s="5">
        <v>45506</v>
      </c>
      <c r="J217" s="7">
        <v>12</v>
      </c>
      <c r="K217" s="7">
        <v>23355.15</v>
      </c>
      <c r="L217" s="7">
        <v>0</v>
      </c>
      <c r="M217" s="7">
        <v>35783</v>
      </c>
      <c r="N217" s="7">
        <v>50000</v>
      </c>
      <c r="O217" s="7">
        <v>59138.15</v>
      </c>
      <c r="P217" s="7">
        <v>37080</v>
      </c>
      <c r="Q217" s="7">
        <v>0</v>
      </c>
      <c r="R217" s="7">
        <v>251789.15</v>
      </c>
      <c r="S217" s="7">
        <v>288869.15000000002</v>
      </c>
      <c r="T217" s="7" t="s">
        <v>3734</v>
      </c>
      <c r="U217" s="1" t="s">
        <v>73</v>
      </c>
      <c r="V217" s="1">
        <v>0</v>
      </c>
      <c r="W217" s="1" t="s">
        <v>56</v>
      </c>
      <c r="X217" s="3">
        <f t="shared" ca="1" si="11"/>
        <v>1</v>
      </c>
      <c r="Y217" s="3" t="str">
        <f t="shared" ca="1" si="12"/>
        <v>2nd Installment</v>
      </c>
      <c r="Z217" s="3" t="str">
        <f t="shared" si="13"/>
        <v>BELOW 180 DAYS IN ARREARS</v>
      </c>
    </row>
    <row r="218" spans="1:26" x14ac:dyDescent="0.25">
      <c r="A218" s="7" t="s">
        <v>511</v>
      </c>
      <c r="B218" s="5">
        <v>45474</v>
      </c>
      <c r="C218" s="7" t="s">
        <v>512</v>
      </c>
      <c r="D218" s="7" t="s">
        <v>38</v>
      </c>
      <c r="E218" s="7" t="s">
        <v>26</v>
      </c>
      <c r="F218" s="5">
        <v>45474</v>
      </c>
      <c r="G218" s="5">
        <v>45505</v>
      </c>
      <c r="H218" s="5">
        <v>45839</v>
      </c>
      <c r="I218" s="5">
        <v>45505</v>
      </c>
      <c r="J218" s="7">
        <v>12</v>
      </c>
      <c r="K218" s="7">
        <v>388263</v>
      </c>
      <c r="L218" s="7">
        <v>0</v>
      </c>
      <c r="M218" s="7">
        <v>388263</v>
      </c>
      <c r="N218" s="7">
        <v>388263</v>
      </c>
      <c r="O218" s="7">
        <v>776526</v>
      </c>
      <c r="P218" s="7">
        <v>985589</v>
      </c>
      <c r="Q218" s="7">
        <v>0</v>
      </c>
      <c r="R218" s="7">
        <v>3285306</v>
      </c>
      <c r="S218" s="7">
        <v>4270895</v>
      </c>
      <c r="T218" s="7" t="s">
        <v>3738</v>
      </c>
      <c r="U218" s="1" t="s">
        <v>73</v>
      </c>
      <c r="V218" s="1">
        <v>0</v>
      </c>
      <c r="W218" s="1" t="s">
        <v>56</v>
      </c>
      <c r="X218" s="3">
        <f t="shared" ca="1" si="11"/>
        <v>1</v>
      </c>
      <c r="Y218" s="3" t="str">
        <f t="shared" ca="1" si="12"/>
        <v>2nd Installment</v>
      </c>
      <c r="Z218" s="3" t="str">
        <f t="shared" si="13"/>
        <v>BELOW 180 DAYS IN ARREARS</v>
      </c>
    </row>
    <row r="219" spans="1:26" x14ac:dyDescent="0.25">
      <c r="A219" s="7" t="s">
        <v>513</v>
      </c>
      <c r="B219" s="5">
        <v>45474</v>
      </c>
      <c r="C219" s="7" t="s">
        <v>514</v>
      </c>
      <c r="D219" s="7" t="s">
        <v>25</v>
      </c>
      <c r="E219" s="7" t="s">
        <v>26</v>
      </c>
      <c r="F219" s="5">
        <v>45474</v>
      </c>
      <c r="G219" s="5">
        <v>45536</v>
      </c>
      <c r="H219" s="5">
        <v>45566</v>
      </c>
      <c r="J219" s="7">
        <v>2</v>
      </c>
      <c r="K219" s="7">
        <v>2200000</v>
      </c>
      <c r="L219" s="7">
        <v>0</v>
      </c>
      <c r="M219" s="7">
        <v>1100000</v>
      </c>
      <c r="N219" s="7">
        <v>0</v>
      </c>
      <c r="O219" s="7">
        <v>3300000</v>
      </c>
      <c r="P219" s="7">
        <v>200000</v>
      </c>
      <c r="Q219" s="7">
        <v>0</v>
      </c>
      <c r="R219" s="7">
        <v>2000000</v>
      </c>
      <c r="S219" s="7">
        <v>2200000</v>
      </c>
      <c r="T219" s="7" t="s">
        <v>3738</v>
      </c>
      <c r="U219" s="1" t="s">
        <v>73</v>
      </c>
      <c r="V219" s="1">
        <v>0</v>
      </c>
      <c r="W219" s="1" t="s">
        <v>56</v>
      </c>
      <c r="X219" s="3">
        <f t="shared" ca="1" si="11"/>
        <v>1</v>
      </c>
      <c r="Y219" s="3" t="str">
        <f t="shared" ca="1" si="12"/>
        <v>2nd Installment</v>
      </c>
      <c r="Z219" s="3" t="str">
        <f t="shared" si="13"/>
        <v>BELOW 180 DAYS IN ARREARS</v>
      </c>
    </row>
    <row r="220" spans="1:26" x14ac:dyDescent="0.25">
      <c r="A220" s="7" t="s">
        <v>515</v>
      </c>
      <c r="B220" s="5">
        <v>45474</v>
      </c>
      <c r="C220" s="7" t="s">
        <v>516</v>
      </c>
      <c r="D220" s="7" t="s">
        <v>27</v>
      </c>
      <c r="E220" s="7" t="s">
        <v>41</v>
      </c>
      <c r="F220" s="5">
        <v>45474</v>
      </c>
      <c r="G220" s="5">
        <v>45505</v>
      </c>
      <c r="H220" s="5">
        <v>48427</v>
      </c>
      <c r="I220" s="5">
        <v>45474</v>
      </c>
      <c r="J220" s="7">
        <v>96</v>
      </c>
      <c r="K220" s="7">
        <v>299</v>
      </c>
      <c r="L220" s="7">
        <v>0</v>
      </c>
      <c r="M220" s="7">
        <v>820</v>
      </c>
      <c r="N220" s="7">
        <v>815</v>
      </c>
      <c r="O220" s="7">
        <v>1119</v>
      </c>
      <c r="P220" s="7">
        <v>37901.800000000003</v>
      </c>
      <c r="Q220" s="7">
        <v>0</v>
      </c>
      <c r="R220" s="7">
        <v>14804</v>
      </c>
      <c r="S220" s="7">
        <v>52705.8</v>
      </c>
      <c r="T220" s="7" t="s">
        <v>50</v>
      </c>
      <c r="U220" s="3" t="s">
        <v>54</v>
      </c>
      <c r="V220" s="1">
        <v>0</v>
      </c>
      <c r="W220" s="1" t="s">
        <v>56</v>
      </c>
      <c r="X220" s="3">
        <f t="shared" ca="1" si="11"/>
        <v>1</v>
      </c>
      <c r="Y220" s="3" t="str">
        <f t="shared" ca="1" si="12"/>
        <v>2nd Installment</v>
      </c>
      <c r="Z220" s="3" t="str">
        <f t="shared" si="13"/>
        <v>BELOW 180 DAYS IN ARREARS</v>
      </c>
    </row>
    <row r="221" spans="1:26" x14ac:dyDescent="0.25">
      <c r="A221" s="7" t="s">
        <v>517</v>
      </c>
      <c r="B221" s="5">
        <v>45474</v>
      </c>
      <c r="C221" s="7" t="s">
        <v>518</v>
      </c>
      <c r="D221" s="7" t="s">
        <v>39</v>
      </c>
      <c r="E221" s="7" t="s">
        <v>37</v>
      </c>
      <c r="F221" s="5">
        <v>45474</v>
      </c>
      <c r="G221" s="5">
        <v>45505</v>
      </c>
      <c r="H221" s="5">
        <v>45505</v>
      </c>
      <c r="I221" s="5">
        <v>45517</v>
      </c>
      <c r="J221" s="7">
        <v>1</v>
      </c>
      <c r="K221" s="7">
        <v>21044.720000000001</v>
      </c>
      <c r="L221" s="7">
        <v>0</v>
      </c>
      <c r="M221" s="7">
        <v>34500</v>
      </c>
      <c r="N221" s="7">
        <v>20000</v>
      </c>
      <c r="O221" s="7">
        <v>55544.72</v>
      </c>
      <c r="P221" s="7">
        <v>0</v>
      </c>
      <c r="Q221" s="7">
        <v>3008.47</v>
      </c>
      <c r="R221" s="7">
        <v>19036.25</v>
      </c>
      <c r="S221" s="7">
        <v>22044.720000000001</v>
      </c>
      <c r="T221" s="7" t="s">
        <v>3729</v>
      </c>
      <c r="U221" s="1" t="s">
        <v>73</v>
      </c>
      <c r="V221" s="1">
        <v>30</v>
      </c>
      <c r="W221" s="1" t="s">
        <v>55</v>
      </c>
      <c r="X221" s="3">
        <f t="shared" ca="1" si="11"/>
        <v>1</v>
      </c>
      <c r="Y221" s="3" t="str">
        <f t="shared" ca="1" si="12"/>
        <v>2nd Installment</v>
      </c>
      <c r="Z221" s="3" t="str">
        <f t="shared" si="13"/>
        <v>BELOW 180 DAYS IN ARREARS</v>
      </c>
    </row>
    <row r="222" spans="1:26" x14ac:dyDescent="0.25">
      <c r="A222" s="7" t="s">
        <v>519</v>
      </c>
      <c r="B222" s="5">
        <v>45474</v>
      </c>
      <c r="C222" s="7" t="s">
        <v>520</v>
      </c>
      <c r="D222" s="7" t="s">
        <v>39</v>
      </c>
      <c r="E222" s="7" t="s">
        <v>26</v>
      </c>
      <c r="F222" s="5">
        <v>45474</v>
      </c>
      <c r="G222" s="5">
        <v>45505</v>
      </c>
      <c r="H222" s="5">
        <v>45505</v>
      </c>
      <c r="I222" s="5">
        <v>45513</v>
      </c>
      <c r="J222" s="7">
        <v>1</v>
      </c>
      <c r="K222" s="7">
        <v>650324.79</v>
      </c>
      <c r="L222" s="7">
        <v>0</v>
      </c>
      <c r="M222" s="7">
        <v>690000</v>
      </c>
      <c r="N222" s="7">
        <v>200000</v>
      </c>
      <c r="O222" s="7">
        <v>1340324.79</v>
      </c>
      <c r="P222" s="7">
        <v>0</v>
      </c>
      <c r="Q222" s="7">
        <v>88549.79</v>
      </c>
      <c r="R222" s="7">
        <v>561775</v>
      </c>
      <c r="S222" s="7">
        <v>650324.79</v>
      </c>
      <c r="T222" s="7" t="s">
        <v>3738</v>
      </c>
      <c r="U222" s="1" t="s">
        <v>73</v>
      </c>
      <c r="V222" s="1">
        <v>30</v>
      </c>
      <c r="W222" s="1" t="s">
        <v>55</v>
      </c>
      <c r="X222" s="3">
        <f t="shared" ca="1" si="11"/>
        <v>1</v>
      </c>
      <c r="Y222" s="3" t="str">
        <f t="shared" ca="1" si="12"/>
        <v>2nd Installment</v>
      </c>
      <c r="Z222" s="3" t="str">
        <f t="shared" si="13"/>
        <v>BELOW 180 DAYS IN ARREARS</v>
      </c>
    </row>
    <row r="223" spans="1:26" x14ac:dyDescent="0.25">
      <c r="A223" s="7" t="s">
        <v>521</v>
      </c>
      <c r="B223" s="5">
        <v>45474</v>
      </c>
      <c r="C223" s="7" t="s">
        <v>522</v>
      </c>
      <c r="D223" s="7" t="s">
        <v>38</v>
      </c>
      <c r="E223" s="7" t="s">
        <v>26</v>
      </c>
      <c r="F223" s="5">
        <v>45474</v>
      </c>
      <c r="G223" s="5">
        <v>45505</v>
      </c>
      <c r="H223" s="5">
        <v>45505</v>
      </c>
      <c r="I223" s="5">
        <v>45526</v>
      </c>
      <c r="J223" s="7">
        <v>1</v>
      </c>
      <c r="K223" s="7">
        <v>1180000</v>
      </c>
      <c r="L223" s="7">
        <v>0</v>
      </c>
      <c r="M223" s="7">
        <v>3180000</v>
      </c>
      <c r="N223" s="7">
        <v>2000000</v>
      </c>
      <c r="O223" s="7">
        <v>4360000</v>
      </c>
      <c r="P223" s="7">
        <v>0</v>
      </c>
      <c r="Q223" s="7">
        <v>0</v>
      </c>
      <c r="R223" s="7">
        <v>1370800</v>
      </c>
      <c r="S223" s="7">
        <v>1370800</v>
      </c>
      <c r="T223" s="7" t="s">
        <v>3738</v>
      </c>
      <c r="U223" s="1" t="s">
        <v>73</v>
      </c>
      <c r="V223" s="1">
        <v>0</v>
      </c>
      <c r="W223" s="1" t="s">
        <v>55</v>
      </c>
      <c r="X223" s="3">
        <f t="shared" ca="1" si="11"/>
        <v>1</v>
      </c>
      <c r="Y223" s="3" t="str">
        <f t="shared" ca="1" si="12"/>
        <v>2nd Installment</v>
      </c>
      <c r="Z223" s="3" t="str">
        <f t="shared" si="13"/>
        <v>BELOW 180 DAYS IN ARREARS</v>
      </c>
    </row>
    <row r="224" spans="1:26" x14ac:dyDescent="0.25">
      <c r="A224" s="7" t="s">
        <v>523</v>
      </c>
      <c r="B224" s="5">
        <v>45484</v>
      </c>
      <c r="C224" s="7" t="s">
        <v>524</v>
      </c>
      <c r="D224" s="7" t="s">
        <v>27</v>
      </c>
      <c r="E224" s="7" t="s">
        <v>31</v>
      </c>
      <c r="F224" s="5">
        <v>45491</v>
      </c>
      <c r="G224" s="5">
        <v>45536</v>
      </c>
      <c r="H224" s="5">
        <v>50604</v>
      </c>
      <c r="J224" s="7">
        <v>168</v>
      </c>
      <c r="K224" s="7">
        <v>24359</v>
      </c>
      <c r="L224" s="7">
        <v>0</v>
      </c>
      <c r="M224" s="7">
        <v>25146</v>
      </c>
      <c r="N224" s="7">
        <v>0</v>
      </c>
      <c r="O224" s="7">
        <v>49505</v>
      </c>
      <c r="P224" s="7">
        <v>3031056</v>
      </c>
      <c r="Q224" s="7">
        <v>0</v>
      </c>
      <c r="R224" s="7">
        <v>1061300</v>
      </c>
      <c r="S224" s="7">
        <v>4092356</v>
      </c>
      <c r="T224" s="7" t="s">
        <v>50</v>
      </c>
      <c r="U224" s="3" t="s">
        <v>54</v>
      </c>
      <c r="V224" s="1">
        <v>0</v>
      </c>
      <c r="W224" s="1" t="s">
        <v>56</v>
      </c>
      <c r="X224" s="3">
        <f t="shared" ca="1" si="11"/>
        <v>1</v>
      </c>
      <c r="Y224" s="3" t="str">
        <f t="shared" ca="1" si="12"/>
        <v>2nd Installment</v>
      </c>
      <c r="Z224" s="3" t="str">
        <f t="shared" si="13"/>
        <v>BELOW 180 DAYS IN ARREARS</v>
      </c>
    </row>
    <row r="225" spans="1:26" x14ac:dyDescent="0.25">
      <c r="A225" s="7" t="s">
        <v>525</v>
      </c>
      <c r="B225" s="5">
        <v>45485</v>
      </c>
      <c r="C225" s="7" t="s">
        <v>526</v>
      </c>
      <c r="D225" s="7" t="s">
        <v>27</v>
      </c>
      <c r="E225" s="7" t="s">
        <v>44</v>
      </c>
      <c r="F225" s="5">
        <v>45491</v>
      </c>
      <c r="G225" s="5">
        <v>45536</v>
      </c>
      <c r="H225" s="5">
        <v>50604</v>
      </c>
      <c r="J225" s="7">
        <v>168</v>
      </c>
      <c r="K225" s="7">
        <v>2833</v>
      </c>
      <c r="L225" s="7">
        <v>0</v>
      </c>
      <c r="M225" s="7">
        <v>3146</v>
      </c>
      <c r="N225" s="7">
        <v>0</v>
      </c>
      <c r="O225" s="7">
        <v>5979</v>
      </c>
      <c r="P225" s="7">
        <v>352464</v>
      </c>
      <c r="Q225" s="7">
        <v>0</v>
      </c>
      <c r="R225" s="7">
        <v>123400</v>
      </c>
      <c r="S225" s="7">
        <v>475864</v>
      </c>
      <c r="T225" s="7" t="s">
        <v>50</v>
      </c>
      <c r="U225" s="3" t="s">
        <v>54</v>
      </c>
      <c r="V225" s="1">
        <v>0</v>
      </c>
      <c r="W225" s="1" t="s">
        <v>56</v>
      </c>
      <c r="X225" s="3">
        <f t="shared" ca="1" si="11"/>
        <v>1</v>
      </c>
      <c r="Y225" s="3" t="str">
        <f t="shared" ca="1" si="12"/>
        <v>2nd Installment</v>
      </c>
      <c r="Z225" s="3" t="str">
        <f t="shared" si="13"/>
        <v>BELOW 180 DAYS IN ARREARS</v>
      </c>
    </row>
    <row r="226" spans="1:26" x14ac:dyDescent="0.25">
      <c r="A226" s="7" t="s">
        <v>527</v>
      </c>
      <c r="B226" s="5">
        <v>45488</v>
      </c>
      <c r="C226" s="7" t="s">
        <v>528</v>
      </c>
      <c r="D226" s="7" t="s">
        <v>27</v>
      </c>
      <c r="E226" s="7" t="s">
        <v>28</v>
      </c>
      <c r="F226" s="5">
        <v>45491</v>
      </c>
      <c r="G226" s="5">
        <v>45536</v>
      </c>
      <c r="H226" s="5">
        <v>50604</v>
      </c>
      <c r="J226" s="7">
        <v>168</v>
      </c>
      <c r="K226" s="7">
        <v>12050</v>
      </c>
      <c r="L226" s="7">
        <v>0</v>
      </c>
      <c r="M226" s="7">
        <v>12565</v>
      </c>
      <c r="N226" s="7">
        <v>0</v>
      </c>
      <c r="O226" s="7">
        <v>24615</v>
      </c>
      <c r="P226" s="7">
        <v>1499400</v>
      </c>
      <c r="Q226" s="7">
        <v>0</v>
      </c>
      <c r="R226" s="7">
        <v>525000</v>
      </c>
      <c r="S226" s="7">
        <v>2024400</v>
      </c>
      <c r="T226" s="7" t="s">
        <v>50</v>
      </c>
      <c r="U226" s="3" t="s">
        <v>54</v>
      </c>
      <c r="V226" s="1">
        <v>0</v>
      </c>
      <c r="W226" s="1" t="s">
        <v>56</v>
      </c>
      <c r="X226" s="3">
        <f t="shared" ca="1" si="11"/>
        <v>1</v>
      </c>
      <c r="Y226" s="3" t="str">
        <f t="shared" ca="1" si="12"/>
        <v>2nd Installment</v>
      </c>
      <c r="Z226" s="3" t="str">
        <f t="shared" si="13"/>
        <v>BELOW 180 DAYS IN ARREARS</v>
      </c>
    </row>
    <row r="227" spans="1:26" x14ac:dyDescent="0.25">
      <c r="A227" s="7" t="s">
        <v>529</v>
      </c>
      <c r="B227" s="5">
        <v>45488</v>
      </c>
      <c r="C227" s="7" t="s">
        <v>530</v>
      </c>
      <c r="D227" s="7" t="s">
        <v>27</v>
      </c>
      <c r="E227" s="7" t="s">
        <v>41</v>
      </c>
      <c r="F227" s="5">
        <v>45491</v>
      </c>
      <c r="G227" s="5">
        <v>45536</v>
      </c>
      <c r="H227" s="5">
        <v>48444</v>
      </c>
      <c r="J227" s="7">
        <v>97</v>
      </c>
      <c r="K227" s="7">
        <v>10313</v>
      </c>
      <c r="L227" s="7">
        <v>0</v>
      </c>
      <c r="M227" s="7">
        <v>10826</v>
      </c>
      <c r="N227" s="7">
        <v>0</v>
      </c>
      <c r="O227" s="7">
        <v>21139</v>
      </c>
      <c r="P227" s="7">
        <v>699758</v>
      </c>
      <c r="Q227" s="7">
        <v>0</v>
      </c>
      <c r="R227" s="7">
        <v>300600</v>
      </c>
      <c r="S227" s="7">
        <v>1000358</v>
      </c>
      <c r="T227" s="7" t="s">
        <v>50</v>
      </c>
      <c r="U227" s="3" t="s">
        <v>54</v>
      </c>
      <c r="V227" s="1">
        <v>0</v>
      </c>
      <c r="W227" s="1" t="s">
        <v>56</v>
      </c>
      <c r="X227" s="3">
        <f t="shared" ca="1" si="11"/>
        <v>1</v>
      </c>
      <c r="Y227" s="3" t="str">
        <f t="shared" ca="1" si="12"/>
        <v>2nd Installment</v>
      </c>
      <c r="Z227" s="3" t="str">
        <f t="shared" si="13"/>
        <v>BELOW 180 DAYS IN ARREARS</v>
      </c>
    </row>
    <row r="228" spans="1:26" x14ac:dyDescent="0.25">
      <c r="A228" s="7" t="s">
        <v>531</v>
      </c>
      <c r="B228" s="5">
        <v>45490</v>
      </c>
      <c r="C228" s="7" t="s">
        <v>532</v>
      </c>
      <c r="D228" s="7" t="s">
        <v>27</v>
      </c>
      <c r="E228" s="7" t="s">
        <v>31</v>
      </c>
      <c r="F228" s="5">
        <v>45491</v>
      </c>
      <c r="G228" s="5">
        <v>45536</v>
      </c>
      <c r="H228" s="5">
        <v>50604</v>
      </c>
      <c r="J228" s="7">
        <v>168</v>
      </c>
      <c r="K228" s="7">
        <v>0</v>
      </c>
      <c r="L228" s="7">
        <v>-282</v>
      </c>
      <c r="M228" s="7">
        <v>6375</v>
      </c>
      <c r="N228" s="7">
        <v>6275</v>
      </c>
      <c r="O228" s="7">
        <v>6093</v>
      </c>
      <c r="P228" s="7">
        <v>739477</v>
      </c>
      <c r="Q228" s="7">
        <v>0</v>
      </c>
      <c r="R228" s="7">
        <v>261100</v>
      </c>
      <c r="S228" s="7">
        <v>1000577</v>
      </c>
      <c r="T228" s="7" t="s">
        <v>50</v>
      </c>
      <c r="U228" s="3" t="s">
        <v>54</v>
      </c>
      <c r="V228" s="1">
        <v>0</v>
      </c>
      <c r="W228" s="1" t="s">
        <v>56</v>
      </c>
      <c r="X228" s="3">
        <f t="shared" ca="1" si="11"/>
        <v>1</v>
      </c>
      <c r="Y228" s="3" t="str">
        <f t="shared" ca="1" si="12"/>
        <v>2nd Installment</v>
      </c>
      <c r="Z228" s="3" t="str">
        <f t="shared" si="13"/>
        <v>BELOW 180 DAYS IN ARREARS</v>
      </c>
    </row>
    <row r="229" spans="1:26" x14ac:dyDescent="0.25">
      <c r="A229" s="7" t="s">
        <v>533</v>
      </c>
      <c r="B229" s="5">
        <v>45490</v>
      </c>
      <c r="C229" s="7" t="s">
        <v>534</v>
      </c>
      <c r="D229" s="7" t="s">
        <v>27</v>
      </c>
      <c r="E229" s="7" t="s">
        <v>40</v>
      </c>
      <c r="F229" s="5">
        <v>45491</v>
      </c>
      <c r="G229" s="5">
        <v>45536</v>
      </c>
      <c r="H229" s="5">
        <v>50604</v>
      </c>
      <c r="J229" s="7">
        <v>168</v>
      </c>
      <c r="K229" s="7">
        <v>4334</v>
      </c>
      <c r="L229" s="7">
        <v>0</v>
      </c>
      <c r="M229" s="7">
        <v>4679</v>
      </c>
      <c r="N229" s="7">
        <v>0</v>
      </c>
      <c r="O229" s="7">
        <v>9013</v>
      </c>
      <c r="P229" s="7">
        <v>539280</v>
      </c>
      <c r="Q229" s="7">
        <v>0</v>
      </c>
      <c r="R229" s="7">
        <v>188800</v>
      </c>
      <c r="S229" s="7">
        <v>728080</v>
      </c>
      <c r="T229" s="7" t="s">
        <v>50</v>
      </c>
      <c r="U229" s="3" t="s">
        <v>54</v>
      </c>
      <c r="V229" s="1">
        <v>0</v>
      </c>
      <c r="W229" s="1" t="s">
        <v>56</v>
      </c>
      <c r="X229" s="3">
        <f t="shared" ca="1" si="11"/>
        <v>1</v>
      </c>
      <c r="Y229" s="3" t="str">
        <f t="shared" ca="1" si="12"/>
        <v>2nd Installment</v>
      </c>
      <c r="Z229" s="3" t="str">
        <f t="shared" si="13"/>
        <v>BELOW 180 DAYS IN ARREARS</v>
      </c>
    </row>
    <row r="230" spans="1:26" x14ac:dyDescent="0.25">
      <c r="A230" s="7" t="s">
        <v>535</v>
      </c>
      <c r="B230" s="5">
        <v>45491</v>
      </c>
      <c r="C230" s="7" t="s">
        <v>536</v>
      </c>
      <c r="D230" s="7" t="s">
        <v>39</v>
      </c>
      <c r="E230" s="7" t="s">
        <v>26</v>
      </c>
      <c r="F230" s="5">
        <v>45505</v>
      </c>
      <c r="G230" s="5">
        <v>45536</v>
      </c>
      <c r="H230" s="5">
        <v>45536</v>
      </c>
      <c r="I230" s="5">
        <v>45520</v>
      </c>
      <c r="J230" s="7">
        <v>1</v>
      </c>
      <c r="K230" s="7">
        <v>460000</v>
      </c>
      <c r="L230" s="7">
        <v>0</v>
      </c>
      <c r="M230" s="7">
        <v>460000</v>
      </c>
      <c r="N230" s="7">
        <v>46000</v>
      </c>
      <c r="O230" s="7">
        <v>920000</v>
      </c>
      <c r="P230" s="7">
        <v>60000</v>
      </c>
      <c r="Q230" s="7">
        <v>0</v>
      </c>
      <c r="R230" s="7">
        <v>400000</v>
      </c>
      <c r="S230" s="7">
        <v>460000</v>
      </c>
      <c r="T230" s="7" t="s">
        <v>3738</v>
      </c>
      <c r="U230" s="1" t="s">
        <v>73</v>
      </c>
      <c r="V230" s="1">
        <v>0</v>
      </c>
      <c r="W230" s="1" t="s">
        <v>56</v>
      </c>
      <c r="X230" s="3">
        <f t="shared" ca="1" si="11"/>
        <v>0</v>
      </c>
      <c r="Y230" s="3" t="str">
        <f t="shared" ca="1" si="12"/>
        <v>1st Installment</v>
      </c>
      <c r="Z230" s="3" t="str">
        <f t="shared" si="13"/>
        <v>BELOW 180 DAYS IN ARREARS</v>
      </c>
    </row>
    <row r="231" spans="1:26" x14ac:dyDescent="0.25">
      <c r="A231" s="7" t="s">
        <v>537</v>
      </c>
      <c r="B231" s="5">
        <v>45503</v>
      </c>
      <c r="C231" s="7" t="s">
        <v>538</v>
      </c>
      <c r="D231" s="7" t="s">
        <v>29</v>
      </c>
      <c r="E231" s="7" t="s">
        <v>35</v>
      </c>
      <c r="F231" s="5">
        <v>45505</v>
      </c>
      <c r="G231" s="5">
        <v>45536</v>
      </c>
      <c r="H231" s="5">
        <v>45870</v>
      </c>
      <c r="J231" s="7">
        <v>12</v>
      </c>
      <c r="K231" s="7">
        <v>19040</v>
      </c>
      <c r="L231" s="7">
        <v>0</v>
      </c>
      <c r="M231" s="7">
        <v>19040</v>
      </c>
      <c r="N231" s="7">
        <v>0</v>
      </c>
      <c r="O231" s="7">
        <v>38080</v>
      </c>
      <c r="P231" s="7">
        <v>60480</v>
      </c>
      <c r="Q231" s="7">
        <v>0</v>
      </c>
      <c r="R231" s="7">
        <v>168000</v>
      </c>
      <c r="S231" s="7">
        <v>228480</v>
      </c>
      <c r="T231" s="7" t="s">
        <v>3734</v>
      </c>
      <c r="U231" s="1" t="s">
        <v>73</v>
      </c>
      <c r="V231" s="1">
        <v>0</v>
      </c>
      <c r="W231" s="1" t="s">
        <v>56</v>
      </c>
      <c r="X231" s="3">
        <f t="shared" ca="1" si="11"/>
        <v>0</v>
      </c>
      <c r="Y231" s="3" t="str">
        <f t="shared" ca="1" si="12"/>
        <v>1st Installment</v>
      </c>
      <c r="Z231" s="3" t="str">
        <f t="shared" si="13"/>
        <v>BELOW 180 DAYS IN ARREARS</v>
      </c>
    </row>
    <row r="232" spans="1:26" x14ac:dyDescent="0.25">
      <c r="A232" s="7" t="s">
        <v>539</v>
      </c>
      <c r="B232" s="5">
        <v>45504</v>
      </c>
      <c r="C232" s="7" t="s">
        <v>538</v>
      </c>
      <c r="D232" s="7" t="s">
        <v>430</v>
      </c>
      <c r="E232" s="7" t="s">
        <v>35</v>
      </c>
      <c r="F232" s="5">
        <v>45505</v>
      </c>
      <c r="G232" s="5">
        <v>45536</v>
      </c>
      <c r="H232" s="5">
        <v>45809</v>
      </c>
      <c r="J232" s="7">
        <v>10</v>
      </c>
      <c r="K232" s="7">
        <v>4224</v>
      </c>
      <c r="L232" s="7">
        <v>0</v>
      </c>
      <c r="M232" s="7">
        <v>4224</v>
      </c>
      <c r="N232" s="7">
        <v>0</v>
      </c>
      <c r="O232" s="7">
        <v>8448</v>
      </c>
      <c r="P232" s="7">
        <v>7040</v>
      </c>
      <c r="Q232" s="7">
        <v>0</v>
      </c>
      <c r="R232" s="7">
        <v>35198</v>
      </c>
      <c r="S232" s="7">
        <v>42238</v>
      </c>
      <c r="T232" s="7" t="s">
        <v>3757</v>
      </c>
      <c r="U232" s="1" t="s">
        <v>73</v>
      </c>
      <c r="V232" s="1">
        <v>0</v>
      </c>
      <c r="W232" s="1" t="s">
        <v>56</v>
      </c>
      <c r="X232" s="3">
        <f t="shared" ca="1" si="11"/>
        <v>0</v>
      </c>
      <c r="Y232" s="3" t="str">
        <f t="shared" ca="1" si="12"/>
        <v>1st Installment</v>
      </c>
      <c r="Z232" s="3" t="str">
        <f t="shared" si="13"/>
        <v>BELOW 180 DAYS IN ARREARS</v>
      </c>
    </row>
    <row r="233" spans="1:26" x14ac:dyDescent="0.25">
      <c r="A233" s="7" t="s">
        <v>540</v>
      </c>
      <c r="B233" s="5">
        <v>45504</v>
      </c>
      <c r="C233" s="7" t="s">
        <v>541</v>
      </c>
      <c r="D233" s="7" t="s">
        <v>29</v>
      </c>
      <c r="E233" s="7" t="s">
        <v>36</v>
      </c>
      <c r="F233" s="5">
        <v>45505</v>
      </c>
      <c r="G233" s="5">
        <v>45536</v>
      </c>
      <c r="H233" s="5">
        <v>45870</v>
      </c>
      <c r="J233" s="7">
        <v>12</v>
      </c>
      <c r="K233" s="7">
        <v>11560</v>
      </c>
      <c r="L233" s="7">
        <v>0</v>
      </c>
      <c r="M233" s="7">
        <v>11560</v>
      </c>
      <c r="N233" s="7">
        <v>0</v>
      </c>
      <c r="O233" s="7">
        <v>23120</v>
      </c>
      <c r="P233" s="7">
        <v>36720</v>
      </c>
      <c r="Q233" s="7">
        <v>0</v>
      </c>
      <c r="R233" s="7">
        <v>102000</v>
      </c>
      <c r="S233" s="7">
        <v>138720</v>
      </c>
      <c r="T233" s="7" t="s">
        <v>70</v>
      </c>
      <c r="U233" s="1" t="s">
        <v>73</v>
      </c>
      <c r="V233" s="1">
        <v>0</v>
      </c>
      <c r="W233" s="1" t="s">
        <v>56</v>
      </c>
      <c r="X233" s="3">
        <f t="shared" ca="1" si="11"/>
        <v>0</v>
      </c>
      <c r="Y233" s="3" t="str">
        <f t="shared" ca="1" si="12"/>
        <v>1st Installment</v>
      </c>
      <c r="Z233" s="3" t="str">
        <f t="shared" si="13"/>
        <v>BELOW 180 DAYS IN ARREARS</v>
      </c>
    </row>
    <row r="234" spans="1:26" x14ac:dyDescent="0.25">
      <c r="A234" s="7" t="s">
        <v>542</v>
      </c>
      <c r="B234" s="5">
        <v>45505</v>
      </c>
      <c r="C234" s="7" t="s">
        <v>543</v>
      </c>
      <c r="D234" s="7" t="s">
        <v>27</v>
      </c>
      <c r="E234" s="7" t="s">
        <v>31</v>
      </c>
      <c r="F234" s="5">
        <v>45505</v>
      </c>
      <c r="G234" s="5">
        <v>45536</v>
      </c>
      <c r="H234" s="5">
        <v>49919</v>
      </c>
      <c r="J234" s="7">
        <v>144</v>
      </c>
      <c r="K234" s="7">
        <v>1531</v>
      </c>
      <c r="L234" s="7">
        <v>0</v>
      </c>
      <c r="M234" s="7">
        <v>1814</v>
      </c>
      <c r="N234" s="7">
        <v>0</v>
      </c>
      <c r="O234" s="7">
        <v>3345</v>
      </c>
      <c r="P234" s="7">
        <v>163641.60000000001</v>
      </c>
      <c r="Q234" s="7">
        <v>0</v>
      </c>
      <c r="R234" s="7">
        <v>56820</v>
      </c>
      <c r="S234" s="7">
        <v>220461.6</v>
      </c>
      <c r="T234" s="7" t="s">
        <v>50</v>
      </c>
      <c r="U234" s="3" t="s">
        <v>54</v>
      </c>
      <c r="V234" s="1">
        <v>0</v>
      </c>
      <c r="W234" s="1" t="s">
        <v>56</v>
      </c>
      <c r="X234" s="3">
        <f t="shared" ca="1" si="11"/>
        <v>0</v>
      </c>
      <c r="Y234" s="3" t="str">
        <f t="shared" ca="1" si="12"/>
        <v>1st Installment</v>
      </c>
      <c r="Z234" s="3" t="str">
        <f t="shared" si="13"/>
        <v>BELOW 180 DAYS IN ARREARS</v>
      </c>
    </row>
    <row r="235" spans="1:26" x14ac:dyDescent="0.25">
      <c r="A235" s="7" t="s">
        <v>544</v>
      </c>
      <c r="B235" s="5">
        <v>45505</v>
      </c>
      <c r="C235" s="7" t="s">
        <v>545</v>
      </c>
      <c r="D235" s="7" t="s">
        <v>39</v>
      </c>
      <c r="E235" s="7" t="s">
        <v>26</v>
      </c>
      <c r="F235" s="5">
        <v>45505</v>
      </c>
      <c r="G235" s="5">
        <v>45536</v>
      </c>
      <c r="H235" s="5">
        <v>45536</v>
      </c>
      <c r="J235" s="7">
        <v>1</v>
      </c>
      <c r="K235" s="7">
        <v>230000</v>
      </c>
      <c r="L235" s="7">
        <v>0</v>
      </c>
      <c r="M235" s="7">
        <v>230000</v>
      </c>
      <c r="N235" s="7">
        <v>0</v>
      </c>
      <c r="O235" s="7">
        <v>460000</v>
      </c>
      <c r="P235" s="7">
        <v>30000</v>
      </c>
      <c r="Q235" s="7">
        <v>0</v>
      </c>
      <c r="R235" s="7">
        <v>200000</v>
      </c>
      <c r="S235" s="7">
        <v>230000</v>
      </c>
      <c r="T235" s="7" t="s">
        <v>3758</v>
      </c>
      <c r="U235" s="1" t="s">
        <v>73</v>
      </c>
      <c r="V235" s="1">
        <v>0</v>
      </c>
      <c r="W235" s="1" t="s">
        <v>56</v>
      </c>
      <c r="X235" s="3">
        <f t="shared" ca="1" si="11"/>
        <v>0</v>
      </c>
      <c r="Y235" s="3" t="str">
        <f t="shared" ca="1" si="12"/>
        <v>1st Installment</v>
      </c>
      <c r="Z235" s="3" t="str">
        <f t="shared" si="13"/>
        <v>BELOW 180 DAYS IN ARREARS</v>
      </c>
    </row>
    <row r="236" spans="1:26" x14ac:dyDescent="0.25">
      <c r="A236" s="7" t="s">
        <v>546</v>
      </c>
      <c r="B236" s="5">
        <v>45505</v>
      </c>
      <c r="C236" s="7" t="s">
        <v>547</v>
      </c>
      <c r="D236" s="7" t="s">
        <v>39</v>
      </c>
      <c r="E236" s="7" t="s">
        <v>33</v>
      </c>
      <c r="F236" s="5">
        <v>45505</v>
      </c>
      <c r="G236" s="5">
        <v>45536</v>
      </c>
      <c r="H236" s="5">
        <v>45536</v>
      </c>
      <c r="J236" s="7">
        <v>1</v>
      </c>
      <c r="K236" s="7">
        <v>138000</v>
      </c>
      <c r="L236" s="7">
        <v>0</v>
      </c>
      <c r="M236" s="7">
        <v>138000</v>
      </c>
      <c r="N236" s="7">
        <v>0</v>
      </c>
      <c r="O236" s="7">
        <v>276000</v>
      </c>
      <c r="P236" s="7">
        <v>18000</v>
      </c>
      <c r="Q236" s="7">
        <v>0</v>
      </c>
      <c r="R236" s="7">
        <v>120000</v>
      </c>
      <c r="S236" s="7">
        <v>138000</v>
      </c>
      <c r="T236" s="7" t="s">
        <v>3759</v>
      </c>
      <c r="U236" s="1" t="s">
        <v>73</v>
      </c>
      <c r="V236" s="1">
        <v>0</v>
      </c>
      <c r="W236" s="1" t="s">
        <v>56</v>
      </c>
      <c r="X236" s="3">
        <f t="shared" ca="1" si="11"/>
        <v>0</v>
      </c>
      <c r="Y236" s="3" t="str">
        <f t="shared" ca="1" si="12"/>
        <v>1st Installment</v>
      </c>
      <c r="Z236" s="3" t="str">
        <f t="shared" si="13"/>
        <v>BELOW 180 DAYS IN ARREARS</v>
      </c>
    </row>
    <row r="237" spans="1:26" x14ac:dyDescent="0.25">
      <c r="A237" s="7" t="s">
        <v>548</v>
      </c>
      <c r="B237" s="5">
        <v>44184</v>
      </c>
      <c r="C237" s="7" t="s">
        <v>549</v>
      </c>
      <c r="D237" s="7" t="s">
        <v>27</v>
      </c>
      <c r="E237" s="7" t="s">
        <v>31</v>
      </c>
      <c r="F237" s="5">
        <v>44184</v>
      </c>
      <c r="G237" s="5">
        <v>44229</v>
      </c>
      <c r="H237" s="5">
        <v>46740</v>
      </c>
      <c r="I237" s="5">
        <v>45513</v>
      </c>
      <c r="J237" s="7">
        <v>84</v>
      </c>
      <c r="K237" s="7">
        <v>0</v>
      </c>
      <c r="L237" s="7">
        <v>-100</v>
      </c>
      <c r="M237" s="7">
        <v>838</v>
      </c>
      <c r="N237" s="7">
        <v>43258</v>
      </c>
      <c r="O237" s="7">
        <v>738</v>
      </c>
      <c r="P237" s="7">
        <v>30610</v>
      </c>
      <c r="Q237" s="7">
        <v>0</v>
      </c>
      <c r="R237" s="7">
        <v>2818</v>
      </c>
      <c r="S237" s="7">
        <v>33428</v>
      </c>
      <c r="T237" s="7" t="s">
        <v>50</v>
      </c>
      <c r="U237" s="3" t="s">
        <v>54</v>
      </c>
      <c r="V237" s="1">
        <v>0</v>
      </c>
      <c r="W237" s="1" t="s">
        <v>56</v>
      </c>
      <c r="X237" s="3">
        <f t="shared" ca="1" si="11"/>
        <v>44</v>
      </c>
      <c r="Y237" s="3" t="str">
        <f t="shared" ca="1" si="12"/>
        <v>More than 6th Installments</v>
      </c>
      <c r="Z237" s="3" t="str">
        <f t="shared" si="13"/>
        <v>BELOW 180 DAYS IN ARREARS</v>
      </c>
    </row>
    <row r="238" spans="1:26" x14ac:dyDescent="0.25">
      <c r="A238" s="7" t="s">
        <v>550</v>
      </c>
      <c r="B238" s="5">
        <v>43832</v>
      </c>
      <c r="C238" s="7" t="s">
        <v>551</v>
      </c>
      <c r="D238" s="7" t="s">
        <v>32</v>
      </c>
      <c r="E238" s="7" t="s">
        <v>33</v>
      </c>
      <c r="F238" s="5">
        <v>43832</v>
      </c>
      <c r="G238" s="5">
        <v>43863</v>
      </c>
      <c r="H238" s="5">
        <v>44563</v>
      </c>
      <c r="I238" s="5">
        <v>44319</v>
      </c>
      <c r="J238" s="7">
        <v>24</v>
      </c>
      <c r="K238" s="7">
        <v>1330650.45</v>
      </c>
      <c r="L238" s="7">
        <v>0</v>
      </c>
      <c r="M238" s="7">
        <v>39840</v>
      </c>
      <c r="N238" s="7">
        <v>557810</v>
      </c>
      <c r="O238" s="7">
        <v>1370490.45</v>
      </c>
      <c r="P238" s="7">
        <v>386915.4</v>
      </c>
      <c r="Q238" s="7">
        <v>247721.05</v>
      </c>
      <c r="R238" s="7">
        <v>490769.4</v>
      </c>
      <c r="S238" s="7">
        <v>1261405.8500000001</v>
      </c>
      <c r="T238" s="7" t="s">
        <v>52</v>
      </c>
      <c r="U238" s="3" t="s">
        <v>72</v>
      </c>
      <c r="V238" s="1">
        <v>1902</v>
      </c>
      <c r="W238" s="1" t="s">
        <v>55</v>
      </c>
      <c r="X238" s="3">
        <f t="shared" ca="1" si="11"/>
        <v>55</v>
      </c>
      <c r="Y238" s="3" t="str">
        <f t="shared" ca="1" si="12"/>
        <v>More than 6th Installments</v>
      </c>
      <c r="Z238" s="3" t="str">
        <f t="shared" si="13"/>
        <v>OVER 180 DAYS IN ARREARS</v>
      </c>
    </row>
    <row r="239" spans="1:26" x14ac:dyDescent="0.25">
      <c r="A239" s="7" t="s">
        <v>552</v>
      </c>
      <c r="B239" s="5">
        <v>44502</v>
      </c>
      <c r="C239" s="7" t="s">
        <v>553</v>
      </c>
      <c r="D239" s="7" t="s">
        <v>102</v>
      </c>
      <c r="E239" s="7" t="s">
        <v>30</v>
      </c>
      <c r="F239" s="5">
        <v>44532</v>
      </c>
      <c r="G239" s="5">
        <v>44563</v>
      </c>
      <c r="H239" s="5">
        <v>45262</v>
      </c>
      <c r="I239" s="5">
        <v>44931</v>
      </c>
      <c r="J239" s="7">
        <v>24</v>
      </c>
      <c r="K239" s="7">
        <v>51975120.920000002</v>
      </c>
      <c r="L239" s="7">
        <v>0</v>
      </c>
      <c r="M239" s="7">
        <v>2059561</v>
      </c>
      <c r="N239" s="7">
        <v>3881667</v>
      </c>
      <c r="O239" s="7">
        <v>54034681.920000002</v>
      </c>
      <c r="P239" s="7">
        <v>14575406.630000001</v>
      </c>
      <c r="Q239" s="7">
        <v>4326323.51</v>
      </c>
      <c r="R239" s="7">
        <v>17405625</v>
      </c>
      <c r="S239" s="7">
        <v>36307355.140000001</v>
      </c>
      <c r="T239" s="7" t="s">
        <v>3741</v>
      </c>
      <c r="U239" s="3" t="s">
        <v>71</v>
      </c>
      <c r="V239" s="1">
        <v>783</v>
      </c>
      <c r="W239" s="1" t="s">
        <v>55</v>
      </c>
      <c r="X239" s="3">
        <f t="shared" ca="1" si="11"/>
        <v>32</v>
      </c>
      <c r="Y239" s="3" t="str">
        <f t="shared" ca="1" si="12"/>
        <v>More than 6th Installments</v>
      </c>
      <c r="Z239" s="3" t="str">
        <f t="shared" si="13"/>
        <v>OVER 180 DAYS IN ARREARS</v>
      </c>
    </row>
    <row r="240" spans="1:26" x14ac:dyDescent="0.25">
      <c r="A240" s="7" t="s">
        <v>554</v>
      </c>
      <c r="B240" s="5">
        <v>44153</v>
      </c>
      <c r="C240" s="7" t="s">
        <v>555</v>
      </c>
      <c r="D240" s="7" t="s">
        <v>27</v>
      </c>
      <c r="E240" s="7" t="s">
        <v>33</v>
      </c>
      <c r="F240" s="5">
        <v>44153</v>
      </c>
      <c r="G240" s="5">
        <v>44198</v>
      </c>
      <c r="H240" s="5">
        <v>46709</v>
      </c>
      <c r="I240" s="5">
        <v>44693</v>
      </c>
      <c r="J240" s="7">
        <v>84</v>
      </c>
      <c r="K240" s="7">
        <v>208146.75</v>
      </c>
      <c r="L240" s="7">
        <v>0</v>
      </c>
      <c r="M240" s="7">
        <v>6404.15</v>
      </c>
      <c r="N240" s="7">
        <v>80040</v>
      </c>
      <c r="O240" s="7">
        <v>214550.9</v>
      </c>
      <c r="P240" s="7">
        <v>337508.04</v>
      </c>
      <c r="Q240" s="7">
        <v>0</v>
      </c>
      <c r="R240" s="7">
        <v>120403</v>
      </c>
      <c r="S240" s="7">
        <v>457911.03999999998</v>
      </c>
      <c r="T240" s="7" t="s">
        <v>50</v>
      </c>
      <c r="U240" s="3" t="s">
        <v>54</v>
      </c>
      <c r="V240" s="1">
        <v>930</v>
      </c>
      <c r="W240" s="1" t="s">
        <v>55</v>
      </c>
      <c r="X240" s="3">
        <f t="shared" ca="1" si="11"/>
        <v>45</v>
      </c>
      <c r="Y240" s="3" t="str">
        <f t="shared" ca="1" si="12"/>
        <v>More than 6th Installments</v>
      </c>
      <c r="Z240" s="3" t="str">
        <f t="shared" si="13"/>
        <v>OVER 180 DAYS IN ARREARS</v>
      </c>
    </row>
    <row r="241" spans="1:26" x14ac:dyDescent="0.25">
      <c r="A241" s="7" t="s">
        <v>556</v>
      </c>
      <c r="B241" s="5">
        <v>44153</v>
      </c>
      <c r="C241" s="7" t="s">
        <v>557</v>
      </c>
      <c r="D241" s="7" t="s">
        <v>27</v>
      </c>
      <c r="E241" s="7" t="s">
        <v>31</v>
      </c>
      <c r="F241" s="5">
        <v>44153</v>
      </c>
      <c r="G241" s="5">
        <v>44198</v>
      </c>
      <c r="H241" s="5">
        <v>46709</v>
      </c>
      <c r="I241" s="5">
        <v>44411</v>
      </c>
      <c r="J241" s="7">
        <v>84</v>
      </c>
      <c r="K241" s="7">
        <v>49862.25</v>
      </c>
      <c r="L241" s="7">
        <v>0</v>
      </c>
      <c r="M241" s="7">
        <v>1466.65</v>
      </c>
      <c r="N241" s="7">
        <v>16137</v>
      </c>
      <c r="O241" s="7">
        <v>51328.9</v>
      </c>
      <c r="P241" s="7">
        <v>85266</v>
      </c>
      <c r="Q241" s="7">
        <v>0</v>
      </c>
      <c r="R241" s="7">
        <v>21797</v>
      </c>
      <c r="S241" s="7">
        <v>107063</v>
      </c>
      <c r="T241" s="7" t="s">
        <v>50</v>
      </c>
      <c r="U241" s="3" t="s">
        <v>54</v>
      </c>
      <c r="V241" s="1">
        <v>960</v>
      </c>
      <c r="W241" s="1" t="s">
        <v>55</v>
      </c>
      <c r="X241" s="3">
        <f t="shared" ca="1" si="11"/>
        <v>45</v>
      </c>
      <c r="Y241" s="3" t="str">
        <f t="shared" ca="1" si="12"/>
        <v>More than 6th Installments</v>
      </c>
      <c r="Z241" s="3" t="str">
        <f t="shared" si="13"/>
        <v>OVER 180 DAYS IN ARREARS</v>
      </c>
    </row>
    <row r="242" spans="1:26" x14ac:dyDescent="0.25">
      <c r="A242" s="7" t="s">
        <v>558</v>
      </c>
      <c r="B242" s="5">
        <v>44212</v>
      </c>
      <c r="C242" s="7" t="s">
        <v>559</v>
      </c>
      <c r="D242" s="7" t="s">
        <v>27</v>
      </c>
      <c r="E242" s="7" t="s">
        <v>28</v>
      </c>
      <c r="F242" s="5">
        <v>44212</v>
      </c>
      <c r="G242" s="5">
        <v>44257</v>
      </c>
      <c r="H242" s="5">
        <v>45673</v>
      </c>
      <c r="I242" s="5">
        <v>45523</v>
      </c>
      <c r="J242" s="7">
        <v>48</v>
      </c>
      <c r="K242" s="7">
        <v>12.02</v>
      </c>
      <c r="L242" s="7">
        <v>0</v>
      </c>
      <c r="M242" s="7">
        <v>583.29999999999995</v>
      </c>
      <c r="N242" s="7">
        <v>26891</v>
      </c>
      <c r="O242" s="7">
        <v>595.32000000000005</v>
      </c>
      <c r="P242" s="7">
        <v>3139</v>
      </c>
      <c r="Q242" s="7">
        <v>0</v>
      </c>
      <c r="R242" s="7">
        <v>-208</v>
      </c>
      <c r="S242" s="7">
        <v>2931</v>
      </c>
      <c r="T242" s="7" t="s">
        <v>50</v>
      </c>
      <c r="U242" s="3" t="s">
        <v>54</v>
      </c>
      <c r="V242" s="1">
        <v>0</v>
      </c>
      <c r="W242" s="1" t="s">
        <v>56</v>
      </c>
      <c r="X242" s="3">
        <f t="shared" ca="1" si="11"/>
        <v>43</v>
      </c>
      <c r="Y242" s="3" t="str">
        <f t="shared" ca="1" si="12"/>
        <v>More than 6th Installments</v>
      </c>
      <c r="Z242" s="3" t="str">
        <f t="shared" si="13"/>
        <v>BELOW 180 DAYS IN ARREARS</v>
      </c>
    </row>
    <row r="243" spans="1:26" x14ac:dyDescent="0.25">
      <c r="A243" s="7" t="s">
        <v>560</v>
      </c>
      <c r="B243" s="5">
        <v>44243</v>
      </c>
      <c r="C243" s="7" t="s">
        <v>561</v>
      </c>
      <c r="D243" s="7" t="s">
        <v>27</v>
      </c>
      <c r="E243" s="7" t="s">
        <v>28</v>
      </c>
      <c r="F243" s="5">
        <v>44243</v>
      </c>
      <c r="G243" s="5">
        <v>44288</v>
      </c>
      <c r="H243" s="5">
        <v>48626</v>
      </c>
      <c r="I243" s="5">
        <v>45513</v>
      </c>
      <c r="J243" s="7">
        <v>144</v>
      </c>
      <c r="K243" s="7">
        <v>0</v>
      </c>
      <c r="L243" s="7">
        <v>-18.899999999999999</v>
      </c>
      <c r="M243" s="7">
        <v>347.55</v>
      </c>
      <c r="N243" s="7">
        <v>14616</v>
      </c>
      <c r="O243" s="7">
        <v>328.65</v>
      </c>
      <c r="P243" s="7">
        <v>28008</v>
      </c>
      <c r="Q243" s="7">
        <v>0</v>
      </c>
      <c r="R243" s="7">
        <v>7428</v>
      </c>
      <c r="S243" s="7">
        <v>35436</v>
      </c>
      <c r="T243" s="7" t="s">
        <v>50</v>
      </c>
      <c r="U243" s="3" t="s">
        <v>54</v>
      </c>
      <c r="V243" s="1">
        <v>0</v>
      </c>
      <c r="W243" s="1" t="s">
        <v>56</v>
      </c>
      <c r="X243" s="3">
        <f t="shared" ca="1" si="11"/>
        <v>42</v>
      </c>
      <c r="Y243" s="3" t="str">
        <f t="shared" ca="1" si="12"/>
        <v>More than 6th Installments</v>
      </c>
      <c r="Z243" s="3" t="str">
        <f t="shared" si="13"/>
        <v>BELOW 180 DAYS IN ARREARS</v>
      </c>
    </row>
    <row r="244" spans="1:26" x14ac:dyDescent="0.25">
      <c r="A244" s="7" t="s">
        <v>562</v>
      </c>
      <c r="B244" s="5">
        <v>44243</v>
      </c>
      <c r="C244" s="7" t="s">
        <v>563</v>
      </c>
      <c r="D244" s="7" t="s">
        <v>27</v>
      </c>
      <c r="E244" s="7" t="s">
        <v>28</v>
      </c>
      <c r="F244" s="5">
        <v>44243</v>
      </c>
      <c r="G244" s="5">
        <v>44288</v>
      </c>
      <c r="H244" s="5">
        <v>48626</v>
      </c>
      <c r="I244" s="5">
        <v>45523</v>
      </c>
      <c r="J244" s="7">
        <v>144</v>
      </c>
      <c r="K244" s="7">
        <v>0</v>
      </c>
      <c r="L244" s="7">
        <v>0</v>
      </c>
      <c r="M244" s="7">
        <v>1934</v>
      </c>
      <c r="N244" s="7">
        <v>81228</v>
      </c>
      <c r="O244" s="7">
        <v>1934</v>
      </c>
      <c r="P244" s="7">
        <v>156344.64000000001</v>
      </c>
      <c r="Q244" s="7">
        <v>0</v>
      </c>
      <c r="R244" s="7">
        <v>40926</v>
      </c>
      <c r="S244" s="7">
        <v>197270.64</v>
      </c>
      <c r="T244" s="7" t="s">
        <v>50</v>
      </c>
      <c r="U244" s="3" t="s">
        <v>54</v>
      </c>
      <c r="V244" s="1">
        <v>0</v>
      </c>
      <c r="W244" s="1" t="s">
        <v>56</v>
      </c>
      <c r="X244" s="3">
        <f t="shared" ca="1" si="11"/>
        <v>42</v>
      </c>
      <c r="Y244" s="3" t="str">
        <f t="shared" ca="1" si="12"/>
        <v>More than 6th Installments</v>
      </c>
      <c r="Z244" s="3" t="str">
        <f t="shared" si="13"/>
        <v>BELOW 180 DAYS IN ARREARS</v>
      </c>
    </row>
    <row r="245" spans="1:26" x14ac:dyDescent="0.25">
      <c r="A245" s="7" t="s">
        <v>564</v>
      </c>
      <c r="B245" s="5">
        <v>43409</v>
      </c>
      <c r="C245" s="7" t="s">
        <v>565</v>
      </c>
      <c r="D245" s="7" t="s">
        <v>38</v>
      </c>
      <c r="E245" s="7" t="s">
        <v>37</v>
      </c>
      <c r="F245" s="5">
        <v>43406</v>
      </c>
      <c r="G245" s="5">
        <v>43436</v>
      </c>
      <c r="H245" s="5">
        <v>43498</v>
      </c>
      <c r="I245" s="5">
        <v>43895</v>
      </c>
      <c r="J245" s="7">
        <v>3</v>
      </c>
      <c r="K245" s="7">
        <v>18401</v>
      </c>
      <c r="L245" s="7">
        <v>0</v>
      </c>
      <c r="M245" s="7">
        <v>10833</v>
      </c>
      <c r="N245" s="7">
        <v>16650</v>
      </c>
      <c r="O245" s="7">
        <v>29234</v>
      </c>
      <c r="P245" s="7">
        <v>42500</v>
      </c>
      <c r="Q245" s="7">
        <v>102</v>
      </c>
      <c r="R245" s="7">
        <v>10800</v>
      </c>
      <c r="S245" s="7">
        <v>53402</v>
      </c>
      <c r="T245" s="7" t="s">
        <v>3729</v>
      </c>
      <c r="U245" s="1" t="s">
        <v>71</v>
      </c>
      <c r="V245" s="1">
        <v>2157</v>
      </c>
      <c r="W245" s="1" t="s">
        <v>55</v>
      </c>
      <c r="X245" s="3">
        <f t="shared" ca="1" si="11"/>
        <v>69</v>
      </c>
      <c r="Y245" s="3" t="str">
        <f t="shared" ca="1" si="12"/>
        <v>More than 6th Installments</v>
      </c>
      <c r="Z245" s="3" t="str">
        <f t="shared" si="13"/>
        <v>OVER 180 DAYS IN ARREARS</v>
      </c>
    </row>
    <row r="246" spans="1:26" x14ac:dyDescent="0.25">
      <c r="A246" s="7" t="s">
        <v>566</v>
      </c>
      <c r="B246" s="5">
        <v>44184</v>
      </c>
      <c r="C246" s="7" t="s">
        <v>567</v>
      </c>
      <c r="D246" s="7" t="s">
        <v>27</v>
      </c>
      <c r="E246" s="7" t="s">
        <v>31</v>
      </c>
      <c r="F246" s="5">
        <v>44184</v>
      </c>
      <c r="G246" s="5">
        <v>44229</v>
      </c>
      <c r="H246" s="5">
        <v>46740</v>
      </c>
      <c r="I246" s="5">
        <v>45513</v>
      </c>
      <c r="J246" s="7">
        <v>84</v>
      </c>
      <c r="K246" s="7">
        <v>726.2</v>
      </c>
      <c r="L246" s="7">
        <v>0</v>
      </c>
      <c r="M246" s="7">
        <v>1877.3</v>
      </c>
      <c r="N246" s="7">
        <v>83756</v>
      </c>
      <c r="O246" s="7">
        <v>2603.5</v>
      </c>
      <c r="P246" s="7">
        <v>65666</v>
      </c>
      <c r="Q246" s="7">
        <v>0</v>
      </c>
      <c r="R246" s="7">
        <v>10155</v>
      </c>
      <c r="S246" s="7">
        <v>75821</v>
      </c>
      <c r="T246" s="7" t="s">
        <v>50</v>
      </c>
      <c r="U246" s="3" t="s">
        <v>54</v>
      </c>
      <c r="V246" s="1">
        <v>0</v>
      </c>
      <c r="W246" s="1" t="s">
        <v>56</v>
      </c>
      <c r="X246" s="3">
        <f t="shared" ca="1" si="11"/>
        <v>44</v>
      </c>
      <c r="Y246" s="3" t="str">
        <f t="shared" ca="1" si="12"/>
        <v>More than 6th Installments</v>
      </c>
      <c r="Z246" s="3" t="str">
        <f t="shared" si="13"/>
        <v>BELOW 180 DAYS IN ARREARS</v>
      </c>
    </row>
    <row r="247" spans="1:26" x14ac:dyDescent="0.25">
      <c r="A247" s="7" t="s">
        <v>568</v>
      </c>
      <c r="B247" s="5">
        <v>44184</v>
      </c>
      <c r="C247" s="7" t="s">
        <v>569</v>
      </c>
      <c r="D247" s="7" t="s">
        <v>27</v>
      </c>
      <c r="E247" s="7" t="s">
        <v>31</v>
      </c>
      <c r="F247" s="5">
        <v>44184</v>
      </c>
      <c r="G247" s="5">
        <v>44229</v>
      </c>
      <c r="H247" s="5">
        <v>46375</v>
      </c>
      <c r="I247" s="5">
        <v>45520</v>
      </c>
      <c r="J247" s="7">
        <v>72</v>
      </c>
      <c r="K247" s="7">
        <v>432.4</v>
      </c>
      <c r="L247" s="7">
        <v>0</v>
      </c>
      <c r="M247" s="7">
        <v>438.85</v>
      </c>
      <c r="N247" s="7">
        <v>20175</v>
      </c>
      <c r="O247" s="7">
        <v>871.25</v>
      </c>
      <c r="P247" s="7">
        <v>12862</v>
      </c>
      <c r="Q247" s="7">
        <v>0</v>
      </c>
      <c r="R247" s="7">
        <v>-139</v>
      </c>
      <c r="S247" s="7">
        <v>12723</v>
      </c>
      <c r="T247" s="7" t="s">
        <v>50</v>
      </c>
      <c r="U247" s="3" t="s">
        <v>54</v>
      </c>
      <c r="V247" s="1">
        <v>0</v>
      </c>
      <c r="W247" s="1" t="s">
        <v>56</v>
      </c>
      <c r="X247" s="3">
        <f t="shared" ref="X247:X310" ca="1" si="14">DATEDIF(F247,TODAY(),"M")</f>
        <v>44</v>
      </c>
      <c r="Y247" s="3" t="str">
        <f t="shared" ref="Y247:Y310" ca="1" si="15">IF(X247=0, "1st Installment", IF(X247=1, "2nd Installment", IF(X247=2, "3rd Installment", IF(X247=3, "4th Installment", IF(X247=4, "5th Installment", "More than 6th Installments")))))</f>
        <v>More than 6th Installments</v>
      </c>
      <c r="Z247" s="3" t="str">
        <f t="shared" ref="Z247:Z310" si="16">IF(V247&gt;=180,"OVER 180 DAYS IN ARREARS","BELOW 180 DAYS IN ARREARS")</f>
        <v>BELOW 180 DAYS IN ARREARS</v>
      </c>
    </row>
    <row r="248" spans="1:26" x14ac:dyDescent="0.25">
      <c r="A248" s="7" t="s">
        <v>570</v>
      </c>
      <c r="B248" s="5">
        <v>43222</v>
      </c>
      <c r="C248" s="7" t="s">
        <v>571</v>
      </c>
      <c r="D248" s="7" t="s">
        <v>34</v>
      </c>
      <c r="E248" s="7" t="s">
        <v>36</v>
      </c>
      <c r="F248" s="5">
        <v>43222</v>
      </c>
      <c r="G248" s="5">
        <v>43253</v>
      </c>
      <c r="H248" s="5">
        <v>43314</v>
      </c>
      <c r="I248" s="5">
        <v>43382</v>
      </c>
      <c r="J248" s="7">
        <v>3</v>
      </c>
      <c r="K248" s="7">
        <v>7300</v>
      </c>
      <c r="L248" s="7">
        <v>0</v>
      </c>
      <c r="M248" s="7">
        <v>10083.666666666666</v>
      </c>
      <c r="N248" s="7">
        <v>25700</v>
      </c>
      <c r="O248" s="7">
        <v>17383.666666666668</v>
      </c>
      <c r="P248" s="7">
        <v>19679.68</v>
      </c>
      <c r="Q248" s="7">
        <v>0</v>
      </c>
      <c r="R248" s="7">
        <v>1800</v>
      </c>
      <c r="S248" s="7">
        <v>21479.68</v>
      </c>
      <c r="T248" s="7" t="s">
        <v>46</v>
      </c>
      <c r="U248" s="1" t="s">
        <v>71</v>
      </c>
      <c r="V248" s="1">
        <v>2251</v>
      </c>
      <c r="W248" s="1" t="s">
        <v>55</v>
      </c>
      <c r="X248" s="3">
        <f t="shared" ca="1" si="14"/>
        <v>75</v>
      </c>
      <c r="Y248" s="3" t="str">
        <f t="shared" ca="1" si="15"/>
        <v>More than 6th Installments</v>
      </c>
      <c r="Z248" s="3" t="str">
        <f t="shared" si="16"/>
        <v>OVER 180 DAYS IN ARREARS</v>
      </c>
    </row>
    <row r="249" spans="1:26" x14ac:dyDescent="0.25">
      <c r="A249" s="7" t="s">
        <v>572</v>
      </c>
      <c r="B249" s="5">
        <v>42980</v>
      </c>
      <c r="C249" s="7" t="s">
        <v>573</v>
      </c>
      <c r="D249" s="7" t="s">
        <v>25</v>
      </c>
      <c r="E249" s="7" t="s">
        <v>35</v>
      </c>
      <c r="F249" s="5">
        <v>42980</v>
      </c>
      <c r="G249" s="5">
        <v>43010</v>
      </c>
      <c r="H249" s="5">
        <v>43161</v>
      </c>
      <c r="I249" s="5">
        <v>44410</v>
      </c>
      <c r="J249" s="7">
        <v>6</v>
      </c>
      <c r="K249" s="7">
        <v>0</v>
      </c>
      <c r="L249" s="7">
        <v>-513659.6</v>
      </c>
      <c r="M249" s="7">
        <v>298490</v>
      </c>
      <c r="N249" s="7">
        <v>4000000</v>
      </c>
      <c r="O249" s="7">
        <v>-215169.6</v>
      </c>
      <c r="P249" s="7">
        <v>1183453.45</v>
      </c>
      <c r="Q249" s="7">
        <v>175400.4</v>
      </c>
      <c r="R249" s="7">
        <v>120000</v>
      </c>
      <c r="S249" s="7">
        <v>1478853.85</v>
      </c>
      <c r="T249" s="7" t="s">
        <v>3741</v>
      </c>
      <c r="U249" s="3" t="s">
        <v>71</v>
      </c>
      <c r="V249" s="1">
        <v>2494</v>
      </c>
      <c r="W249" s="1" t="s">
        <v>55</v>
      </c>
      <c r="X249" s="3">
        <f t="shared" ca="1" si="14"/>
        <v>83</v>
      </c>
      <c r="Y249" s="3" t="str">
        <f t="shared" ca="1" si="15"/>
        <v>More than 6th Installments</v>
      </c>
      <c r="Z249" s="3" t="str">
        <f t="shared" si="16"/>
        <v>OVER 180 DAYS IN ARREARS</v>
      </c>
    </row>
    <row r="250" spans="1:26" x14ac:dyDescent="0.25">
      <c r="A250" s="7" t="s">
        <v>574</v>
      </c>
      <c r="B250" s="5">
        <v>43682</v>
      </c>
      <c r="C250" s="7" t="s">
        <v>575</v>
      </c>
      <c r="D250" s="7" t="s">
        <v>32</v>
      </c>
      <c r="E250" s="7" t="s">
        <v>37</v>
      </c>
      <c r="F250" s="5">
        <v>43679</v>
      </c>
      <c r="G250" s="5">
        <v>43710</v>
      </c>
      <c r="H250" s="5">
        <v>44045</v>
      </c>
      <c r="I250" s="5">
        <v>45488</v>
      </c>
      <c r="J250" s="7">
        <v>12</v>
      </c>
      <c r="K250" s="7">
        <v>345413.83</v>
      </c>
      <c r="L250" s="7">
        <v>0</v>
      </c>
      <c r="M250" s="7">
        <v>237600</v>
      </c>
      <c r="N250" s="7">
        <v>4236107</v>
      </c>
      <c r="O250" s="7">
        <v>583013.82999999996</v>
      </c>
      <c r="P250" s="7">
        <v>1274203.19</v>
      </c>
      <c r="Q250" s="7">
        <v>983144.04</v>
      </c>
      <c r="R250" s="7">
        <v>-1544930.21</v>
      </c>
      <c r="S250" s="7">
        <v>760417.02</v>
      </c>
      <c r="T250" s="7" t="s">
        <v>498</v>
      </c>
      <c r="U250" s="1" t="s">
        <v>71</v>
      </c>
      <c r="V250" s="1">
        <v>1550</v>
      </c>
      <c r="W250" s="1" t="s">
        <v>55</v>
      </c>
      <c r="X250" s="3">
        <f t="shared" ca="1" si="14"/>
        <v>60</v>
      </c>
      <c r="Y250" s="3" t="str">
        <f t="shared" ca="1" si="15"/>
        <v>More than 6th Installments</v>
      </c>
      <c r="Z250" s="3" t="str">
        <f t="shared" si="16"/>
        <v>OVER 180 DAYS IN ARREARS</v>
      </c>
    </row>
    <row r="251" spans="1:26" x14ac:dyDescent="0.25">
      <c r="A251" s="7" t="s">
        <v>576</v>
      </c>
      <c r="B251" s="5">
        <v>43314</v>
      </c>
      <c r="C251" s="7" t="s">
        <v>577</v>
      </c>
      <c r="D251" s="7" t="s">
        <v>34</v>
      </c>
      <c r="E251" s="7" t="s">
        <v>26</v>
      </c>
      <c r="F251" s="5">
        <v>43314</v>
      </c>
      <c r="G251" s="5">
        <v>43345</v>
      </c>
      <c r="H251" s="5">
        <v>43375</v>
      </c>
      <c r="I251" s="5">
        <v>43553</v>
      </c>
      <c r="J251" s="7">
        <v>2</v>
      </c>
      <c r="K251" s="7">
        <v>69432</v>
      </c>
      <c r="L251" s="7">
        <v>0</v>
      </c>
      <c r="M251" s="7">
        <v>39325</v>
      </c>
      <c r="N251" s="7">
        <v>17150</v>
      </c>
      <c r="O251" s="7">
        <v>108757</v>
      </c>
      <c r="P251" s="7">
        <v>78947.16</v>
      </c>
      <c r="Q251" s="7">
        <v>5782</v>
      </c>
      <c r="R251" s="7">
        <v>50000</v>
      </c>
      <c r="S251" s="7">
        <v>134729.16</v>
      </c>
      <c r="T251" s="7" t="s">
        <v>49</v>
      </c>
      <c r="U251" s="3" t="s">
        <v>71</v>
      </c>
      <c r="V251" s="1">
        <v>2220</v>
      </c>
      <c r="W251" s="1" t="s">
        <v>55</v>
      </c>
      <c r="X251" s="3">
        <f t="shared" ca="1" si="14"/>
        <v>72</v>
      </c>
      <c r="Y251" s="3" t="str">
        <f t="shared" ca="1" si="15"/>
        <v>More than 6th Installments</v>
      </c>
      <c r="Z251" s="3" t="str">
        <f t="shared" si="16"/>
        <v>OVER 180 DAYS IN ARREARS</v>
      </c>
    </row>
    <row r="252" spans="1:26" x14ac:dyDescent="0.25">
      <c r="A252" s="7" t="s">
        <v>578</v>
      </c>
      <c r="B252" s="5">
        <v>44334</v>
      </c>
      <c r="C252" s="7" t="s">
        <v>579</v>
      </c>
      <c r="D252" s="7" t="s">
        <v>27</v>
      </c>
      <c r="E252" s="7" t="s">
        <v>31</v>
      </c>
      <c r="F252" s="5">
        <v>44334</v>
      </c>
      <c r="G252" s="5">
        <v>44379</v>
      </c>
      <c r="H252" s="5">
        <v>47256</v>
      </c>
      <c r="I252" s="5">
        <v>45523</v>
      </c>
      <c r="J252" s="7">
        <v>96</v>
      </c>
      <c r="K252" s="7">
        <v>0</v>
      </c>
      <c r="L252" s="7">
        <v>-1019.5</v>
      </c>
      <c r="M252" s="7">
        <v>1122.5</v>
      </c>
      <c r="N252" s="7">
        <v>45920</v>
      </c>
      <c r="O252" s="7">
        <v>103</v>
      </c>
      <c r="P252" s="7">
        <v>52021</v>
      </c>
      <c r="Q252" s="7">
        <v>500</v>
      </c>
      <c r="R252" s="7">
        <v>11442</v>
      </c>
      <c r="S252" s="7">
        <v>63963</v>
      </c>
      <c r="T252" s="7" t="s">
        <v>50</v>
      </c>
      <c r="U252" s="3" t="s">
        <v>54</v>
      </c>
      <c r="V252" s="1">
        <v>0</v>
      </c>
      <c r="W252" s="1" t="s">
        <v>56</v>
      </c>
      <c r="X252" s="3">
        <f t="shared" ca="1" si="14"/>
        <v>39</v>
      </c>
      <c r="Y252" s="3" t="str">
        <f t="shared" ca="1" si="15"/>
        <v>More than 6th Installments</v>
      </c>
      <c r="Z252" s="3" t="str">
        <f t="shared" si="16"/>
        <v>BELOW 180 DAYS IN ARREARS</v>
      </c>
    </row>
    <row r="253" spans="1:26" x14ac:dyDescent="0.25">
      <c r="A253" s="7" t="s">
        <v>580</v>
      </c>
      <c r="B253" s="5">
        <v>43498</v>
      </c>
      <c r="C253" s="7" t="s">
        <v>581</v>
      </c>
      <c r="D253" s="7" t="s">
        <v>34</v>
      </c>
      <c r="E253" s="7" t="s">
        <v>36</v>
      </c>
      <c r="F253" s="5">
        <v>43498</v>
      </c>
      <c r="G253" s="5">
        <v>43526</v>
      </c>
      <c r="H253" s="5">
        <v>43618</v>
      </c>
      <c r="I253" s="5">
        <v>43615</v>
      </c>
      <c r="J253" s="7">
        <v>4</v>
      </c>
      <c r="K253" s="7">
        <v>1558.81</v>
      </c>
      <c r="L253" s="7">
        <v>0</v>
      </c>
      <c r="M253" s="7">
        <v>15120</v>
      </c>
      <c r="N253" s="7">
        <v>85080</v>
      </c>
      <c r="O253" s="7">
        <v>16678.810000000001</v>
      </c>
      <c r="P253" s="7">
        <v>17280</v>
      </c>
      <c r="Q253" s="7">
        <v>26158.81</v>
      </c>
      <c r="R253" s="7">
        <v>1320</v>
      </c>
      <c r="S253" s="7">
        <v>44758.81</v>
      </c>
      <c r="T253" s="7" t="s">
        <v>46</v>
      </c>
      <c r="U253" s="1" t="s">
        <v>71</v>
      </c>
      <c r="V253" s="1">
        <v>1977</v>
      </c>
      <c r="W253" s="1" t="s">
        <v>55</v>
      </c>
      <c r="X253" s="3">
        <f t="shared" ca="1" si="14"/>
        <v>66</v>
      </c>
      <c r="Y253" s="3" t="str">
        <f t="shared" ca="1" si="15"/>
        <v>More than 6th Installments</v>
      </c>
      <c r="Z253" s="3" t="str">
        <f t="shared" si="16"/>
        <v>OVER 180 DAYS IN ARREARS</v>
      </c>
    </row>
    <row r="254" spans="1:26" x14ac:dyDescent="0.25">
      <c r="A254" s="7" t="s">
        <v>582</v>
      </c>
      <c r="B254" s="5">
        <v>43587</v>
      </c>
      <c r="C254" s="7" t="s">
        <v>583</v>
      </c>
      <c r="D254" s="7" t="s">
        <v>34</v>
      </c>
      <c r="E254" s="7" t="s">
        <v>36</v>
      </c>
      <c r="F254" s="5">
        <v>43587</v>
      </c>
      <c r="G254" s="5">
        <v>43618</v>
      </c>
      <c r="H254" s="5">
        <v>43679</v>
      </c>
      <c r="I254" s="5">
        <v>43711</v>
      </c>
      <c r="J254" s="7">
        <v>3</v>
      </c>
      <c r="K254" s="7">
        <v>107986.83</v>
      </c>
      <c r="L254" s="7">
        <v>0</v>
      </c>
      <c r="M254" s="7">
        <v>23348</v>
      </c>
      <c r="N254" s="7">
        <v>10500</v>
      </c>
      <c r="O254" s="7">
        <v>131334.82999999999</v>
      </c>
      <c r="P254" s="7">
        <v>16164</v>
      </c>
      <c r="Q254" s="7">
        <v>48442.83</v>
      </c>
      <c r="R254" s="7">
        <v>43380</v>
      </c>
      <c r="S254" s="7">
        <v>107986.83</v>
      </c>
      <c r="T254" s="7" t="s">
        <v>47</v>
      </c>
      <c r="U254" s="3" t="s">
        <v>72</v>
      </c>
      <c r="V254" s="1">
        <v>1976</v>
      </c>
      <c r="W254" s="1" t="s">
        <v>55</v>
      </c>
      <c r="X254" s="3">
        <f t="shared" ca="1" si="14"/>
        <v>63</v>
      </c>
      <c r="Y254" s="3" t="str">
        <f t="shared" ca="1" si="15"/>
        <v>More than 6th Installments</v>
      </c>
      <c r="Z254" s="3" t="str">
        <f t="shared" si="16"/>
        <v>OVER 180 DAYS IN ARREARS</v>
      </c>
    </row>
    <row r="255" spans="1:26" x14ac:dyDescent="0.25">
      <c r="A255" s="7" t="s">
        <v>584</v>
      </c>
      <c r="B255" s="5">
        <v>44396</v>
      </c>
      <c r="C255" s="7" t="s">
        <v>585</v>
      </c>
      <c r="D255" s="7" t="s">
        <v>27</v>
      </c>
      <c r="E255" s="7" t="s">
        <v>33</v>
      </c>
      <c r="F255" s="5">
        <v>44396</v>
      </c>
      <c r="G255" s="5">
        <v>44441</v>
      </c>
      <c r="H255" s="5">
        <v>48048</v>
      </c>
      <c r="J255" s="7">
        <v>120</v>
      </c>
      <c r="K255" s="7">
        <v>77513.149999999994</v>
      </c>
      <c r="L255" s="7">
        <v>0</v>
      </c>
      <c r="M255" s="7">
        <v>2094.9499999999998</v>
      </c>
      <c r="N255" s="7">
        <v>0</v>
      </c>
      <c r="O255" s="7">
        <v>79608.100000000006</v>
      </c>
      <c r="P255" s="7">
        <v>183453.6</v>
      </c>
      <c r="Q255" s="7">
        <v>0</v>
      </c>
      <c r="R255" s="7">
        <v>67946</v>
      </c>
      <c r="S255" s="7">
        <v>251399.6</v>
      </c>
      <c r="T255" s="7" t="s">
        <v>50</v>
      </c>
      <c r="U255" s="3" t="s">
        <v>54</v>
      </c>
      <c r="V255" s="1">
        <v>1050</v>
      </c>
      <c r="W255" s="1" t="s">
        <v>55</v>
      </c>
      <c r="X255" s="3">
        <f t="shared" ca="1" si="14"/>
        <v>37</v>
      </c>
      <c r="Y255" s="3" t="str">
        <f t="shared" ca="1" si="15"/>
        <v>More than 6th Installments</v>
      </c>
      <c r="Z255" s="3" t="str">
        <f t="shared" si="16"/>
        <v>OVER 180 DAYS IN ARREARS</v>
      </c>
    </row>
    <row r="256" spans="1:26" x14ac:dyDescent="0.25">
      <c r="A256" s="7" t="s">
        <v>586</v>
      </c>
      <c r="B256" s="5">
        <v>43923</v>
      </c>
      <c r="C256" s="7" t="s">
        <v>587</v>
      </c>
      <c r="D256" s="7" t="s">
        <v>38</v>
      </c>
      <c r="E256" s="7" t="s">
        <v>30</v>
      </c>
      <c r="F256" s="5">
        <v>43953</v>
      </c>
      <c r="G256" s="5">
        <v>43984</v>
      </c>
      <c r="H256" s="5">
        <v>44137</v>
      </c>
      <c r="I256" s="5">
        <v>44140</v>
      </c>
      <c r="J256" s="7">
        <v>6</v>
      </c>
      <c r="K256" s="7">
        <v>54331.7</v>
      </c>
      <c r="L256" s="7">
        <v>0</v>
      </c>
      <c r="M256" s="7">
        <v>13333</v>
      </c>
      <c r="N256" s="7">
        <v>44667</v>
      </c>
      <c r="O256" s="7">
        <v>67664.7</v>
      </c>
      <c r="P256" s="7">
        <v>13666.7</v>
      </c>
      <c r="Q256" s="7">
        <v>0</v>
      </c>
      <c r="R256" s="7">
        <v>40667</v>
      </c>
      <c r="S256" s="7">
        <v>54333.7</v>
      </c>
      <c r="T256" s="7" t="s">
        <v>48</v>
      </c>
      <c r="U256" s="1" t="s">
        <v>71</v>
      </c>
      <c r="V256" s="1">
        <v>1488</v>
      </c>
      <c r="W256" s="1" t="s">
        <v>55</v>
      </c>
      <c r="X256" s="3">
        <f t="shared" ca="1" si="14"/>
        <v>51</v>
      </c>
      <c r="Y256" s="3" t="str">
        <f t="shared" ca="1" si="15"/>
        <v>More than 6th Installments</v>
      </c>
      <c r="Z256" s="3" t="str">
        <f t="shared" si="16"/>
        <v>OVER 180 DAYS IN ARREARS</v>
      </c>
    </row>
    <row r="257" spans="1:26" x14ac:dyDescent="0.25">
      <c r="A257" s="7" t="s">
        <v>588</v>
      </c>
      <c r="B257" s="5">
        <v>44212</v>
      </c>
      <c r="C257" s="7" t="s">
        <v>589</v>
      </c>
      <c r="D257" s="7" t="s">
        <v>27</v>
      </c>
      <c r="E257" s="7" t="s">
        <v>33</v>
      </c>
      <c r="F257" s="5">
        <v>44212</v>
      </c>
      <c r="G257" s="5">
        <v>44257</v>
      </c>
      <c r="H257" s="5">
        <v>46768</v>
      </c>
      <c r="I257" s="5">
        <v>45478</v>
      </c>
      <c r="J257" s="7">
        <v>84</v>
      </c>
      <c r="K257" s="7">
        <v>0</v>
      </c>
      <c r="L257" s="7">
        <v>-3187.3</v>
      </c>
      <c r="M257" s="7">
        <v>2499.9</v>
      </c>
      <c r="N257" s="7">
        <v>117569</v>
      </c>
      <c r="O257" s="7">
        <v>-687.4</v>
      </c>
      <c r="P257" s="7">
        <v>99313</v>
      </c>
      <c r="Q257" s="7">
        <v>0</v>
      </c>
      <c r="R257" s="7">
        <v>0</v>
      </c>
      <c r="S257" s="7">
        <v>99313</v>
      </c>
      <c r="T257" s="7" t="s">
        <v>50</v>
      </c>
      <c r="U257" s="3" t="s">
        <v>54</v>
      </c>
      <c r="V257" s="1">
        <v>0</v>
      </c>
      <c r="W257" s="1" t="s">
        <v>56</v>
      </c>
      <c r="X257" s="3">
        <f t="shared" ca="1" si="14"/>
        <v>43</v>
      </c>
      <c r="Y257" s="3" t="str">
        <f t="shared" ca="1" si="15"/>
        <v>More than 6th Installments</v>
      </c>
      <c r="Z257" s="3" t="str">
        <f t="shared" si="16"/>
        <v>BELOW 180 DAYS IN ARREARS</v>
      </c>
    </row>
    <row r="258" spans="1:26" x14ac:dyDescent="0.25">
      <c r="A258" s="7" t="s">
        <v>590</v>
      </c>
      <c r="B258" s="5">
        <v>43893</v>
      </c>
      <c r="C258" s="7" t="s">
        <v>591</v>
      </c>
      <c r="D258" s="7" t="s">
        <v>38</v>
      </c>
      <c r="E258" s="7" t="s">
        <v>30</v>
      </c>
      <c r="F258" s="5">
        <v>43923</v>
      </c>
      <c r="G258" s="5">
        <v>43953</v>
      </c>
      <c r="H258" s="5">
        <v>44045</v>
      </c>
      <c r="I258" s="5">
        <v>44084</v>
      </c>
      <c r="J258" s="7">
        <v>4</v>
      </c>
      <c r="K258" s="7">
        <v>104442.31</v>
      </c>
      <c r="L258" s="7">
        <v>0</v>
      </c>
      <c r="M258" s="7">
        <v>17500</v>
      </c>
      <c r="N258" s="7">
        <v>79167</v>
      </c>
      <c r="O258" s="7">
        <v>121942.31</v>
      </c>
      <c r="P258" s="7">
        <v>20000</v>
      </c>
      <c r="Q258" s="7">
        <v>85942.31</v>
      </c>
      <c r="R258" s="7">
        <v>-1500</v>
      </c>
      <c r="S258" s="7">
        <v>104442.31</v>
      </c>
      <c r="T258" s="7" t="s">
        <v>48</v>
      </c>
      <c r="U258" s="1" t="s">
        <v>71</v>
      </c>
      <c r="V258" s="1">
        <v>1640</v>
      </c>
      <c r="W258" s="1" t="s">
        <v>55</v>
      </c>
      <c r="X258" s="3">
        <f t="shared" ca="1" si="14"/>
        <v>52</v>
      </c>
      <c r="Y258" s="3" t="str">
        <f t="shared" ca="1" si="15"/>
        <v>More than 6th Installments</v>
      </c>
      <c r="Z258" s="3" t="str">
        <f t="shared" si="16"/>
        <v>OVER 180 DAYS IN ARREARS</v>
      </c>
    </row>
    <row r="259" spans="1:26" x14ac:dyDescent="0.25">
      <c r="A259" s="7" t="s">
        <v>592</v>
      </c>
      <c r="B259" s="5">
        <v>43953</v>
      </c>
      <c r="C259" s="7" t="s">
        <v>593</v>
      </c>
      <c r="D259" s="7" t="s">
        <v>32</v>
      </c>
      <c r="E259" s="7" t="s">
        <v>37</v>
      </c>
      <c r="F259" s="5">
        <v>43953</v>
      </c>
      <c r="G259" s="5">
        <v>43984</v>
      </c>
      <c r="H259" s="5">
        <v>44502</v>
      </c>
      <c r="I259" s="5">
        <v>44595</v>
      </c>
      <c r="J259" s="7">
        <v>18</v>
      </c>
      <c r="K259" s="7">
        <v>913128.35</v>
      </c>
      <c r="L259" s="7">
        <v>0</v>
      </c>
      <c r="M259" s="7">
        <v>184713</v>
      </c>
      <c r="N259" s="7">
        <v>3214644</v>
      </c>
      <c r="O259" s="7">
        <v>1097841.3500000001</v>
      </c>
      <c r="P259" s="7">
        <v>691418.22</v>
      </c>
      <c r="Q259" s="7">
        <v>0</v>
      </c>
      <c r="R259" s="7">
        <v>0</v>
      </c>
      <c r="S259" s="7">
        <v>691418.22</v>
      </c>
      <c r="T259" s="7" t="s">
        <v>3729</v>
      </c>
      <c r="U259" s="1" t="s">
        <v>71</v>
      </c>
      <c r="V259" s="1">
        <v>1123</v>
      </c>
      <c r="W259" s="1" t="s">
        <v>55</v>
      </c>
      <c r="X259" s="3">
        <f t="shared" ca="1" si="14"/>
        <v>51</v>
      </c>
      <c r="Y259" s="3" t="str">
        <f t="shared" ca="1" si="15"/>
        <v>More than 6th Installments</v>
      </c>
      <c r="Z259" s="3" t="str">
        <f t="shared" si="16"/>
        <v>OVER 180 DAYS IN ARREARS</v>
      </c>
    </row>
    <row r="260" spans="1:26" x14ac:dyDescent="0.25">
      <c r="A260" s="7" t="s">
        <v>594</v>
      </c>
      <c r="B260" s="5">
        <v>44426</v>
      </c>
      <c r="C260" s="7" t="s">
        <v>595</v>
      </c>
      <c r="D260" s="7" t="s">
        <v>27</v>
      </c>
      <c r="E260" s="7" t="s">
        <v>31</v>
      </c>
      <c r="F260" s="5">
        <v>44426</v>
      </c>
      <c r="G260" s="5">
        <v>44471</v>
      </c>
      <c r="H260" s="5">
        <v>48078</v>
      </c>
      <c r="I260" s="5">
        <v>45513</v>
      </c>
      <c r="J260" s="7">
        <v>120</v>
      </c>
      <c r="K260" s="7">
        <v>8526</v>
      </c>
      <c r="L260" s="7">
        <v>0</v>
      </c>
      <c r="M260" s="7">
        <v>2127.5</v>
      </c>
      <c r="N260" s="7">
        <v>68064</v>
      </c>
      <c r="O260" s="7">
        <v>10653.5</v>
      </c>
      <c r="P260" s="7">
        <v>141668</v>
      </c>
      <c r="Q260" s="7">
        <v>0</v>
      </c>
      <c r="R260" s="7">
        <v>45568</v>
      </c>
      <c r="S260" s="7">
        <v>187236</v>
      </c>
      <c r="T260" s="7" t="s">
        <v>50</v>
      </c>
      <c r="U260" s="3" t="s">
        <v>54</v>
      </c>
      <c r="V260" s="1">
        <v>60</v>
      </c>
      <c r="W260" s="1" t="s">
        <v>58</v>
      </c>
      <c r="X260" s="3">
        <f t="shared" ca="1" si="14"/>
        <v>36</v>
      </c>
      <c r="Y260" s="3" t="str">
        <f t="shared" ca="1" si="15"/>
        <v>More than 6th Installments</v>
      </c>
      <c r="Z260" s="3" t="str">
        <f t="shared" si="16"/>
        <v>BELOW 180 DAYS IN ARREARS</v>
      </c>
    </row>
    <row r="261" spans="1:26" x14ac:dyDescent="0.25">
      <c r="A261" s="7" t="s">
        <v>596</v>
      </c>
      <c r="B261" s="5">
        <v>44334</v>
      </c>
      <c r="C261" s="7" t="s">
        <v>597</v>
      </c>
      <c r="D261" s="7" t="s">
        <v>27</v>
      </c>
      <c r="E261" s="7" t="s">
        <v>33</v>
      </c>
      <c r="F261" s="5">
        <v>44334</v>
      </c>
      <c r="G261" s="5">
        <v>44379</v>
      </c>
      <c r="H261" s="5">
        <v>47256</v>
      </c>
      <c r="I261" s="5">
        <v>45478</v>
      </c>
      <c r="J261" s="7">
        <v>96</v>
      </c>
      <c r="K261" s="7">
        <v>291.10000000000002</v>
      </c>
      <c r="L261" s="7">
        <v>0</v>
      </c>
      <c r="M261" s="7">
        <v>821.9</v>
      </c>
      <c r="N261" s="7">
        <v>31763</v>
      </c>
      <c r="O261" s="7">
        <v>1113</v>
      </c>
      <c r="P261" s="7">
        <v>41273.26</v>
      </c>
      <c r="Q261" s="7">
        <v>0</v>
      </c>
      <c r="R261" s="7">
        <v>5872.8</v>
      </c>
      <c r="S261" s="7">
        <v>47146.06</v>
      </c>
      <c r="T261" s="7" t="s">
        <v>50</v>
      </c>
      <c r="U261" s="3" t="s">
        <v>54</v>
      </c>
      <c r="V261" s="1">
        <v>0</v>
      </c>
      <c r="W261" s="1" t="s">
        <v>56</v>
      </c>
      <c r="X261" s="3">
        <f t="shared" ca="1" si="14"/>
        <v>39</v>
      </c>
      <c r="Y261" s="3" t="str">
        <f t="shared" ca="1" si="15"/>
        <v>More than 6th Installments</v>
      </c>
      <c r="Z261" s="3" t="str">
        <f t="shared" si="16"/>
        <v>BELOW 180 DAYS IN ARREARS</v>
      </c>
    </row>
    <row r="262" spans="1:26" x14ac:dyDescent="0.25">
      <c r="A262" s="7" t="s">
        <v>598</v>
      </c>
      <c r="B262" s="5">
        <v>42615</v>
      </c>
      <c r="C262" s="7" t="s">
        <v>599</v>
      </c>
      <c r="D262" s="7" t="s">
        <v>34</v>
      </c>
      <c r="E262" s="7" t="s">
        <v>26</v>
      </c>
      <c r="F262" s="5">
        <v>42615</v>
      </c>
      <c r="G262" s="5">
        <v>42645</v>
      </c>
      <c r="H262" s="5">
        <v>42676</v>
      </c>
      <c r="I262" s="5">
        <v>43040</v>
      </c>
      <c r="J262" s="7">
        <v>2</v>
      </c>
      <c r="K262" s="7">
        <v>87325.37</v>
      </c>
      <c r="L262" s="7">
        <v>0</v>
      </c>
      <c r="M262" s="7">
        <v>40669</v>
      </c>
      <c r="N262" s="7">
        <v>13700</v>
      </c>
      <c r="O262" s="7">
        <v>127994.37</v>
      </c>
      <c r="P262" s="7">
        <v>77252</v>
      </c>
      <c r="Q262" s="7">
        <v>18687.37</v>
      </c>
      <c r="R262" s="7">
        <v>67300</v>
      </c>
      <c r="S262" s="7">
        <v>163239.37</v>
      </c>
      <c r="T262" s="7" t="s">
        <v>51</v>
      </c>
      <c r="U262" s="3" t="s">
        <v>72</v>
      </c>
      <c r="V262" s="1">
        <v>2949</v>
      </c>
      <c r="W262" s="1" t="s">
        <v>55</v>
      </c>
      <c r="X262" s="3">
        <f t="shared" ca="1" si="14"/>
        <v>95</v>
      </c>
      <c r="Y262" s="3" t="str">
        <f t="shared" ca="1" si="15"/>
        <v>More than 6th Installments</v>
      </c>
      <c r="Z262" s="3" t="str">
        <f t="shared" si="16"/>
        <v>OVER 180 DAYS IN ARREARS</v>
      </c>
    </row>
    <row r="263" spans="1:26" x14ac:dyDescent="0.25">
      <c r="A263" s="7" t="s">
        <v>600</v>
      </c>
      <c r="B263" s="5">
        <v>44379</v>
      </c>
      <c r="C263" s="7" t="s">
        <v>601</v>
      </c>
      <c r="D263" s="7" t="s">
        <v>32</v>
      </c>
      <c r="E263" s="7" t="s">
        <v>33</v>
      </c>
      <c r="F263" s="5">
        <v>44379</v>
      </c>
      <c r="G263" s="5">
        <v>44410</v>
      </c>
      <c r="H263" s="5">
        <v>44744</v>
      </c>
      <c r="I263" s="5">
        <v>44588</v>
      </c>
      <c r="J263" s="7">
        <v>12</v>
      </c>
      <c r="K263" s="7">
        <v>2053929.3</v>
      </c>
      <c r="L263" s="7">
        <v>0</v>
      </c>
      <c r="M263" s="7">
        <v>119277</v>
      </c>
      <c r="N263" s="7">
        <v>1264175</v>
      </c>
      <c r="O263" s="7">
        <v>2173206.2999999998</v>
      </c>
      <c r="P263" s="7">
        <v>376558.1</v>
      </c>
      <c r="Q263" s="7">
        <v>1523746.78</v>
      </c>
      <c r="R263" s="7">
        <v>380150.3</v>
      </c>
      <c r="S263" s="7">
        <v>2280455.1800000002</v>
      </c>
      <c r="T263" s="7" t="s">
        <v>52</v>
      </c>
      <c r="U263" s="3" t="s">
        <v>72</v>
      </c>
      <c r="V263" s="1">
        <v>1331</v>
      </c>
      <c r="W263" s="1" t="s">
        <v>55</v>
      </c>
      <c r="X263" s="3">
        <f t="shared" ca="1" si="14"/>
        <v>37</v>
      </c>
      <c r="Y263" s="3" t="str">
        <f t="shared" ca="1" si="15"/>
        <v>More than 6th Installments</v>
      </c>
      <c r="Z263" s="3" t="str">
        <f t="shared" si="16"/>
        <v>OVER 180 DAYS IN ARREARS</v>
      </c>
    </row>
    <row r="264" spans="1:26" x14ac:dyDescent="0.25">
      <c r="A264" s="7" t="s">
        <v>602</v>
      </c>
      <c r="B264" s="5">
        <v>44426</v>
      </c>
      <c r="C264" s="7" t="s">
        <v>603</v>
      </c>
      <c r="D264" s="7" t="s">
        <v>27</v>
      </c>
      <c r="E264" s="7" t="s">
        <v>33</v>
      </c>
      <c r="F264" s="5">
        <v>44426</v>
      </c>
      <c r="G264" s="5">
        <v>44471</v>
      </c>
      <c r="H264" s="5">
        <v>48078</v>
      </c>
      <c r="I264" s="5">
        <v>44718</v>
      </c>
      <c r="J264" s="7">
        <v>120</v>
      </c>
      <c r="K264" s="7">
        <v>44117.2</v>
      </c>
      <c r="L264" s="7">
        <v>0</v>
      </c>
      <c r="M264" s="7">
        <v>4532.95</v>
      </c>
      <c r="N264" s="7">
        <v>119069</v>
      </c>
      <c r="O264" s="7">
        <v>48650.15</v>
      </c>
      <c r="P264" s="7">
        <v>312821.03000000003</v>
      </c>
      <c r="Q264" s="7">
        <v>0</v>
      </c>
      <c r="R264" s="7">
        <v>110273</v>
      </c>
      <c r="S264" s="7">
        <v>423094.03</v>
      </c>
      <c r="T264" s="7" t="s">
        <v>50</v>
      </c>
      <c r="U264" s="3" t="s">
        <v>54</v>
      </c>
      <c r="V264" s="1">
        <v>240</v>
      </c>
      <c r="W264" s="1" t="s">
        <v>59</v>
      </c>
      <c r="X264" s="3">
        <f t="shared" ca="1" si="14"/>
        <v>36</v>
      </c>
      <c r="Y264" s="3" t="str">
        <f t="shared" ca="1" si="15"/>
        <v>More than 6th Installments</v>
      </c>
      <c r="Z264" s="3" t="str">
        <f t="shared" si="16"/>
        <v>OVER 180 DAYS IN ARREARS</v>
      </c>
    </row>
    <row r="265" spans="1:26" x14ac:dyDescent="0.25">
      <c r="A265" s="7" t="s">
        <v>604</v>
      </c>
      <c r="B265" s="5">
        <v>43406</v>
      </c>
      <c r="C265" s="7" t="s">
        <v>605</v>
      </c>
      <c r="D265" s="7" t="s">
        <v>34</v>
      </c>
      <c r="E265" s="7" t="s">
        <v>35</v>
      </c>
      <c r="F265" s="5">
        <v>43406</v>
      </c>
      <c r="G265" s="5">
        <v>43436</v>
      </c>
      <c r="H265" s="5">
        <v>43467</v>
      </c>
      <c r="I265" s="5">
        <v>43592</v>
      </c>
      <c r="J265" s="7">
        <v>2</v>
      </c>
      <c r="K265" s="7">
        <v>52155.16</v>
      </c>
      <c r="L265" s="7">
        <v>0</v>
      </c>
      <c r="M265" s="7">
        <v>18150</v>
      </c>
      <c r="N265" s="7">
        <v>28600</v>
      </c>
      <c r="O265" s="7">
        <v>70305.16</v>
      </c>
      <c r="P265" s="7">
        <v>16259.09</v>
      </c>
      <c r="Q265" s="7">
        <v>42455.16</v>
      </c>
      <c r="R265" s="7">
        <v>3400</v>
      </c>
      <c r="S265" s="7">
        <v>62114.25</v>
      </c>
      <c r="T265" s="7" t="s">
        <v>3731</v>
      </c>
      <c r="U265" s="1" t="s">
        <v>71</v>
      </c>
      <c r="V265" s="1">
        <v>2128</v>
      </c>
      <c r="W265" s="1" t="s">
        <v>55</v>
      </c>
      <c r="X265" s="3">
        <f t="shared" ca="1" si="14"/>
        <v>69</v>
      </c>
      <c r="Y265" s="3" t="str">
        <f t="shared" ca="1" si="15"/>
        <v>More than 6th Installments</v>
      </c>
      <c r="Z265" s="3" t="str">
        <f t="shared" si="16"/>
        <v>OVER 180 DAYS IN ARREARS</v>
      </c>
    </row>
    <row r="266" spans="1:26" x14ac:dyDescent="0.25">
      <c r="A266" s="7" t="s">
        <v>606</v>
      </c>
      <c r="B266" s="5">
        <v>43526</v>
      </c>
      <c r="C266" s="7" t="s">
        <v>607</v>
      </c>
      <c r="D266" s="7" t="s">
        <v>32</v>
      </c>
      <c r="E266" s="7" t="s">
        <v>36</v>
      </c>
      <c r="F266" s="5">
        <v>43526</v>
      </c>
      <c r="G266" s="5">
        <v>43557</v>
      </c>
      <c r="H266" s="5">
        <v>43892</v>
      </c>
      <c r="I266" s="5">
        <v>43627</v>
      </c>
      <c r="J266" s="7">
        <v>12</v>
      </c>
      <c r="K266" s="7">
        <v>330820.59999999998</v>
      </c>
      <c r="L266" s="7">
        <v>0</v>
      </c>
      <c r="M266" s="7">
        <v>18360</v>
      </c>
      <c r="N266" s="7">
        <v>52000</v>
      </c>
      <c r="O266" s="7">
        <v>349180.6</v>
      </c>
      <c r="P266" s="7">
        <v>162535.70000000001</v>
      </c>
      <c r="Q266" s="7">
        <v>52848.6</v>
      </c>
      <c r="R266" s="7">
        <v>208852</v>
      </c>
      <c r="S266" s="7">
        <v>424236.3</v>
      </c>
      <c r="T266" s="7" t="s">
        <v>47</v>
      </c>
      <c r="U266" s="3" t="s">
        <v>72</v>
      </c>
      <c r="V266" s="1">
        <v>2513</v>
      </c>
      <c r="W266" s="1" t="s">
        <v>55</v>
      </c>
      <c r="X266" s="3">
        <f t="shared" ca="1" si="14"/>
        <v>65</v>
      </c>
      <c r="Y266" s="3" t="str">
        <f t="shared" ca="1" si="15"/>
        <v>More than 6th Installments</v>
      </c>
      <c r="Z266" s="3" t="str">
        <f t="shared" si="16"/>
        <v>OVER 180 DAYS IN ARREARS</v>
      </c>
    </row>
    <row r="267" spans="1:26" x14ac:dyDescent="0.25">
      <c r="A267" s="7" t="s">
        <v>608</v>
      </c>
      <c r="B267" s="5">
        <v>44137</v>
      </c>
      <c r="C267" s="7" t="s">
        <v>609</v>
      </c>
      <c r="D267" s="7" t="s">
        <v>27</v>
      </c>
      <c r="E267" s="7" t="s">
        <v>37</v>
      </c>
      <c r="F267" s="5">
        <v>44137</v>
      </c>
      <c r="G267" s="5">
        <v>44167</v>
      </c>
      <c r="H267" s="5">
        <v>46328</v>
      </c>
      <c r="I267" s="5">
        <v>45523</v>
      </c>
      <c r="J267" s="7">
        <v>84</v>
      </c>
      <c r="K267" s="7">
        <v>6389.5</v>
      </c>
      <c r="L267" s="7">
        <v>0</v>
      </c>
      <c r="M267" s="7">
        <v>531.75</v>
      </c>
      <c r="N267" s="7">
        <v>18071</v>
      </c>
      <c r="O267" s="7">
        <v>6921.25</v>
      </c>
      <c r="P267" s="7">
        <v>16667.400000000001</v>
      </c>
      <c r="Q267" s="7">
        <v>0</v>
      </c>
      <c r="R267" s="7">
        <v>5362</v>
      </c>
      <c r="S267" s="7">
        <v>22029.4</v>
      </c>
      <c r="T267" s="7" t="s">
        <v>50</v>
      </c>
      <c r="U267" s="3" t="s">
        <v>54</v>
      </c>
      <c r="V267" s="1">
        <v>300</v>
      </c>
      <c r="W267" s="1" t="s">
        <v>59</v>
      </c>
      <c r="X267" s="3">
        <f t="shared" ca="1" si="14"/>
        <v>45</v>
      </c>
      <c r="Y267" s="3" t="str">
        <f t="shared" ca="1" si="15"/>
        <v>More than 6th Installments</v>
      </c>
      <c r="Z267" s="3" t="str">
        <f t="shared" si="16"/>
        <v>OVER 180 DAYS IN ARREARS</v>
      </c>
    </row>
    <row r="268" spans="1:26" x14ac:dyDescent="0.25">
      <c r="A268" s="7" t="s">
        <v>610</v>
      </c>
      <c r="B268" s="5">
        <v>44182</v>
      </c>
      <c r="C268" s="7" t="s">
        <v>611</v>
      </c>
      <c r="D268" s="7" t="s">
        <v>27</v>
      </c>
      <c r="E268" s="7" t="s">
        <v>30</v>
      </c>
      <c r="F268" s="5">
        <v>44212</v>
      </c>
      <c r="G268" s="5">
        <v>44257</v>
      </c>
      <c r="H268" s="5">
        <v>45673</v>
      </c>
      <c r="I268" s="5">
        <v>45533</v>
      </c>
      <c r="J268" s="7">
        <v>48</v>
      </c>
      <c r="K268" s="7">
        <v>0</v>
      </c>
      <c r="L268" s="7">
        <v>-3987.1</v>
      </c>
      <c r="M268" s="7">
        <v>14583.3</v>
      </c>
      <c r="N268" s="7">
        <v>753705</v>
      </c>
      <c r="O268" s="7">
        <v>10596.2</v>
      </c>
      <c r="P268" s="7">
        <v>74239</v>
      </c>
      <c r="Q268" s="7">
        <v>0</v>
      </c>
      <c r="R268" s="7">
        <v>-5308</v>
      </c>
      <c r="S268" s="7">
        <v>68931</v>
      </c>
      <c r="T268" s="7" t="s">
        <v>50</v>
      </c>
      <c r="U268" s="3" t="s">
        <v>54</v>
      </c>
      <c r="V268" s="1">
        <v>0</v>
      </c>
      <c r="W268" s="1" t="s">
        <v>56</v>
      </c>
      <c r="X268" s="3">
        <f t="shared" ca="1" si="14"/>
        <v>43</v>
      </c>
      <c r="Y268" s="3" t="str">
        <f t="shared" ca="1" si="15"/>
        <v>More than 6th Installments</v>
      </c>
      <c r="Z268" s="3" t="str">
        <f t="shared" si="16"/>
        <v>BELOW 180 DAYS IN ARREARS</v>
      </c>
    </row>
    <row r="269" spans="1:26" x14ac:dyDescent="0.25">
      <c r="A269" s="7" t="s">
        <v>612</v>
      </c>
      <c r="B269" s="5">
        <v>44062</v>
      </c>
      <c r="C269" s="7" t="s">
        <v>613</v>
      </c>
      <c r="D269" s="7" t="s">
        <v>27</v>
      </c>
      <c r="E269" s="7" t="s">
        <v>35</v>
      </c>
      <c r="F269" s="5">
        <v>44092</v>
      </c>
      <c r="G269" s="5">
        <v>44137</v>
      </c>
      <c r="H269" s="5">
        <v>46648</v>
      </c>
      <c r="I269" s="5">
        <v>45516</v>
      </c>
      <c r="J269" s="7">
        <v>84</v>
      </c>
      <c r="K269" s="7">
        <v>0</v>
      </c>
      <c r="L269" s="7">
        <v>-42000</v>
      </c>
      <c r="M269" s="7">
        <v>3352</v>
      </c>
      <c r="N269" s="7">
        <v>289335</v>
      </c>
      <c r="O269" s="7">
        <v>-38648</v>
      </c>
      <c r="P269" s="7">
        <v>83009</v>
      </c>
      <c r="Q269" s="7">
        <v>0</v>
      </c>
      <c r="R269" s="7">
        <v>-953</v>
      </c>
      <c r="S269" s="7">
        <v>82056</v>
      </c>
      <c r="T269" s="7" t="s">
        <v>50</v>
      </c>
      <c r="U269" s="3" t="s">
        <v>54</v>
      </c>
      <c r="V269" s="1">
        <v>0</v>
      </c>
      <c r="W269" s="1" t="s">
        <v>56</v>
      </c>
      <c r="X269" s="3">
        <f t="shared" ca="1" si="14"/>
        <v>47</v>
      </c>
      <c r="Y269" s="3" t="str">
        <f t="shared" ca="1" si="15"/>
        <v>More than 6th Installments</v>
      </c>
      <c r="Z269" s="3" t="str">
        <f t="shared" si="16"/>
        <v>BELOW 180 DAYS IN ARREARS</v>
      </c>
    </row>
    <row r="270" spans="1:26" x14ac:dyDescent="0.25">
      <c r="A270" s="7" t="s">
        <v>614</v>
      </c>
      <c r="B270" s="5">
        <v>44092</v>
      </c>
      <c r="C270" s="7" t="s">
        <v>64</v>
      </c>
      <c r="D270" s="7" t="s">
        <v>27</v>
      </c>
      <c r="E270" s="7" t="s">
        <v>30</v>
      </c>
      <c r="F270" s="5">
        <v>44122</v>
      </c>
      <c r="G270" s="5">
        <v>44167</v>
      </c>
      <c r="H270" s="5">
        <v>46678</v>
      </c>
      <c r="I270" s="5">
        <v>45516</v>
      </c>
      <c r="J270" s="7">
        <v>84</v>
      </c>
      <c r="K270" s="7">
        <v>8237.6</v>
      </c>
      <c r="L270" s="7">
        <v>0</v>
      </c>
      <c r="M270" s="7">
        <v>4127.6000000000004</v>
      </c>
      <c r="N270" s="7">
        <v>181632</v>
      </c>
      <c r="O270" s="7">
        <v>12365.2</v>
      </c>
      <c r="P270" s="7">
        <v>113688</v>
      </c>
      <c r="Q270" s="7">
        <v>0</v>
      </c>
      <c r="R270" s="7">
        <v>51400</v>
      </c>
      <c r="S270" s="7">
        <v>165088</v>
      </c>
      <c r="T270" s="7" t="s">
        <v>50</v>
      </c>
      <c r="U270" s="3" t="s">
        <v>54</v>
      </c>
      <c r="V270" s="1">
        <v>0</v>
      </c>
      <c r="W270" s="1" t="s">
        <v>56</v>
      </c>
      <c r="X270" s="3">
        <f t="shared" ca="1" si="14"/>
        <v>46</v>
      </c>
      <c r="Y270" s="3" t="str">
        <f t="shared" ca="1" si="15"/>
        <v>More than 6th Installments</v>
      </c>
      <c r="Z270" s="3" t="str">
        <f t="shared" si="16"/>
        <v>BELOW 180 DAYS IN ARREARS</v>
      </c>
    </row>
    <row r="271" spans="1:26" x14ac:dyDescent="0.25">
      <c r="A271" s="7" t="s">
        <v>615</v>
      </c>
      <c r="B271" s="5">
        <v>44092</v>
      </c>
      <c r="C271" s="7" t="s">
        <v>616</v>
      </c>
      <c r="D271" s="7" t="s">
        <v>27</v>
      </c>
      <c r="E271" s="7" t="s">
        <v>30</v>
      </c>
      <c r="F271" s="5">
        <v>44122</v>
      </c>
      <c r="G271" s="5">
        <v>44167</v>
      </c>
      <c r="H271" s="5">
        <v>46678</v>
      </c>
      <c r="I271" s="5">
        <v>45523</v>
      </c>
      <c r="J271" s="7">
        <v>84</v>
      </c>
      <c r="K271" s="7">
        <v>0</v>
      </c>
      <c r="L271" s="7">
        <v>-13585.8</v>
      </c>
      <c r="M271" s="7">
        <v>6285.7</v>
      </c>
      <c r="N271" s="7">
        <v>336170</v>
      </c>
      <c r="O271" s="7">
        <v>-7300.1</v>
      </c>
      <c r="P271" s="7">
        <v>211344</v>
      </c>
      <c r="Q271" s="7">
        <v>500</v>
      </c>
      <c r="R271" s="7">
        <v>-1786</v>
      </c>
      <c r="S271" s="7">
        <v>210058</v>
      </c>
      <c r="T271" s="7" t="s">
        <v>50</v>
      </c>
      <c r="U271" s="3" t="s">
        <v>54</v>
      </c>
      <c r="V271" s="1">
        <v>0</v>
      </c>
      <c r="W271" s="1" t="s">
        <v>56</v>
      </c>
      <c r="X271" s="3">
        <f t="shared" ca="1" si="14"/>
        <v>46</v>
      </c>
      <c r="Y271" s="3" t="str">
        <f t="shared" ca="1" si="15"/>
        <v>More than 6th Installments</v>
      </c>
      <c r="Z271" s="3" t="str">
        <f t="shared" si="16"/>
        <v>BELOW 180 DAYS IN ARREARS</v>
      </c>
    </row>
    <row r="272" spans="1:26" x14ac:dyDescent="0.25">
      <c r="A272" s="7" t="s">
        <v>617</v>
      </c>
      <c r="B272" s="5">
        <v>44092</v>
      </c>
      <c r="C272" s="7" t="s">
        <v>618</v>
      </c>
      <c r="D272" s="7" t="s">
        <v>27</v>
      </c>
      <c r="E272" s="7" t="s">
        <v>36</v>
      </c>
      <c r="F272" s="5">
        <v>44092</v>
      </c>
      <c r="G272" s="5">
        <v>44137</v>
      </c>
      <c r="H272" s="5">
        <v>45918</v>
      </c>
      <c r="I272" s="5">
        <v>44712</v>
      </c>
      <c r="J272" s="7">
        <v>60</v>
      </c>
      <c r="K272" s="7">
        <v>83875.399999999994</v>
      </c>
      <c r="L272" s="7">
        <v>0</v>
      </c>
      <c r="M272" s="7">
        <v>2945</v>
      </c>
      <c r="N272" s="7">
        <v>54540</v>
      </c>
      <c r="O272" s="7">
        <v>86820.4</v>
      </c>
      <c r="P272" s="7">
        <v>92270</v>
      </c>
      <c r="Q272" s="7">
        <v>0</v>
      </c>
      <c r="R272" s="7">
        <v>30890.400000000001</v>
      </c>
      <c r="S272" s="7">
        <v>123160.4</v>
      </c>
      <c r="T272" s="7" t="s">
        <v>50</v>
      </c>
      <c r="U272" s="3" t="s">
        <v>54</v>
      </c>
      <c r="V272" s="1">
        <v>780</v>
      </c>
      <c r="W272" s="1" t="s">
        <v>55</v>
      </c>
      <c r="X272" s="3">
        <f t="shared" ca="1" si="14"/>
        <v>47</v>
      </c>
      <c r="Y272" s="3" t="str">
        <f t="shared" ca="1" si="15"/>
        <v>More than 6th Installments</v>
      </c>
      <c r="Z272" s="3" t="str">
        <f t="shared" si="16"/>
        <v>OVER 180 DAYS IN ARREARS</v>
      </c>
    </row>
    <row r="273" spans="1:26" x14ac:dyDescent="0.25">
      <c r="A273" s="7" t="s">
        <v>619</v>
      </c>
      <c r="B273" s="5">
        <v>44123</v>
      </c>
      <c r="C273" s="7" t="s">
        <v>620</v>
      </c>
      <c r="D273" s="7" t="s">
        <v>27</v>
      </c>
      <c r="E273" s="7" t="s">
        <v>30</v>
      </c>
      <c r="F273" s="5">
        <v>44153</v>
      </c>
      <c r="G273" s="5">
        <v>44198</v>
      </c>
      <c r="H273" s="5">
        <v>46709</v>
      </c>
      <c r="I273" s="5">
        <v>44623</v>
      </c>
      <c r="J273" s="7">
        <v>84</v>
      </c>
      <c r="K273" s="7">
        <v>188570.25</v>
      </c>
      <c r="L273" s="7">
        <v>0</v>
      </c>
      <c r="M273" s="7">
        <v>4190.45</v>
      </c>
      <c r="N273" s="7">
        <v>0</v>
      </c>
      <c r="O273" s="7">
        <v>192760.7</v>
      </c>
      <c r="P273" s="7">
        <v>252000</v>
      </c>
      <c r="Q273" s="7">
        <v>0</v>
      </c>
      <c r="R273" s="7">
        <v>100000</v>
      </c>
      <c r="S273" s="7">
        <v>352000</v>
      </c>
      <c r="T273" s="7" t="s">
        <v>50</v>
      </c>
      <c r="U273" s="3" t="s">
        <v>54</v>
      </c>
      <c r="V273" s="1">
        <v>1290</v>
      </c>
      <c r="W273" s="1" t="s">
        <v>55</v>
      </c>
      <c r="X273" s="3">
        <f t="shared" ca="1" si="14"/>
        <v>45</v>
      </c>
      <c r="Y273" s="3" t="str">
        <f t="shared" ca="1" si="15"/>
        <v>More than 6th Installments</v>
      </c>
      <c r="Z273" s="3" t="str">
        <f t="shared" si="16"/>
        <v>OVER 180 DAYS IN ARREARS</v>
      </c>
    </row>
    <row r="274" spans="1:26" x14ac:dyDescent="0.25">
      <c r="A274" s="7" t="s">
        <v>621</v>
      </c>
      <c r="B274" s="5">
        <v>44153</v>
      </c>
      <c r="C274" s="7" t="s">
        <v>622</v>
      </c>
      <c r="D274" s="7" t="s">
        <v>27</v>
      </c>
      <c r="E274" s="7" t="s">
        <v>30</v>
      </c>
      <c r="F274" s="5">
        <v>44153</v>
      </c>
      <c r="G274" s="5">
        <v>44198</v>
      </c>
      <c r="H274" s="5">
        <v>46709</v>
      </c>
      <c r="I274" s="5">
        <v>44715</v>
      </c>
      <c r="J274" s="7">
        <v>84</v>
      </c>
      <c r="K274" s="7">
        <v>69683.5</v>
      </c>
      <c r="L274" s="7">
        <v>0</v>
      </c>
      <c r="M274" s="7">
        <v>2933.3</v>
      </c>
      <c r="N274" s="7">
        <v>62315</v>
      </c>
      <c r="O274" s="7">
        <v>72616.800000000003</v>
      </c>
      <c r="P274" s="7">
        <v>166578</v>
      </c>
      <c r="Q274" s="7">
        <v>0</v>
      </c>
      <c r="R274" s="7">
        <v>17507</v>
      </c>
      <c r="S274" s="7">
        <v>184085</v>
      </c>
      <c r="T274" s="7" t="s">
        <v>50</v>
      </c>
      <c r="U274" s="3" t="s">
        <v>54</v>
      </c>
      <c r="V274" s="1">
        <v>660</v>
      </c>
      <c r="W274" s="1" t="s">
        <v>55</v>
      </c>
      <c r="X274" s="3">
        <f t="shared" ca="1" si="14"/>
        <v>45</v>
      </c>
      <c r="Y274" s="3" t="str">
        <f t="shared" ca="1" si="15"/>
        <v>More than 6th Installments</v>
      </c>
      <c r="Z274" s="3" t="str">
        <f t="shared" si="16"/>
        <v>OVER 180 DAYS IN ARREARS</v>
      </c>
    </row>
    <row r="275" spans="1:26" x14ac:dyDescent="0.25">
      <c r="A275" s="7" t="s">
        <v>623</v>
      </c>
      <c r="B275" s="5">
        <v>44123</v>
      </c>
      <c r="C275" s="7" t="s">
        <v>624</v>
      </c>
      <c r="D275" s="7" t="s">
        <v>27</v>
      </c>
      <c r="E275" s="7" t="s">
        <v>30</v>
      </c>
      <c r="F275" s="5">
        <v>44153</v>
      </c>
      <c r="G275" s="5">
        <v>44198</v>
      </c>
      <c r="H275" s="5">
        <v>46709</v>
      </c>
      <c r="I275" s="5">
        <v>45513</v>
      </c>
      <c r="J275" s="7">
        <v>84</v>
      </c>
      <c r="K275" s="7">
        <v>2.25</v>
      </c>
      <c r="L275" s="7">
        <v>0</v>
      </c>
      <c r="M275" s="7">
        <v>838.05</v>
      </c>
      <c r="N275" s="7">
        <v>38744</v>
      </c>
      <c r="O275" s="7">
        <v>840.3</v>
      </c>
      <c r="P275" s="7">
        <v>32928</v>
      </c>
      <c r="Q275" s="7">
        <v>0</v>
      </c>
      <c r="R275" s="7">
        <v>-238</v>
      </c>
      <c r="S275" s="7">
        <v>32690</v>
      </c>
      <c r="T275" s="7" t="s">
        <v>50</v>
      </c>
      <c r="U275" s="3" t="s">
        <v>54</v>
      </c>
      <c r="V275" s="1">
        <v>0</v>
      </c>
      <c r="W275" s="1" t="s">
        <v>56</v>
      </c>
      <c r="X275" s="3">
        <f t="shared" ca="1" si="14"/>
        <v>45</v>
      </c>
      <c r="Y275" s="3" t="str">
        <f t="shared" ca="1" si="15"/>
        <v>More than 6th Installments</v>
      </c>
      <c r="Z275" s="3" t="str">
        <f t="shared" si="16"/>
        <v>BELOW 180 DAYS IN ARREARS</v>
      </c>
    </row>
    <row r="276" spans="1:26" x14ac:dyDescent="0.25">
      <c r="A276" s="7" t="s">
        <v>625</v>
      </c>
      <c r="B276" s="5">
        <v>44441</v>
      </c>
      <c r="C276" s="7" t="s">
        <v>626</v>
      </c>
      <c r="D276" s="7" t="s">
        <v>27</v>
      </c>
      <c r="E276" s="7" t="s">
        <v>37</v>
      </c>
      <c r="F276" s="5">
        <v>44441</v>
      </c>
      <c r="G276" s="5">
        <v>44471</v>
      </c>
      <c r="H276" s="5">
        <v>45659</v>
      </c>
      <c r="I276" s="5">
        <v>45523</v>
      </c>
      <c r="J276" s="7">
        <v>40</v>
      </c>
      <c r="K276" s="7">
        <v>6300</v>
      </c>
      <c r="L276" s="7">
        <v>0</v>
      </c>
      <c r="M276" s="7">
        <v>6300</v>
      </c>
      <c r="N276" s="7">
        <v>226800</v>
      </c>
      <c r="O276" s="7">
        <v>12600</v>
      </c>
      <c r="P276" s="7">
        <v>33750</v>
      </c>
      <c r="Q276" s="7">
        <v>0</v>
      </c>
      <c r="R276" s="7">
        <v>-2250</v>
      </c>
      <c r="S276" s="7">
        <v>31500</v>
      </c>
      <c r="T276" s="7" t="s">
        <v>50</v>
      </c>
      <c r="U276" s="3" t="s">
        <v>54</v>
      </c>
      <c r="V276" s="1">
        <v>0</v>
      </c>
      <c r="W276" s="1" t="s">
        <v>56</v>
      </c>
      <c r="X276" s="3">
        <f t="shared" ca="1" si="14"/>
        <v>35</v>
      </c>
      <c r="Y276" s="3" t="str">
        <f t="shared" ca="1" si="15"/>
        <v>More than 6th Installments</v>
      </c>
      <c r="Z276" s="3" t="str">
        <f t="shared" si="16"/>
        <v>BELOW 180 DAYS IN ARREARS</v>
      </c>
    </row>
    <row r="277" spans="1:26" x14ac:dyDescent="0.25">
      <c r="A277" s="7" t="s">
        <v>627</v>
      </c>
      <c r="B277" s="5">
        <v>43406</v>
      </c>
      <c r="C277" s="7" t="s">
        <v>628</v>
      </c>
      <c r="D277" s="7" t="s">
        <v>34</v>
      </c>
      <c r="E277" s="7" t="s">
        <v>35</v>
      </c>
      <c r="F277" s="5">
        <v>43406</v>
      </c>
      <c r="G277" s="5">
        <v>43436</v>
      </c>
      <c r="H277" s="5">
        <v>43436</v>
      </c>
      <c r="I277" s="5">
        <v>43438</v>
      </c>
      <c r="J277" s="7">
        <v>1</v>
      </c>
      <c r="K277" s="7">
        <v>11000</v>
      </c>
      <c r="L277" s="7">
        <v>0</v>
      </c>
      <c r="M277" s="7">
        <v>23000</v>
      </c>
      <c r="N277" s="7">
        <v>12000</v>
      </c>
      <c r="O277" s="7">
        <v>34000</v>
      </c>
      <c r="P277" s="7">
        <v>34000</v>
      </c>
      <c r="Q277" s="7">
        <v>0</v>
      </c>
      <c r="R277" s="7">
        <v>10000</v>
      </c>
      <c r="S277" s="7">
        <v>44000</v>
      </c>
      <c r="T277" s="7" t="s">
        <v>3731</v>
      </c>
      <c r="U277" s="1" t="s">
        <v>71</v>
      </c>
      <c r="V277" s="1">
        <v>2129</v>
      </c>
      <c r="W277" s="1" t="s">
        <v>55</v>
      </c>
      <c r="X277" s="3">
        <f t="shared" ca="1" si="14"/>
        <v>69</v>
      </c>
      <c r="Y277" s="3" t="str">
        <f t="shared" ca="1" si="15"/>
        <v>More than 6th Installments</v>
      </c>
      <c r="Z277" s="3" t="str">
        <f t="shared" si="16"/>
        <v>OVER 180 DAYS IN ARREARS</v>
      </c>
    </row>
    <row r="278" spans="1:26" x14ac:dyDescent="0.25">
      <c r="A278" s="7" t="s">
        <v>629</v>
      </c>
      <c r="B278" s="5">
        <v>43406</v>
      </c>
      <c r="C278" s="7" t="s">
        <v>630</v>
      </c>
      <c r="D278" s="7" t="s">
        <v>34</v>
      </c>
      <c r="E278" s="7" t="s">
        <v>35</v>
      </c>
      <c r="F278" s="5">
        <v>43406</v>
      </c>
      <c r="G278" s="5">
        <v>43436</v>
      </c>
      <c r="H278" s="5">
        <v>43436</v>
      </c>
      <c r="I278" s="5">
        <v>43720</v>
      </c>
      <c r="J278" s="7">
        <v>1</v>
      </c>
      <c r="K278" s="7">
        <v>6100</v>
      </c>
      <c r="L278" s="7">
        <v>0</v>
      </c>
      <c r="M278" s="7">
        <v>23000</v>
      </c>
      <c r="N278" s="7">
        <v>16900</v>
      </c>
      <c r="O278" s="7">
        <v>29100</v>
      </c>
      <c r="P278" s="7">
        <v>3000</v>
      </c>
      <c r="Q278" s="7">
        <v>0</v>
      </c>
      <c r="R278" s="7">
        <v>3100</v>
      </c>
      <c r="S278" s="7">
        <v>6100</v>
      </c>
      <c r="T278" s="7" t="s">
        <v>3731</v>
      </c>
      <c r="U278" s="1" t="s">
        <v>71</v>
      </c>
      <c r="V278" s="1">
        <v>2069</v>
      </c>
      <c r="W278" s="1" t="s">
        <v>55</v>
      </c>
      <c r="X278" s="3">
        <f t="shared" ca="1" si="14"/>
        <v>69</v>
      </c>
      <c r="Y278" s="3" t="str">
        <f t="shared" ca="1" si="15"/>
        <v>More than 6th Installments</v>
      </c>
      <c r="Z278" s="3" t="str">
        <f t="shared" si="16"/>
        <v>OVER 180 DAYS IN ARREARS</v>
      </c>
    </row>
    <row r="279" spans="1:26" x14ac:dyDescent="0.25">
      <c r="A279" s="7" t="s">
        <v>631</v>
      </c>
      <c r="B279" s="5">
        <v>43406</v>
      </c>
      <c r="C279" s="7" t="s">
        <v>632</v>
      </c>
      <c r="D279" s="7" t="s">
        <v>34</v>
      </c>
      <c r="E279" s="7" t="s">
        <v>35</v>
      </c>
      <c r="F279" s="5">
        <v>43406</v>
      </c>
      <c r="G279" s="5">
        <v>43436</v>
      </c>
      <c r="H279" s="5">
        <v>43436</v>
      </c>
      <c r="J279" s="7">
        <v>1</v>
      </c>
      <c r="K279" s="7">
        <v>6900</v>
      </c>
      <c r="L279" s="7">
        <v>0</v>
      </c>
      <c r="M279" s="7">
        <v>6900</v>
      </c>
      <c r="N279" s="7">
        <v>0</v>
      </c>
      <c r="O279" s="7">
        <v>13800</v>
      </c>
      <c r="P279" s="7">
        <v>6000</v>
      </c>
      <c r="Q279" s="7">
        <v>0</v>
      </c>
      <c r="R279" s="7">
        <v>6000</v>
      </c>
      <c r="S279" s="7">
        <v>12000</v>
      </c>
      <c r="T279" s="7" t="s">
        <v>3731</v>
      </c>
      <c r="U279" s="1" t="s">
        <v>71</v>
      </c>
      <c r="V279" s="1">
        <v>2129</v>
      </c>
      <c r="W279" s="1" t="s">
        <v>55</v>
      </c>
      <c r="X279" s="3">
        <f t="shared" ca="1" si="14"/>
        <v>69</v>
      </c>
      <c r="Y279" s="3" t="str">
        <f t="shared" ca="1" si="15"/>
        <v>More than 6th Installments</v>
      </c>
      <c r="Z279" s="3" t="str">
        <f t="shared" si="16"/>
        <v>OVER 180 DAYS IN ARREARS</v>
      </c>
    </row>
    <row r="280" spans="1:26" x14ac:dyDescent="0.25">
      <c r="A280" s="7" t="s">
        <v>633</v>
      </c>
      <c r="B280" s="5">
        <v>43406</v>
      </c>
      <c r="C280" s="7" t="s">
        <v>634</v>
      </c>
      <c r="D280" s="7" t="s">
        <v>34</v>
      </c>
      <c r="E280" s="7" t="s">
        <v>35</v>
      </c>
      <c r="F280" s="5">
        <v>43406</v>
      </c>
      <c r="G280" s="5">
        <v>43436</v>
      </c>
      <c r="H280" s="5">
        <v>43436</v>
      </c>
      <c r="I280" s="5">
        <v>43483</v>
      </c>
      <c r="J280" s="7">
        <v>1</v>
      </c>
      <c r="K280" s="7">
        <v>59500</v>
      </c>
      <c r="L280" s="7">
        <v>0</v>
      </c>
      <c r="M280" s="7">
        <v>110000</v>
      </c>
      <c r="N280" s="7">
        <v>70000</v>
      </c>
      <c r="O280" s="7">
        <v>169500</v>
      </c>
      <c r="P280" s="7">
        <v>13781</v>
      </c>
      <c r="Q280" s="7">
        <v>18500</v>
      </c>
      <c r="R280" s="7">
        <v>31000</v>
      </c>
      <c r="S280" s="7">
        <v>63281</v>
      </c>
      <c r="T280" s="7" t="s">
        <v>51</v>
      </c>
      <c r="U280" s="3" t="s">
        <v>72</v>
      </c>
      <c r="V280" s="1">
        <v>2099</v>
      </c>
      <c r="W280" s="1" t="s">
        <v>55</v>
      </c>
      <c r="X280" s="3">
        <f t="shared" ca="1" si="14"/>
        <v>69</v>
      </c>
      <c r="Y280" s="3" t="str">
        <f t="shared" ca="1" si="15"/>
        <v>More than 6th Installments</v>
      </c>
      <c r="Z280" s="3" t="str">
        <f t="shared" si="16"/>
        <v>OVER 180 DAYS IN ARREARS</v>
      </c>
    </row>
    <row r="281" spans="1:26" x14ac:dyDescent="0.25">
      <c r="A281" s="7" t="s">
        <v>635</v>
      </c>
      <c r="B281" s="5">
        <v>43648</v>
      </c>
      <c r="C281" s="7" t="s">
        <v>636</v>
      </c>
      <c r="D281" s="7" t="s">
        <v>34</v>
      </c>
      <c r="E281" s="7" t="s">
        <v>35</v>
      </c>
      <c r="F281" s="5">
        <v>43648</v>
      </c>
      <c r="G281" s="5">
        <v>43679</v>
      </c>
      <c r="H281" s="5">
        <v>43740</v>
      </c>
      <c r="J281" s="7">
        <v>3</v>
      </c>
      <c r="K281" s="7">
        <v>112869.82</v>
      </c>
      <c r="L281" s="7">
        <v>0</v>
      </c>
      <c r="M281" s="7">
        <v>33767</v>
      </c>
      <c r="N281" s="7">
        <v>2500</v>
      </c>
      <c r="O281" s="7">
        <v>146636.82</v>
      </c>
      <c r="P281" s="7">
        <v>62149.72</v>
      </c>
      <c r="Q281" s="7">
        <v>11568.82</v>
      </c>
      <c r="R281" s="7">
        <v>76107</v>
      </c>
      <c r="S281" s="7">
        <v>149825.54</v>
      </c>
      <c r="T281" s="7" t="s">
        <v>3731</v>
      </c>
      <c r="U281" s="1" t="s">
        <v>71</v>
      </c>
      <c r="V281" s="1">
        <v>1885</v>
      </c>
      <c r="W281" s="1" t="s">
        <v>55</v>
      </c>
      <c r="X281" s="3">
        <f t="shared" ca="1" si="14"/>
        <v>61</v>
      </c>
      <c r="Y281" s="3" t="str">
        <f t="shared" ca="1" si="15"/>
        <v>More than 6th Installments</v>
      </c>
      <c r="Z281" s="3" t="str">
        <f t="shared" si="16"/>
        <v>OVER 180 DAYS IN ARREARS</v>
      </c>
    </row>
    <row r="282" spans="1:26" x14ac:dyDescent="0.25">
      <c r="A282" s="7" t="s">
        <v>637</v>
      </c>
      <c r="B282" s="5">
        <v>44154</v>
      </c>
      <c r="C282" s="7" t="s">
        <v>638</v>
      </c>
      <c r="D282" s="7" t="s">
        <v>27</v>
      </c>
      <c r="E282" s="7" t="s">
        <v>30</v>
      </c>
      <c r="F282" s="5">
        <v>44184</v>
      </c>
      <c r="G282" s="5">
        <v>44229</v>
      </c>
      <c r="H282" s="5">
        <v>46740</v>
      </c>
      <c r="I282" s="5">
        <v>44623</v>
      </c>
      <c r="J282" s="7">
        <v>84</v>
      </c>
      <c r="K282" s="7">
        <v>103293.6</v>
      </c>
      <c r="L282" s="7">
        <v>0</v>
      </c>
      <c r="M282" s="7">
        <v>3561.9</v>
      </c>
      <c r="N282" s="7">
        <v>53430</v>
      </c>
      <c r="O282" s="7">
        <v>106855.5</v>
      </c>
      <c r="P282" s="7">
        <v>198900</v>
      </c>
      <c r="Q282" s="7">
        <v>0</v>
      </c>
      <c r="R282" s="7">
        <v>31570</v>
      </c>
      <c r="S282" s="7">
        <v>230470</v>
      </c>
      <c r="T282" s="7" t="s">
        <v>50</v>
      </c>
      <c r="U282" s="3" t="s">
        <v>54</v>
      </c>
      <c r="V282" s="1">
        <v>810</v>
      </c>
      <c r="W282" s="1" t="s">
        <v>55</v>
      </c>
      <c r="X282" s="3">
        <f t="shared" ca="1" si="14"/>
        <v>44</v>
      </c>
      <c r="Y282" s="3" t="str">
        <f t="shared" ca="1" si="15"/>
        <v>More than 6th Installments</v>
      </c>
      <c r="Z282" s="3" t="str">
        <f t="shared" si="16"/>
        <v>OVER 180 DAYS IN ARREARS</v>
      </c>
    </row>
    <row r="283" spans="1:26" x14ac:dyDescent="0.25">
      <c r="A283" s="7" t="s">
        <v>639</v>
      </c>
      <c r="B283" s="5">
        <v>43498</v>
      </c>
      <c r="C283" s="7" t="s">
        <v>640</v>
      </c>
      <c r="D283" s="7" t="s">
        <v>32</v>
      </c>
      <c r="E283" s="7" t="s">
        <v>35</v>
      </c>
      <c r="F283" s="5">
        <v>43498</v>
      </c>
      <c r="G283" s="5">
        <v>43526</v>
      </c>
      <c r="H283" s="5">
        <v>43863</v>
      </c>
      <c r="I283" s="5">
        <v>43864</v>
      </c>
      <c r="J283" s="7">
        <v>12</v>
      </c>
      <c r="K283" s="7">
        <v>695673.02</v>
      </c>
      <c r="L283" s="7">
        <v>0</v>
      </c>
      <c r="M283" s="7">
        <v>46000</v>
      </c>
      <c r="N283" s="7">
        <v>1163400</v>
      </c>
      <c r="O283" s="7">
        <v>741673.02</v>
      </c>
      <c r="P283" s="7">
        <v>0</v>
      </c>
      <c r="Q283" s="7">
        <v>687673.02</v>
      </c>
      <c r="R283" s="7">
        <v>0</v>
      </c>
      <c r="S283" s="7">
        <v>695673.02</v>
      </c>
      <c r="T283" s="7" t="s">
        <v>3744</v>
      </c>
      <c r="U283" s="1" t="s">
        <v>3782</v>
      </c>
      <c r="V283" s="1">
        <v>2092</v>
      </c>
      <c r="W283" s="1" t="s">
        <v>55</v>
      </c>
      <c r="X283" s="3">
        <f t="shared" ca="1" si="14"/>
        <v>66</v>
      </c>
      <c r="Y283" s="3" t="str">
        <f t="shared" ca="1" si="15"/>
        <v>More than 6th Installments</v>
      </c>
      <c r="Z283" s="3" t="str">
        <f t="shared" si="16"/>
        <v>OVER 180 DAYS IN ARREARS</v>
      </c>
    </row>
    <row r="284" spans="1:26" x14ac:dyDescent="0.25">
      <c r="A284" s="7" t="s">
        <v>641</v>
      </c>
      <c r="B284" s="5">
        <v>42065</v>
      </c>
      <c r="C284" s="7" t="s">
        <v>642</v>
      </c>
      <c r="D284" s="7" t="s">
        <v>25</v>
      </c>
      <c r="E284" s="7" t="s">
        <v>26</v>
      </c>
      <c r="F284" s="5">
        <v>42065</v>
      </c>
      <c r="G284" s="5">
        <v>42096</v>
      </c>
      <c r="H284" s="5">
        <v>42431</v>
      </c>
      <c r="I284" s="5">
        <v>42776</v>
      </c>
      <c r="J284" s="7">
        <v>12</v>
      </c>
      <c r="K284" s="7">
        <v>2492030.17</v>
      </c>
      <c r="L284" s="7">
        <v>0</v>
      </c>
      <c r="M284" s="7">
        <v>130768</v>
      </c>
      <c r="N284" s="7">
        <v>387400</v>
      </c>
      <c r="O284" s="7">
        <v>2622798.17</v>
      </c>
      <c r="P284" s="7">
        <v>0</v>
      </c>
      <c r="Q284" s="7">
        <v>1111214.17</v>
      </c>
      <c r="R284" s="7">
        <v>311600</v>
      </c>
      <c r="S284" s="7">
        <v>1422814.17</v>
      </c>
      <c r="T284" s="7" t="s">
        <v>3741</v>
      </c>
      <c r="U284" s="3" t="s">
        <v>71</v>
      </c>
      <c r="V284" s="1">
        <v>3404</v>
      </c>
      <c r="W284" s="1" t="s">
        <v>55</v>
      </c>
      <c r="X284" s="3">
        <f t="shared" ca="1" si="14"/>
        <v>113</v>
      </c>
      <c r="Y284" s="3" t="str">
        <f t="shared" ca="1" si="15"/>
        <v>More than 6th Installments</v>
      </c>
      <c r="Z284" s="3" t="str">
        <f t="shared" si="16"/>
        <v>OVER 180 DAYS IN ARREARS</v>
      </c>
    </row>
    <row r="285" spans="1:26" x14ac:dyDescent="0.25">
      <c r="A285" s="7" t="s">
        <v>643</v>
      </c>
      <c r="B285" s="5">
        <v>42157</v>
      </c>
      <c r="C285" s="7" t="s">
        <v>644</v>
      </c>
      <c r="D285" s="7" t="s">
        <v>34</v>
      </c>
      <c r="E285" s="7" t="s">
        <v>26</v>
      </c>
      <c r="F285" s="5">
        <v>42157</v>
      </c>
      <c r="G285" s="5">
        <v>42187</v>
      </c>
      <c r="H285" s="5">
        <v>42249</v>
      </c>
      <c r="I285" s="5">
        <v>42188</v>
      </c>
      <c r="J285" s="7">
        <v>3</v>
      </c>
      <c r="K285" s="7">
        <v>560067</v>
      </c>
      <c r="L285" s="7">
        <v>0</v>
      </c>
      <c r="M285" s="7">
        <v>104474</v>
      </c>
      <c r="N285" s="7">
        <v>6000</v>
      </c>
      <c r="O285" s="7">
        <v>664541</v>
      </c>
      <c r="P285" s="7">
        <v>69313.240000000005</v>
      </c>
      <c r="Q285" s="7">
        <v>252645</v>
      </c>
      <c r="R285" s="7">
        <v>302000</v>
      </c>
      <c r="S285" s="7">
        <v>623958.24</v>
      </c>
      <c r="T285" s="7" t="s">
        <v>49</v>
      </c>
      <c r="U285" s="3" t="s">
        <v>71</v>
      </c>
      <c r="V285" s="1">
        <v>3436</v>
      </c>
      <c r="W285" s="1" t="s">
        <v>55</v>
      </c>
      <c r="X285" s="3">
        <f t="shared" ca="1" si="14"/>
        <v>110</v>
      </c>
      <c r="Y285" s="3" t="str">
        <f t="shared" ca="1" si="15"/>
        <v>More than 6th Installments</v>
      </c>
      <c r="Z285" s="3" t="str">
        <f t="shared" si="16"/>
        <v>OVER 180 DAYS IN ARREARS</v>
      </c>
    </row>
    <row r="286" spans="1:26" x14ac:dyDescent="0.25">
      <c r="A286" s="7" t="s">
        <v>645</v>
      </c>
      <c r="B286" s="5">
        <v>43587</v>
      </c>
      <c r="C286" s="7" t="s">
        <v>646</v>
      </c>
      <c r="D286" s="7" t="s">
        <v>27</v>
      </c>
      <c r="E286" s="7" t="s">
        <v>35</v>
      </c>
      <c r="F286" s="5">
        <v>43587</v>
      </c>
      <c r="G286" s="5">
        <v>43618</v>
      </c>
      <c r="H286" s="5">
        <v>45414</v>
      </c>
      <c r="I286" s="5">
        <v>43650</v>
      </c>
      <c r="J286" s="7">
        <v>60</v>
      </c>
      <c r="K286" s="7">
        <v>1097500</v>
      </c>
      <c r="L286" s="7">
        <v>0</v>
      </c>
      <c r="M286" s="7">
        <v>18600</v>
      </c>
      <c r="N286" s="7">
        <v>18500</v>
      </c>
      <c r="O286" s="7">
        <v>1116100</v>
      </c>
      <c r="P286" s="7">
        <v>756000</v>
      </c>
      <c r="Q286" s="7">
        <v>0</v>
      </c>
      <c r="R286" s="7">
        <v>341500</v>
      </c>
      <c r="S286" s="7">
        <v>1097500</v>
      </c>
      <c r="T286" s="7" t="s">
        <v>50</v>
      </c>
      <c r="U286" s="3" t="s">
        <v>54</v>
      </c>
      <c r="V286" s="1">
        <v>1861</v>
      </c>
      <c r="W286" s="1" t="s">
        <v>55</v>
      </c>
      <c r="X286" s="3">
        <f t="shared" ca="1" si="14"/>
        <v>63</v>
      </c>
      <c r="Y286" s="3" t="str">
        <f t="shared" ca="1" si="15"/>
        <v>More than 6th Installments</v>
      </c>
      <c r="Z286" s="3" t="str">
        <f t="shared" si="16"/>
        <v>OVER 180 DAYS IN ARREARS</v>
      </c>
    </row>
    <row r="287" spans="1:26" x14ac:dyDescent="0.25">
      <c r="A287" s="7" t="s">
        <v>647</v>
      </c>
      <c r="B287" s="5">
        <v>44182</v>
      </c>
      <c r="C287" s="7" t="s">
        <v>648</v>
      </c>
      <c r="D287" s="7" t="s">
        <v>27</v>
      </c>
      <c r="E287" s="7" t="s">
        <v>30</v>
      </c>
      <c r="F287" s="5">
        <v>44212</v>
      </c>
      <c r="G287" s="5">
        <v>44257</v>
      </c>
      <c r="H287" s="5">
        <v>45673</v>
      </c>
      <c r="I287" s="5">
        <v>44897</v>
      </c>
      <c r="J287" s="7">
        <v>48</v>
      </c>
      <c r="K287" s="7">
        <v>81672.899999999994</v>
      </c>
      <c r="L287" s="7">
        <v>0</v>
      </c>
      <c r="M287" s="7">
        <v>4083.3</v>
      </c>
      <c r="N287" s="7">
        <v>97985</v>
      </c>
      <c r="O287" s="7">
        <v>85756.2</v>
      </c>
      <c r="P287" s="7">
        <v>102091</v>
      </c>
      <c r="Q287" s="7">
        <v>0</v>
      </c>
      <c r="R287" s="7">
        <v>0</v>
      </c>
      <c r="S287" s="7">
        <v>102091</v>
      </c>
      <c r="T287" s="7" t="s">
        <v>50</v>
      </c>
      <c r="U287" s="3" t="s">
        <v>54</v>
      </c>
      <c r="V287" s="1">
        <v>540</v>
      </c>
      <c r="W287" s="1" t="s">
        <v>55</v>
      </c>
      <c r="X287" s="3">
        <f t="shared" ca="1" si="14"/>
        <v>43</v>
      </c>
      <c r="Y287" s="3" t="str">
        <f t="shared" ca="1" si="15"/>
        <v>More than 6th Installments</v>
      </c>
      <c r="Z287" s="3" t="str">
        <f t="shared" si="16"/>
        <v>OVER 180 DAYS IN ARREARS</v>
      </c>
    </row>
    <row r="288" spans="1:26" x14ac:dyDescent="0.25">
      <c r="A288" s="7" t="s">
        <v>649</v>
      </c>
      <c r="B288" s="5">
        <v>44182</v>
      </c>
      <c r="C288" s="7" t="s">
        <v>650</v>
      </c>
      <c r="D288" s="7" t="s">
        <v>27</v>
      </c>
      <c r="E288" s="7" t="s">
        <v>30</v>
      </c>
      <c r="F288" s="5">
        <v>44212</v>
      </c>
      <c r="G288" s="5">
        <v>44257</v>
      </c>
      <c r="H288" s="5">
        <v>46768</v>
      </c>
      <c r="I288" s="5">
        <v>44375</v>
      </c>
      <c r="J288" s="7">
        <v>84</v>
      </c>
      <c r="K288" s="7">
        <v>147069</v>
      </c>
      <c r="L288" s="7">
        <v>0</v>
      </c>
      <c r="M288" s="7">
        <v>3771</v>
      </c>
      <c r="N288" s="7">
        <v>15084</v>
      </c>
      <c r="O288" s="7">
        <v>150840</v>
      </c>
      <c r="P288" s="7">
        <v>226800</v>
      </c>
      <c r="Q288" s="7">
        <v>0</v>
      </c>
      <c r="R288" s="7">
        <v>74916</v>
      </c>
      <c r="S288" s="7">
        <v>301716</v>
      </c>
      <c r="T288" s="7" t="s">
        <v>50</v>
      </c>
      <c r="U288" s="3" t="s">
        <v>54</v>
      </c>
      <c r="V288" s="1">
        <v>1110</v>
      </c>
      <c r="W288" s="1" t="s">
        <v>55</v>
      </c>
      <c r="X288" s="3">
        <f t="shared" ca="1" si="14"/>
        <v>43</v>
      </c>
      <c r="Y288" s="3" t="str">
        <f t="shared" ca="1" si="15"/>
        <v>More than 6th Installments</v>
      </c>
      <c r="Z288" s="3" t="str">
        <f t="shared" si="16"/>
        <v>OVER 180 DAYS IN ARREARS</v>
      </c>
    </row>
    <row r="289" spans="1:26" x14ac:dyDescent="0.25">
      <c r="A289" s="7" t="s">
        <v>651</v>
      </c>
      <c r="B289" s="5">
        <v>44182</v>
      </c>
      <c r="C289" s="7" t="s">
        <v>652</v>
      </c>
      <c r="D289" s="7" t="s">
        <v>27</v>
      </c>
      <c r="E289" s="7" t="s">
        <v>30</v>
      </c>
      <c r="F289" s="5">
        <v>44212</v>
      </c>
      <c r="G289" s="5">
        <v>44257</v>
      </c>
      <c r="H289" s="5">
        <v>46768</v>
      </c>
      <c r="I289" s="5">
        <v>45523</v>
      </c>
      <c r="J289" s="7">
        <v>84</v>
      </c>
      <c r="K289" s="7">
        <v>0</v>
      </c>
      <c r="L289" s="7">
        <v>-2252.6999999999998</v>
      </c>
      <c r="M289" s="7">
        <v>1257.0999999999999</v>
      </c>
      <c r="N289" s="7">
        <v>56308</v>
      </c>
      <c r="O289" s="7">
        <v>-995.6</v>
      </c>
      <c r="P289" s="7">
        <v>50043</v>
      </c>
      <c r="Q289" s="7">
        <v>500</v>
      </c>
      <c r="R289" s="7">
        <v>-251</v>
      </c>
      <c r="S289" s="7">
        <v>50292</v>
      </c>
      <c r="T289" s="7" t="s">
        <v>50</v>
      </c>
      <c r="U289" s="3" t="s">
        <v>54</v>
      </c>
      <c r="V289" s="1">
        <v>0</v>
      </c>
      <c r="W289" s="1" t="s">
        <v>56</v>
      </c>
      <c r="X289" s="3">
        <f t="shared" ca="1" si="14"/>
        <v>43</v>
      </c>
      <c r="Y289" s="3" t="str">
        <f t="shared" ca="1" si="15"/>
        <v>More than 6th Installments</v>
      </c>
      <c r="Z289" s="3" t="str">
        <f t="shared" si="16"/>
        <v>BELOW 180 DAYS IN ARREARS</v>
      </c>
    </row>
    <row r="290" spans="1:26" x14ac:dyDescent="0.25">
      <c r="A290" s="7" t="s">
        <v>653</v>
      </c>
      <c r="B290" s="5">
        <v>44182</v>
      </c>
      <c r="C290" s="7" t="s">
        <v>654</v>
      </c>
      <c r="D290" s="7" t="s">
        <v>27</v>
      </c>
      <c r="E290" s="7" t="s">
        <v>30</v>
      </c>
      <c r="F290" s="5">
        <v>44212</v>
      </c>
      <c r="G290" s="5">
        <v>44257</v>
      </c>
      <c r="H290" s="5">
        <v>46768</v>
      </c>
      <c r="I290" s="5">
        <v>44468</v>
      </c>
      <c r="J290" s="7">
        <v>84</v>
      </c>
      <c r="K290" s="7">
        <v>79618.600000000006</v>
      </c>
      <c r="L290" s="7">
        <v>0</v>
      </c>
      <c r="M290" s="7">
        <v>2095.1999999999998</v>
      </c>
      <c r="N290" s="7">
        <v>10475</v>
      </c>
      <c r="O290" s="7">
        <v>81713.8</v>
      </c>
      <c r="P290" s="7">
        <v>126000</v>
      </c>
      <c r="Q290" s="7">
        <v>0</v>
      </c>
      <c r="R290" s="7">
        <v>39525</v>
      </c>
      <c r="S290" s="7">
        <v>165525</v>
      </c>
      <c r="T290" s="7" t="s">
        <v>50</v>
      </c>
      <c r="U290" s="3" t="s">
        <v>54</v>
      </c>
      <c r="V290" s="1">
        <v>1080</v>
      </c>
      <c r="W290" s="1" t="s">
        <v>55</v>
      </c>
      <c r="X290" s="3">
        <f t="shared" ca="1" si="14"/>
        <v>43</v>
      </c>
      <c r="Y290" s="3" t="str">
        <f t="shared" ca="1" si="15"/>
        <v>More than 6th Installments</v>
      </c>
      <c r="Z290" s="3" t="str">
        <f t="shared" si="16"/>
        <v>OVER 180 DAYS IN ARREARS</v>
      </c>
    </row>
    <row r="291" spans="1:26" x14ac:dyDescent="0.25">
      <c r="A291" s="7" t="s">
        <v>655</v>
      </c>
      <c r="B291" s="5">
        <v>43406</v>
      </c>
      <c r="C291" s="7" t="s">
        <v>656</v>
      </c>
      <c r="D291" s="7" t="s">
        <v>34</v>
      </c>
      <c r="E291" s="7" t="s">
        <v>26</v>
      </c>
      <c r="F291" s="5">
        <v>43406</v>
      </c>
      <c r="G291" s="5">
        <v>43436</v>
      </c>
      <c r="H291" s="5">
        <v>43467</v>
      </c>
      <c r="I291" s="5">
        <v>43560</v>
      </c>
      <c r="J291" s="7">
        <v>2</v>
      </c>
      <c r="K291" s="7">
        <v>205480.73</v>
      </c>
      <c r="L291" s="7">
        <v>0</v>
      </c>
      <c r="M291" s="7">
        <v>60500</v>
      </c>
      <c r="N291" s="7">
        <v>100000</v>
      </c>
      <c r="O291" s="7">
        <v>265980.73</v>
      </c>
      <c r="P291" s="7">
        <v>21000</v>
      </c>
      <c r="Q291" s="7">
        <v>183480.73</v>
      </c>
      <c r="R291" s="7">
        <v>1000</v>
      </c>
      <c r="S291" s="7">
        <v>205480.73</v>
      </c>
      <c r="T291" s="7" t="s">
        <v>49</v>
      </c>
      <c r="U291" s="3" t="s">
        <v>71</v>
      </c>
      <c r="V291" s="1">
        <v>2128</v>
      </c>
      <c r="W291" s="1" t="s">
        <v>55</v>
      </c>
      <c r="X291" s="3">
        <f t="shared" ca="1" si="14"/>
        <v>69</v>
      </c>
      <c r="Y291" s="3" t="str">
        <f t="shared" ca="1" si="15"/>
        <v>More than 6th Installments</v>
      </c>
      <c r="Z291" s="3" t="str">
        <f t="shared" si="16"/>
        <v>OVER 180 DAYS IN ARREARS</v>
      </c>
    </row>
    <row r="292" spans="1:26" x14ac:dyDescent="0.25">
      <c r="A292" s="7" t="s">
        <v>657</v>
      </c>
      <c r="B292" s="5">
        <v>43634</v>
      </c>
      <c r="C292" s="7" t="s">
        <v>658</v>
      </c>
      <c r="D292" s="7" t="s">
        <v>27</v>
      </c>
      <c r="E292" s="7" t="s">
        <v>35</v>
      </c>
      <c r="F292" s="5">
        <v>43634</v>
      </c>
      <c r="G292" s="5">
        <v>43679</v>
      </c>
      <c r="H292" s="5">
        <v>45461</v>
      </c>
      <c r="J292" s="7">
        <v>60</v>
      </c>
      <c r="K292" s="7">
        <v>412743</v>
      </c>
      <c r="L292" s="7">
        <v>0</v>
      </c>
      <c r="M292" s="7">
        <v>7000.8</v>
      </c>
      <c r="N292" s="7">
        <v>7305</v>
      </c>
      <c r="O292" s="7">
        <v>419743.8</v>
      </c>
      <c r="P292" s="7">
        <v>277245</v>
      </c>
      <c r="Q292" s="7">
        <v>0</v>
      </c>
      <c r="R292" s="7">
        <v>135500</v>
      </c>
      <c r="S292" s="7">
        <v>412745</v>
      </c>
      <c r="T292" s="7" t="s">
        <v>50</v>
      </c>
      <c r="U292" s="3" t="s">
        <v>54</v>
      </c>
      <c r="V292" s="1">
        <v>1800</v>
      </c>
      <c r="W292" s="1" t="s">
        <v>55</v>
      </c>
      <c r="X292" s="3">
        <f t="shared" ca="1" si="14"/>
        <v>62</v>
      </c>
      <c r="Y292" s="3" t="str">
        <f t="shared" ca="1" si="15"/>
        <v>More than 6th Installments</v>
      </c>
      <c r="Z292" s="3" t="str">
        <f t="shared" si="16"/>
        <v>OVER 180 DAYS IN ARREARS</v>
      </c>
    </row>
    <row r="293" spans="1:26" x14ac:dyDescent="0.25">
      <c r="A293" s="7" t="s">
        <v>659</v>
      </c>
      <c r="B293" s="5">
        <v>43634</v>
      </c>
      <c r="C293" s="7" t="s">
        <v>660</v>
      </c>
      <c r="D293" s="7" t="s">
        <v>27</v>
      </c>
      <c r="E293" s="7" t="s">
        <v>35</v>
      </c>
      <c r="F293" s="5">
        <v>43634</v>
      </c>
      <c r="G293" s="5">
        <v>43679</v>
      </c>
      <c r="H293" s="5">
        <v>45461</v>
      </c>
      <c r="I293" s="5">
        <v>45513</v>
      </c>
      <c r="J293" s="7">
        <v>60</v>
      </c>
      <c r="K293" s="7">
        <v>21617</v>
      </c>
      <c r="L293" s="7">
        <v>0</v>
      </c>
      <c r="M293" s="7">
        <v>6079.1</v>
      </c>
      <c r="N293" s="7">
        <v>479651</v>
      </c>
      <c r="O293" s="7">
        <v>27696.1</v>
      </c>
      <c r="P293" s="7">
        <v>22523</v>
      </c>
      <c r="Q293" s="7">
        <v>0</v>
      </c>
      <c r="R293" s="7">
        <v>94</v>
      </c>
      <c r="S293" s="7">
        <v>22617</v>
      </c>
      <c r="T293" s="7" t="s">
        <v>50</v>
      </c>
      <c r="U293" s="3" t="s">
        <v>54</v>
      </c>
      <c r="V293" s="1">
        <v>150</v>
      </c>
      <c r="W293" s="1" t="s">
        <v>55</v>
      </c>
      <c r="X293" s="3">
        <f t="shared" ca="1" si="14"/>
        <v>62</v>
      </c>
      <c r="Y293" s="3" t="str">
        <f t="shared" ca="1" si="15"/>
        <v>More than 6th Installments</v>
      </c>
      <c r="Z293" s="3" t="str">
        <f t="shared" si="16"/>
        <v>BELOW 180 DAYS IN ARREARS</v>
      </c>
    </row>
    <row r="294" spans="1:26" x14ac:dyDescent="0.25">
      <c r="A294" s="7" t="s">
        <v>661</v>
      </c>
      <c r="B294" s="5">
        <v>43648</v>
      </c>
      <c r="C294" s="7" t="s">
        <v>662</v>
      </c>
      <c r="D294" s="7" t="s">
        <v>32</v>
      </c>
      <c r="E294" s="7" t="s">
        <v>35</v>
      </c>
      <c r="F294" s="5">
        <v>43648</v>
      </c>
      <c r="G294" s="5">
        <v>43679</v>
      </c>
      <c r="H294" s="5">
        <v>44014</v>
      </c>
      <c r="I294" s="5">
        <v>44653</v>
      </c>
      <c r="J294" s="7">
        <v>12</v>
      </c>
      <c r="K294" s="7">
        <v>1115334.72</v>
      </c>
      <c r="L294" s="7">
        <v>0</v>
      </c>
      <c r="M294" s="7">
        <v>178916</v>
      </c>
      <c r="N294" s="7">
        <v>1756630</v>
      </c>
      <c r="O294" s="7">
        <v>1294250.72</v>
      </c>
      <c r="P294" s="7">
        <v>2593294.4700000002</v>
      </c>
      <c r="Q294" s="7">
        <v>147972.72</v>
      </c>
      <c r="R294" s="7">
        <v>320370</v>
      </c>
      <c r="S294" s="7">
        <v>3061637.19</v>
      </c>
      <c r="T294" s="7" t="s">
        <v>3730</v>
      </c>
      <c r="U294" s="3" t="s">
        <v>71</v>
      </c>
      <c r="V294" s="1">
        <v>2001</v>
      </c>
      <c r="W294" s="1" t="s">
        <v>55</v>
      </c>
      <c r="X294" s="3">
        <f t="shared" ca="1" si="14"/>
        <v>61</v>
      </c>
      <c r="Y294" s="3" t="str">
        <f t="shared" ca="1" si="15"/>
        <v>More than 6th Installments</v>
      </c>
      <c r="Z294" s="3" t="str">
        <f t="shared" si="16"/>
        <v>OVER 180 DAYS IN ARREARS</v>
      </c>
    </row>
    <row r="295" spans="1:26" x14ac:dyDescent="0.25">
      <c r="A295" s="7" t="s">
        <v>663</v>
      </c>
      <c r="B295" s="5">
        <v>43756</v>
      </c>
      <c r="C295" s="7" t="s">
        <v>664</v>
      </c>
      <c r="D295" s="7" t="s">
        <v>27</v>
      </c>
      <c r="E295" s="7" t="s">
        <v>35</v>
      </c>
      <c r="F295" s="5">
        <v>43756</v>
      </c>
      <c r="G295" s="5">
        <v>43801</v>
      </c>
      <c r="H295" s="5">
        <v>44304</v>
      </c>
      <c r="I295" s="5">
        <v>44011</v>
      </c>
      <c r="J295" s="7">
        <v>18</v>
      </c>
      <c r="K295" s="7">
        <v>23191.5</v>
      </c>
      <c r="L295" s="7">
        <v>0</v>
      </c>
      <c r="M295" s="7">
        <v>1827.75</v>
      </c>
      <c r="N295" s="7">
        <v>9708</v>
      </c>
      <c r="O295" s="7">
        <v>25019.25</v>
      </c>
      <c r="P295" s="7">
        <v>15120</v>
      </c>
      <c r="Q295" s="7">
        <v>0</v>
      </c>
      <c r="R295" s="7">
        <v>4292</v>
      </c>
      <c r="S295" s="7">
        <v>19412</v>
      </c>
      <c r="T295" s="7" t="s">
        <v>50</v>
      </c>
      <c r="U295" s="3" t="s">
        <v>54</v>
      </c>
      <c r="V295" s="1">
        <v>1517</v>
      </c>
      <c r="W295" s="1" t="s">
        <v>55</v>
      </c>
      <c r="X295" s="3">
        <f t="shared" ca="1" si="14"/>
        <v>58</v>
      </c>
      <c r="Y295" s="3" t="str">
        <f t="shared" ca="1" si="15"/>
        <v>More than 6th Installments</v>
      </c>
      <c r="Z295" s="3" t="str">
        <f t="shared" si="16"/>
        <v>OVER 180 DAYS IN ARREARS</v>
      </c>
    </row>
    <row r="296" spans="1:26" x14ac:dyDescent="0.25">
      <c r="A296" s="7" t="s">
        <v>665</v>
      </c>
      <c r="B296" s="5">
        <v>43756</v>
      </c>
      <c r="C296" s="7" t="s">
        <v>666</v>
      </c>
      <c r="D296" s="7" t="s">
        <v>27</v>
      </c>
      <c r="E296" s="7" t="s">
        <v>35</v>
      </c>
      <c r="F296" s="5">
        <v>43756</v>
      </c>
      <c r="G296" s="5">
        <v>43801</v>
      </c>
      <c r="H296" s="5">
        <v>45583</v>
      </c>
      <c r="I296" s="5">
        <v>45482</v>
      </c>
      <c r="J296" s="7">
        <v>60</v>
      </c>
      <c r="K296" s="7">
        <v>8669.7000000000007</v>
      </c>
      <c r="L296" s="7">
        <v>0</v>
      </c>
      <c r="M296" s="7">
        <v>516.65</v>
      </c>
      <c r="N296" s="7">
        <v>22744</v>
      </c>
      <c r="O296" s="7">
        <v>9186.35</v>
      </c>
      <c r="P296" s="7">
        <v>9704</v>
      </c>
      <c r="Q296" s="7">
        <v>0</v>
      </c>
      <c r="R296" s="7">
        <v>0</v>
      </c>
      <c r="S296" s="7">
        <v>9704</v>
      </c>
      <c r="T296" s="7" t="s">
        <v>50</v>
      </c>
      <c r="U296" s="3" t="s">
        <v>54</v>
      </c>
      <c r="V296" s="1">
        <v>450</v>
      </c>
      <c r="W296" s="1" t="s">
        <v>55</v>
      </c>
      <c r="X296" s="3">
        <f t="shared" ca="1" si="14"/>
        <v>58</v>
      </c>
      <c r="Y296" s="3" t="str">
        <f t="shared" ca="1" si="15"/>
        <v>More than 6th Installments</v>
      </c>
      <c r="Z296" s="3" t="str">
        <f t="shared" si="16"/>
        <v>OVER 180 DAYS IN ARREARS</v>
      </c>
    </row>
    <row r="297" spans="1:26" x14ac:dyDescent="0.25">
      <c r="A297" s="7" t="s">
        <v>667</v>
      </c>
      <c r="B297" s="5">
        <v>43787</v>
      </c>
      <c r="C297" s="7" t="s">
        <v>668</v>
      </c>
      <c r="D297" s="7" t="s">
        <v>27</v>
      </c>
      <c r="E297" s="7" t="s">
        <v>35</v>
      </c>
      <c r="F297" s="5">
        <v>43787</v>
      </c>
      <c r="G297" s="5">
        <v>43832</v>
      </c>
      <c r="H297" s="5">
        <v>45659</v>
      </c>
      <c r="I297" s="5">
        <v>45523</v>
      </c>
      <c r="J297" s="7">
        <v>60</v>
      </c>
      <c r="K297" s="7">
        <v>8775</v>
      </c>
      <c r="L297" s="7">
        <v>0</v>
      </c>
      <c r="M297" s="7">
        <v>775</v>
      </c>
      <c r="N297" s="7">
        <v>38375</v>
      </c>
      <c r="O297" s="7">
        <v>9550</v>
      </c>
      <c r="P297" s="7">
        <v>5700</v>
      </c>
      <c r="Q297" s="7">
        <v>0</v>
      </c>
      <c r="R297" s="7">
        <v>5925</v>
      </c>
      <c r="S297" s="7">
        <v>11625</v>
      </c>
      <c r="T297" s="7" t="s">
        <v>50</v>
      </c>
      <c r="U297" s="3" t="s">
        <v>54</v>
      </c>
      <c r="V297" s="1">
        <v>270</v>
      </c>
      <c r="W297" s="1" t="s">
        <v>59</v>
      </c>
      <c r="X297" s="3">
        <f t="shared" ca="1" si="14"/>
        <v>57</v>
      </c>
      <c r="Y297" s="3" t="str">
        <f t="shared" ca="1" si="15"/>
        <v>More than 6th Installments</v>
      </c>
      <c r="Z297" s="3" t="str">
        <f t="shared" si="16"/>
        <v>OVER 180 DAYS IN ARREARS</v>
      </c>
    </row>
    <row r="298" spans="1:26" x14ac:dyDescent="0.25">
      <c r="A298" s="7" t="s">
        <v>669</v>
      </c>
      <c r="B298" s="5">
        <v>44274</v>
      </c>
      <c r="C298" s="7" t="s">
        <v>670</v>
      </c>
      <c r="D298" s="7" t="s">
        <v>27</v>
      </c>
      <c r="E298" s="7" t="s">
        <v>30</v>
      </c>
      <c r="F298" s="5">
        <v>44304</v>
      </c>
      <c r="G298" s="5">
        <v>44349</v>
      </c>
      <c r="H298" s="5">
        <v>47591</v>
      </c>
      <c r="I298" s="5">
        <v>45516</v>
      </c>
      <c r="J298" s="7">
        <v>108</v>
      </c>
      <c r="K298" s="7">
        <v>0</v>
      </c>
      <c r="L298" s="7">
        <v>-4336</v>
      </c>
      <c r="M298" s="7">
        <v>4323.7</v>
      </c>
      <c r="N298" s="7">
        <v>177784</v>
      </c>
      <c r="O298" s="7">
        <v>-12.3</v>
      </c>
      <c r="P298" s="7">
        <v>251516</v>
      </c>
      <c r="Q298" s="7">
        <v>0</v>
      </c>
      <c r="R298" s="7">
        <v>38160</v>
      </c>
      <c r="S298" s="7">
        <v>289676</v>
      </c>
      <c r="T298" s="7" t="s">
        <v>50</v>
      </c>
      <c r="U298" s="3" t="s">
        <v>54</v>
      </c>
      <c r="V298" s="1">
        <v>0</v>
      </c>
      <c r="W298" s="1" t="s">
        <v>56</v>
      </c>
      <c r="X298" s="3">
        <f t="shared" ca="1" si="14"/>
        <v>40</v>
      </c>
      <c r="Y298" s="3" t="str">
        <f t="shared" ca="1" si="15"/>
        <v>More than 6th Installments</v>
      </c>
      <c r="Z298" s="3" t="str">
        <f t="shared" si="16"/>
        <v>BELOW 180 DAYS IN ARREARS</v>
      </c>
    </row>
    <row r="299" spans="1:26" x14ac:dyDescent="0.25">
      <c r="A299" s="7" t="s">
        <v>671</v>
      </c>
      <c r="B299" s="5">
        <v>43314</v>
      </c>
      <c r="C299" s="7" t="s">
        <v>672</v>
      </c>
      <c r="D299" s="7" t="s">
        <v>32</v>
      </c>
      <c r="E299" s="7" t="s">
        <v>26</v>
      </c>
      <c r="F299" s="5">
        <v>43314</v>
      </c>
      <c r="G299" s="5">
        <v>43345</v>
      </c>
      <c r="H299" s="5">
        <v>43679</v>
      </c>
      <c r="I299" s="5">
        <v>43388</v>
      </c>
      <c r="J299" s="7">
        <v>12</v>
      </c>
      <c r="K299" s="7">
        <v>1192049.8400000001</v>
      </c>
      <c r="L299" s="7">
        <v>0</v>
      </c>
      <c r="M299" s="7">
        <v>59639</v>
      </c>
      <c r="N299" s="7">
        <v>109630</v>
      </c>
      <c r="O299" s="7">
        <v>1251688.8400000001</v>
      </c>
      <c r="P299" s="7">
        <v>61800</v>
      </c>
      <c r="Q299" s="7">
        <v>585011.84</v>
      </c>
      <c r="R299" s="7">
        <v>391370</v>
      </c>
      <c r="S299" s="7">
        <v>1038181.84</v>
      </c>
      <c r="T299" s="7" t="s">
        <v>49</v>
      </c>
      <c r="U299" s="3" t="s">
        <v>71</v>
      </c>
      <c r="V299" s="1">
        <v>2336</v>
      </c>
      <c r="W299" s="1" t="s">
        <v>55</v>
      </c>
      <c r="X299" s="3">
        <f t="shared" ca="1" si="14"/>
        <v>72</v>
      </c>
      <c r="Y299" s="3" t="str">
        <f t="shared" ca="1" si="15"/>
        <v>More than 6th Installments</v>
      </c>
      <c r="Z299" s="3" t="str">
        <f t="shared" si="16"/>
        <v>OVER 180 DAYS IN ARREARS</v>
      </c>
    </row>
    <row r="300" spans="1:26" x14ac:dyDescent="0.25">
      <c r="A300" s="7" t="s">
        <v>673</v>
      </c>
      <c r="B300" s="5">
        <v>43771</v>
      </c>
      <c r="C300" s="7" t="s">
        <v>674</v>
      </c>
      <c r="D300" s="7" t="s">
        <v>39</v>
      </c>
      <c r="E300" s="7" t="s">
        <v>26</v>
      </c>
      <c r="F300" s="5">
        <v>43771</v>
      </c>
      <c r="G300" s="5">
        <v>43771</v>
      </c>
      <c r="H300" s="5">
        <v>43778</v>
      </c>
      <c r="J300" s="7">
        <v>1</v>
      </c>
      <c r="K300" s="7">
        <v>294862.78000000003</v>
      </c>
      <c r="L300" s="7">
        <v>0</v>
      </c>
      <c r="M300" s="7">
        <v>151731</v>
      </c>
      <c r="N300" s="7">
        <v>139800</v>
      </c>
      <c r="O300" s="7">
        <v>446593.78</v>
      </c>
      <c r="P300" s="7">
        <v>9314.25</v>
      </c>
      <c r="Q300" s="7">
        <v>263630.34000000003</v>
      </c>
      <c r="R300" s="7">
        <v>29501.439999999999</v>
      </c>
      <c r="S300" s="7">
        <v>302446.03000000003</v>
      </c>
      <c r="T300" s="7" t="s">
        <v>49</v>
      </c>
      <c r="U300" s="3" t="s">
        <v>71</v>
      </c>
      <c r="V300" s="1">
        <v>1771</v>
      </c>
      <c r="W300" s="1" t="s">
        <v>55</v>
      </c>
      <c r="X300" s="3">
        <f t="shared" ca="1" si="14"/>
        <v>57</v>
      </c>
      <c r="Y300" s="3" t="str">
        <f t="shared" ca="1" si="15"/>
        <v>More than 6th Installments</v>
      </c>
      <c r="Z300" s="3" t="str">
        <f t="shared" si="16"/>
        <v>OVER 180 DAYS IN ARREARS</v>
      </c>
    </row>
    <row r="301" spans="1:26" x14ac:dyDescent="0.25">
      <c r="A301" s="7" t="s">
        <v>675</v>
      </c>
      <c r="B301" s="5">
        <v>44092</v>
      </c>
      <c r="C301" s="7" t="s">
        <v>676</v>
      </c>
      <c r="D301" s="7" t="s">
        <v>27</v>
      </c>
      <c r="E301" s="7" t="s">
        <v>26</v>
      </c>
      <c r="F301" s="5">
        <v>44092</v>
      </c>
      <c r="G301" s="5">
        <v>44137</v>
      </c>
      <c r="H301" s="5">
        <v>45918</v>
      </c>
      <c r="I301" s="5">
        <v>44567</v>
      </c>
      <c r="J301" s="7">
        <v>60</v>
      </c>
      <c r="K301" s="7">
        <v>751603.1</v>
      </c>
      <c r="L301" s="7">
        <v>0</v>
      </c>
      <c r="M301" s="7">
        <v>22733.3</v>
      </c>
      <c r="N301" s="7">
        <v>316862</v>
      </c>
      <c r="O301" s="7">
        <v>774336.4</v>
      </c>
      <c r="P301" s="7">
        <v>924000</v>
      </c>
      <c r="Q301" s="7">
        <v>0</v>
      </c>
      <c r="R301" s="7">
        <v>145771</v>
      </c>
      <c r="S301" s="7">
        <v>1069771</v>
      </c>
      <c r="T301" s="7" t="s">
        <v>50</v>
      </c>
      <c r="U301" s="3" t="s">
        <v>54</v>
      </c>
      <c r="V301" s="1">
        <v>930</v>
      </c>
      <c r="W301" s="1" t="s">
        <v>55</v>
      </c>
      <c r="X301" s="3">
        <f t="shared" ca="1" si="14"/>
        <v>47</v>
      </c>
      <c r="Y301" s="3" t="str">
        <f t="shared" ca="1" si="15"/>
        <v>More than 6th Installments</v>
      </c>
      <c r="Z301" s="3" t="str">
        <f t="shared" si="16"/>
        <v>OVER 180 DAYS IN ARREARS</v>
      </c>
    </row>
    <row r="302" spans="1:26" x14ac:dyDescent="0.25">
      <c r="A302" s="7" t="s">
        <v>677</v>
      </c>
      <c r="B302" s="5">
        <v>44092</v>
      </c>
      <c r="C302" s="7" t="s">
        <v>678</v>
      </c>
      <c r="D302" s="7" t="s">
        <v>27</v>
      </c>
      <c r="E302" s="7" t="s">
        <v>26</v>
      </c>
      <c r="F302" s="5">
        <v>44092</v>
      </c>
      <c r="G302" s="5">
        <v>44137</v>
      </c>
      <c r="H302" s="5">
        <v>46648</v>
      </c>
      <c r="I302" s="5">
        <v>44237</v>
      </c>
      <c r="J302" s="7">
        <v>84</v>
      </c>
      <c r="K302" s="7">
        <v>101999.65</v>
      </c>
      <c r="L302" s="7">
        <v>0</v>
      </c>
      <c r="M302" s="7">
        <v>8380.9500000000007</v>
      </c>
      <c r="N302" s="7">
        <v>383810</v>
      </c>
      <c r="O302" s="7">
        <v>110380.6</v>
      </c>
      <c r="P302" s="7">
        <v>412095</v>
      </c>
      <c r="Q302" s="7">
        <v>0</v>
      </c>
      <c r="R302" s="7">
        <v>0</v>
      </c>
      <c r="S302" s="7">
        <v>412095</v>
      </c>
      <c r="T302" s="7" t="s">
        <v>50</v>
      </c>
      <c r="U302" s="3" t="s">
        <v>54</v>
      </c>
      <c r="V302" s="1">
        <v>300</v>
      </c>
      <c r="W302" s="1" t="s">
        <v>59</v>
      </c>
      <c r="X302" s="3">
        <f t="shared" ca="1" si="14"/>
        <v>47</v>
      </c>
      <c r="Y302" s="3" t="str">
        <f t="shared" ca="1" si="15"/>
        <v>More than 6th Installments</v>
      </c>
      <c r="Z302" s="3" t="str">
        <f t="shared" si="16"/>
        <v>OVER 180 DAYS IN ARREARS</v>
      </c>
    </row>
    <row r="303" spans="1:26" x14ac:dyDescent="0.25">
      <c r="A303" s="7" t="s">
        <v>679</v>
      </c>
      <c r="B303" s="5">
        <v>44212</v>
      </c>
      <c r="C303" s="7" t="s">
        <v>680</v>
      </c>
      <c r="D303" s="7" t="s">
        <v>27</v>
      </c>
      <c r="E303" s="7" t="s">
        <v>26</v>
      </c>
      <c r="F303" s="5">
        <v>44212</v>
      </c>
      <c r="G303" s="5">
        <v>44257</v>
      </c>
      <c r="H303" s="5">
        <v>46768</v>
      </c>
      <c r="I303" s="5">
        <v>45516</v>
      </c>
      <c r="J303" s="7">
        <v>84</v>
      </c>
      <c r="K303" s="7">
        <v>29935.7</v>
      </c>
      <c r="L303" s="7">
        <v>0</v>
      </c>
      <c r="M303" s="7">
        <v>5987.9</v>
      </c>
      <c r="N303" s="7">
        <v>227544</v>
      </c>
      <c r="O303" s="7">
        <v>35923.599999999999</v>
      </c>
      <c r="P303" s="7">
        <v>270065.88</v>
      </c>
      <c r="Q303" s="7">
        <v>0</v>
      </c>
      <c r="R303" s="7">
        <v>17353</v>
      </c>
      <c r="S303" s="7">
        <v>287418.88</v>
      </c>
      <c r="T303" s="7" t="s">
        <v>50</v>
      </c>
      <c r="U303" s="3" t="s">
        <v>54</v>
      </c>
      <c r="V303" s="1">
        <v>90</v>
      </c>
      <c r="W303" s="1" t="s">
        <v>58</v>
      </c>
      <c r="X303" s="3">
        <f t="shared" ca="1" si="14"/>
        <v>43</v>
      </c>
      <c r="Y303" s="3" t="str">
        <f t="shared" ca="1" si="15"/>
        <v>More than 6th Installments</v>
      </c>
      <c r="Z303" s="3" t="str">
        <f t="shared" si="16"/>
        <v>BELOW 180 DAYS IN ARREARS</v>
      </c>
    </row>
    <row r="304" spans="1:26" x14ac:dyDescent="0.25">
      <c r="A304" s="7" t="s">
        <v>681</v>
      </c>
      <c r="B304" s="5">
        <v>44243</v>
      </c>
      <c r="C304" s="7" t="s">
        <v>682</v>
      </c>
      <c r="D304" s="7" t="s">
        <v>27</v>
      </c>
      <c r="E304" s="7" t="s">
        <v>26</v>
      </c>
      <c r="F304" s="5">
        <v>44243</v>
      </c>
      <c r="G304" s="5">
        <v>44288</v>
      </c>
      <c r="H304" s="5">
        <v>48626</v>
      </c>
      <c r="I304" s="5">
        <v>45513</v>
      </c>
      <c r="J304" s="7">
        <v>144</v>
      </c>
      <c r="K304" s="7">
        <v>0</v>
      </c>
      <c r="L304" s="7">
        <v>-7606.7</v>
      </c>
      <c r="M304" s="7">
        <v>10873.15</v>
      </c>
      <c r="N304" s="7">
        <v>464279</v>
      </c>
      <c r="O304" s="7">
        <v>3266.45</v>
      </c>
      <c r="P304" s="7">
        <v>918683.34</v>
      </c>
      <c r="Q304" s="7">
        <v>0</v>
      </c>
      <c r="R304" s="7">
        <v>155640</v>
      </c>
      <c r="S304" s="7">
        <v>1074323.3400000001</v>
      </c>
      <c r="T304" s="7" t="s">
        <v>50</v>
      </c>
      <c r="U304" s="3" t="s">
        <v>54</v>
      </c>
      <c r="V304" s="1">
        <v>0</v>
      </c>
      <c r="W304" s="1" t="s">
        <v>56</v>
      </c>
      <c r="X304" s="3">
        <f t="shared" ca="1" si="14"/>
        <v>42</v>
      </c>
      <c r="Y304" s="3" t="str">
        <f t="shared" ca="1" si="15"/>
        <v>More than 6th Installments</v>
      </c>
      <c r="Z304" s="3" t="str">
        <f t="shared" si="16"/>
        <v>BELOW 180 DAYS IN ARREARS</v>
      </c>
    </row>
    <row r="305" spans="1:26" x14ac:dyDescent="0.25">
      <c r="A305" s="7" t="s">
        <v>683</v>
      </c>
      <c r="B305" s="5">
        <v>44365</v>
      </c>
      <c r="C305" s="7" t="s">
        <v>684</v>
      </c>
      <c r="D305" s="7" t="s">
        <v>27</v>
      </c>
      <c r="E305" s="7" t="s">
        <v>26</v>
      </c>
      <c r="F305" s="5">
        <v>44365</v>
      </c>
      <c r="G305" s="5">
        <v>44410</v>
      </c>
      <c r="H305" s="5">
        <v>47652</v>
      </c>
      <c r="I305" s="5">
        <v>45523</v>
      </c>
      <c r="J305" s="7">
        <v>108</v>
      </c>
      <c r="K305" s="7">
        <v>0</v>
      </c>
      <c r="L305" s="7">
        <v>-1162.0999999999999</v>
      </c>
      <c r="M305" s="7">
        <v>1164.05</v>
      </c>
      <c r="N305" s="7">
        <v>46560</v>
      </c>
      <c r="O305" s="7">
        <v>1.95</v>
      </c>
      <c r="P305" s="7">
        <v>68040</v>
      </c>
      <c r="Q305" s="7">
        <v>0</v>
      </c>
      <c r="R305" s="7">
        <v>13448</v>
      </c>
      <c r="S305" s="7">
        <v>81488</v>
      </c>
      <c r="T305" s="7" t="s">
        <v>50</v>
      </c>
      <c r="U305" s="3" t="s">
        <v>54</v>
      </c>
      <c r="V305" s="1">
        <v>0</v>
      </c>
      <c r="W305" s="1" t="s">
        <v>56</v>
      </c>
      <c r="X305" s="3">
        <f t="shared" ca="1" si="14"/>
        <v>38</v>
      </c>
      <c r="Y305" s="3" t="str">
        <f t="shared" ca="1" si="15"/>
        <v>More than 6th Installments</v>
      </c>
      <c r="Z305" s="3" t="str">
        <f t="shared" si="16"/>
        <v>BELOW 180 DAYS IN ARREARS</v>
      </c>
    </row>
    <row r="306" spans="1:26" x14ac:dyDescent="0.25">
      <c r="A306" s="7" t="s">
        <v>685</v>
      </c>
      <c r="B306" s="5">
        <v>44426</v>
      </c>
      <c r="C306" s="7" t="s">
        <v>686</v>
      </c>
      <c r="D306" s="7" t="s">
        <v>27</v>
      </c>
      <c r="E306" s="7" t="s">
        <v>26</v>
      </c>
      <c r="F306" s="5">
        <v>44426</v>
      </c>
      <c r="G306" s="5">
        <v>44471</v>
      </c>
      <c r="H306" s="5">
        <v>48078</v>
      </c>
      <c r="I306" s="5">
        <v>45523</v>
      </c>
      <c r="J306" s="7">
        <v>120</v>
      </c>
      <c r="K306" s="7">
        <v>0</v>
      </c>
      <c r="L306" s="7">
        <v>-4273.2</v>
      </c>
      <c r="M306" s="7">
        <v>308.3</v>
      </c>
      <c r="N306" s="7">
        <v>19309</v>
      </c>
      <c r="O306" s="7">
        <v>-3964.9</v>
      </c>
      <c r="P306" s="7">
        <v>28447</v>
      </c>
      <c r="Q306" s="7">
        <v>0</v>
      </c>
      <c r="R306" s="7">
        <v>2181</v>
      </c>
      <c r="S306" s="7">
        <v>30628</v>
      </c>
      <c r="T306" s="7" t="s">
        <v>50</v>
      </c>
      <c r="U306" s="3" t="s">
        <v>54</v>
      </c>
      <c r="V306" s="1">
        <v>0</v>
      </c>
      <c r="W306" s="1" t="s">
        <v>56</v>
      </c>
      <c r="X306" s="3">
        <f t="shared" ca="1" si="14"/>
        <v>36</v>
      </c>
      <c r="Y306" s="3" t="str">
        <f t="shared" ca="1" si="15"/>
        <v>More than 6th Installments</v>
      </c>
      <c r="Z306" s="3" t="str">
        <f t="shared" si="16"/>
        <v>BELOW 180 DAYS IN ARREARS</v>
      </c>
    </row>
    <row r="307" spans="1:26" x14ac:dyDescent="0.25">
      <c r="A307" s="7" t="s">
        <v>687</v>
      </c>
      <c r="B307" s="5">
        <v>44426</v>
      </c>
      <c r="C307" s="7" t="s">
        <v>688</v>
      </c>
      <c r="D307" s="7" t="s">
        <v>27</v>
      </c>
      <c r="E307" s="7" t="s">
        <v>26</v>
      </c>
      <c r="F307" s="5">
        <v>44426</v>
      </c>
      <c r="G307" s="5">
        <v>44471</v>
      </c>
      <c r="H307" s="5">
        <v>48078</v>
      </c>
      <c r="I307" s="5">
        <v>45513</v>
      </c>
      <c r="J307" s="7">
        <v>120</v>
      </c>
      <c r="K307" s="7">
        <v>0</v>
      </c>
      <c r="L307" s="7">
        <v>-5852.6</v>
      </c>
      <c r="M307" s="7">
        <v>2929.15</v>
      </c>
      <c r="N307" s="7">
        <v>111302</v>
      </c>
      <c r="O307" s="7">
        <v>-2923.45</v>
      </c>
      <c r="P307" s="7">
        <v>200912</v>
      </c>
      <c r="Q307" s="7">
        <v>0</v>
      </c>
      <c r="R307" s="7">
        <v>48073</v>
      </c>
      <c r="S307" s="7">
        <v>248985</v>
      </c>
      <c r="T307" s="7" t="s">
        <v>50</v>
      </c>
      <c r="U307" s="3" t="s">
        <v>54</v>
      </c>
      <c r="V307" s="1">
        <v>0</v>
      </c>
      <c r="W307" s="1" t="s">
        <v>56</v>
      </c>
      <c r="X307" s="3">
        <f t="shared" ca="1" si="14"/>
        <v>36</v>
      </c>
      <c r="Y307" s="3" t="str">
        <f t="shared" ca="1" si="15"/>
        <v>More than 6th Installments</v>
      </c>
      <c r="Z307" s="3" t="str">
        <f t="shared" si="16"/>
        <v>BELOW 180 DAYS IN ARREARS</v>
      </c>
    </row>
    <row r="308" spans="1:26" x14ac:dyDescent="0.25">
      <c r="A308" s="7" t="s">
        <v>689</v>
      </c>
      <c r="B308" s="5">
        <v>44106</v>
      </c>
      <c r="C308" s="7" t="s">
        <v>690</v>
      </c>
      <c r="D308" s="7" t="s">
        <v>174</v>
      </c>
      <c r="E308" s="7" t="s">
        <v>33</v>
      </c>
      <c r="F308" s="5">
        <v>44106</v>
      </c>
      <c r="G308" s="5">
        <v>44137</v>
      </c>
      <c r="H308" s="5">
        <v>44653</v>
      </c>
      <c r="I308" s="5">
        <v>44182</v>
      </c>
      <c r="J308" s="7">
        <v>18</v>
      </c>
      <c r="K308" s="7">
        <v>140750</v>
      </c>
      <c r="L308" s="7">
        <v>0</v>
      </c>
      <c r="M308" s="7">
        <v>10730</v>
      </c>
      <c r="N308" s="7">
        <v>54390</v>
      </c>
      <c r="O308" s="7">
        <v>151480</v>
      </c>
      <c r="P308" s="7">
        <v>26615.85</v>
      </c>
      <c r="Q308" s="7">
        <v>1000</v>
      </c>
      <c r="R308" s="7">
        <v>114591</v>
      </c>
      <c r="S308" s="7">
        <v>142206.85</v>
      </c>
      <c r="T308" s="7" t="s">
        <v>3732</v>
      </c>
      <c r="U308" s="1" t="s">
        <v>71</v>
      </c>
      <c r="V308" s="1">
        <v>1242</v>
      </c>
      <c r="W308" s="1" t="s">
        <v>55</v>
      </c>
      <c r="X308" s="3">
        <f t="shared" ca="1" si="14"/>
        <v>46</v>
      </c>
      <c r="Y308" s="3" t="str">
        <f t="shared" ca="1" si="15"/>
        <v>More than 6th Installments</v>
      </c>
      <c r="Z308" s="3" t="str">
        <f t="shared" si="16"/>
        <v>OVER 180 DAYS IN ARREARS</v>
      </c>
    </row>
    <row r="309" spans="1:26" x14ac:dyDescent="0.25">
      <c r="A309" s="7" t="s">
        <v>691</v>
      </c>
      <c r="B309" s="5">
        <v>44106</v>
      </c>
      <c r="C309" s="7" t="s">
        <v>692</v>
      </c>
      <c r="D309" s="7" t="s">
        <v>174</v>
      </c>
      <c r="E309" s="7" t="s">
        <v>33</v>
      </c>
      <c r="F309" s="5">
        <v>44106</v>
      </c>
      <c r="G309" s="5">
        <v>44137</v>
      </c>
      <c r="H309" s="5">
        <v>44653</v>
      </c>
      <c r="I309" s="5">
        <v>45057</v>
      </c>
      <c r="J309" s="7">
        <v>18</v>
      </c>
      <c r="K309" s="7">
        <v>46076</v>
      </c>
      <c r="L309" s="7">
        <v>0</v>
      </c>
      <c r="M309" s="7">
        <v>11777</v>
      </c>
      <c r="N309" s="7">
        <v>167710</v>
      </c>
      <c r="O309" s="7">
        <v>57853</v>
      </c>
      <c r="P309" s="7">
        <v>-4049.2</v>
      </c>
      <c r="Q309" s="7">
        <v>0</v>
      </c>
      <c r="R309" s="7">
        <v>50112.55</v>
      </c>
      <c r="S309" s="7">
        <v>46063.35</v>
      </c>
      <c r="T309" s="7" t="s">
        <v>3732</v>
      </c>
      <c r="U309" s="1" t="s">
        <v>71</v>
      </c>
      <c r="V309" s="1">
        <v>972</v>
      </c>
      <c r="W309" s="1" t="s">
        <v>55</v>
      </c>
      <c r="X309" s="3">
        <f t="shared" ca="1" si="14"/>
        <v>46</v>
      </c>
      <c r="Y309" s="3" t="str">
        <f t="shared" ca="1" si="15"/>
        <v>More than 6th Installments</v>
      </c>
      <c r="Z309" s="3" t="str">
        <f t="shared" si="16"/>
        <v>OVER 180 DAYS IN ARREARS</v>
      </c>
    </row>
    <row r="310" spans="1:26" x14ac:dyDescent="0.25">
      <c r="A310" s="7" t="s">
        <v>693</v>
      </c>
      <c r="B310" s="5">
        <v>44473</v>
      </c>
      <c r="C310" s="7" t="s">
        <v>694</v>
      </c>
      <c r="D310" s="7" t="s">
        <v>32</v>
      </c>
      <c r="E310" s="7" t="s">
        <v>31</v>
      </c>
      <c r="F310" s="5">
        <v>44471</v>
      </c>
      <c r="G310" s="5">
        <v>44502</v>
      </c>
      <c r="H310" s="5">
        <v>45201</v>
      </c>
      <c r="I310" s="5">
        <v>45140</v>
      </c>
      <c r="J310" s="7">
        <v>24</v>
      </c>
      <c r="K310" s="7">
        <v>268167.28000000003</v>
      </c>
      <c r="L310" s="7">
        <v>0</v>
      </c>
      <c r="M310" s="7">
        <v>15936</v>
      </c>
      <c r="N310" s="7">
        <v>575573</v>
      </c>
      <c r="O310" s="7">
        <v>284103.28000000003</v>
      </c>
      <c r="P310" s="7">
        <v>51453.49</v>
      </c>
      <c r="Q310" s="7">
        <v>244453.16</v>
      </c>
      <c r="R310" s="7">
        <v>102123.66</v>
      </c>
      <c r="S310" s="7">
        <v>398030.31</v>
      </c>
      <c r="T310" s="7" t="s">
        <v>3731</v>
      </c>
      <c r="U310" s="1" t="s">
        <v>71</v>
      </c>
      <c r="V310" s="1">
        <v>1054</v>
      </c>
      <c r="W310" s="1" t="s">
        <v>55</v>
      </c>
      <c r="X310" s="3">
        <f t="shared" ca="1" si="14"/>
        <v>34</v>
      </c>
      <c r="Y310" s="3" t="str">
        <f t="shared" ca="1" si="15"/>
        <v>More than 6th Installments</v>
      </c>
      <c r="Z310" s="3" t="str">
        <f t="shared" si="16"/>
        <v>OVER 180 DAYS IN ARREARS</v>
      </c>
    </row>
    <row r="311" spans="1:26" x14ac:dyDescent="0.25">
      <c r="A311" s="7" t="s">
        <v>695</v>
      </c>
      <c r="B311" s="5">
        <v>44518</v>
      </c>
      <c r="C311" s="7" t="s">
        <v>696</v>
      </c>
      <c r="D311" s="7" t="s">
        <v>27</v>
      </c>
      <c r="E311" s="7" t="s">
        <v>31</v>
      </c>
      <c r="F311" s="5">
        <v>44518</v>
      </c>
      <c r="G311" s="5">
        <v>44563</v>
      </c>
      <c r="H311" s="5">
        <v>48901</v>
      </c>
      <c r="I311" s="5">
        <v>45516</v>
      </c>
      <c r="J311" s="7">
        <v>144</v>
      </c>
      <c r="K311" s="7">
        <v>5274.65</v>
      </c>
      <c r="L311" s="7">
        <v>0</v>
      </c>
      <c r="M311" s="7">
        <v>6261.05</v>
      </c>
      <c r="N311" s="7">
        <v>201340</v>
      </c>
      <c r="O311" s="7">
        <v>11535.7</v>
      </c>
      <c r="P311" s="7">
        <v>543731.19999999995</v>
      </c>
      <c r="Q311" s="7">
        <v>480</v>
      </c>
      <c r="R311" s="7">
        <v>157044.4</v>
      </c>
      <c r="S311" s="7">
        <v>701255.6</v>
      </c>
      <c r="T311" s="7" t="s">
        <v>50</v>
      </c>
      <c r="U311" s="3" t="s">
        <v>54</v>
      </c>
      <c r="V311" s="1">
        <v>0</v>
      </c>
      <c r="W311" s="1" t="s">
        <v>56</v>
      </c>
      <c r="X311" s="3">
        <f t="shared" ref="X311:X374" ca="1" si="17">DATEDIF(F311,TODAY(),"M")</f>
        <v>33</v>
      </c>
      <c r="Y311" s="3" t="str">
        <f t="shared" ref="Y311:Y374" ca="1" si="18">IF(X311=0, "1st Installment", IF(X311=1, "2nd Installment", IF(X311=2, "3rd Installment", IF(X311=3, "4th Installment", IF(X311=4, "5th Installment", "More than 6th Installments")))))</f>
        <v>More than 6th Installments</v>
      </c>
      <c r="Z311" s="3" t="str">
        <f t="shared" ref="Z311:Z374" si="19">IF(V311&gt;=180,"OVER 180 DAYS IN ARREARS","BELOW 180 DAYS IN ARREARS")</f>
        <v>BELOW 180 DAYS IN ARREARS</v>
      </c>
    </row>
    <row r="312" spans="1:26" x14ac:dyDescent="0.25">
      <c r="A312" s="7" t="s">
        <v>697</v>
      </c>
      <c r="B312" s="5">
        <v>44518</v>
      </c>
      <c r="C312" s="7" t="s">
        <v>698</v>
      </c>
      <c r="D312" s="7" t="s">
        <v>27</v>
      </c>
      <c r="E312" s="7" t="s">
        <v>31</v>
      </c>
      <c r="F312" s="5">
        <v>44518</v>
      </c>
      <c r="G312" s="5">
        <v>44563</v>
      </c>
      <c r="H312" s="5">
        <v>48170</v>
      </c>
      <c r="I312" s="5">
        <v>45516</v>
      </c>
      <c r="J312" s="7">
        <v>120</v>
      </c>
      <c r="K312" s="7">
        <v>3056</v>
      </c>
      <c r="L312" s="7">
        <v>0</v>
      </c>
      <c r="M312" s="7">
        <v>3056</v>
      </c>
      <c r="N312" s="7">
        <v>97792</v>
      </c>
      <c r="O312" s="7">
        <v>6112</v>
      </c>
      <c r="P312" s="7">
        <v>207370.95</v>
      </c>
      <c r="Q312" s="7">
        <v>0</v>
      </c>
      <c r="R312" s="7">
        <v>61557.05</v>
      </c>
      <c r="S312" s="7">
        <v>268928</v>
      </c>
      <c r="T312" s="7" t="s">
        <v>50</v>
      </c>
      <c r="U312" s="3" t="s">
        <v>54</v>
      </c>
      <c r="V312" s="1">
        <v>0</v>
      </c>
      <c r="W312" s="1" t="s">
        <v>56</v>
      </c>
      <c r="X312" s="3">
        <f t="shared" ca="1" si="17"/>
        <v>33</v>
      </c>
      <c r="Y312" s="3" t="str">
        <f t="shared" ca="1" si="18"/>
        <v>More than 6th Installments</v>
      </c>
      <c r="Z312" s="3" t="str">
        <f t="shared" si="19"/>
        <v>BELOW 180 DAYS IN ARREARS</v>
      </c>
    </row>
    <row r="313" spans="1:26" x14ac:dyDescent="0.25">
      <c r="A313" s="7" t="s">
        <v>699</v>
      </c>
      <c r="B313" s="5">
        <v>44518</v>
      </c>
      <c r="C313" s="7" t="s">
        <v>700</v>
      </c>
      <c r="D313" s="7" t="s">
        <v>27</v>
      </c>
      <c r="E313" s="7" t="s">
        <v>31</v>
      </c>
      <c r="F313" s="5">
        <v>44518</v>
      </c>
      <c r="G313" s="5">
        <v>44563</v>
      </c>
      <c r="H313" s="5">
        <v>48901</v>
      </c>
      <c r="I313" s="5">
        <v>44742</v>
      </c>
      <c r="J313" s="7">
        <v>144</v>
      </c>
      <c r="K313" s="7">
        <v>344631.9</v>
      </c>
      <c r="L313" s="7">
        <v>0</v>
      </c>
      <c r="M313" s="7">
        <v>21500.3</v>
      </c>
      <c r="N313" s="7">
        <v>365878</v>
      </c>
      <c r="O313" s="7">
        <v>366132.2</v>
      </c>
      <c r="P313" s="7">
        <v>2170422</v>
      </c>
      <c r="Q313" s="7">
        <v>0</v>
      </c>
      <c r="R313" s="7">
        <v>560747</v>
      </c>
      <c r="S313" s="7">
        <v>2731169</v>
      </c>
      <c r="T313" s="7" t="s">
        <v>50</v>
      </c>
      <c r="U313" s="3" t="s">
        <v>54</v>
      </c>
      <c r="V313" s="1">
        <v>420</v>
      </c>
      <c r="W313" s="1" t="s">
        <v>55</v>
      </c>
      <c r="X313" s="3">
        <f t="shared" ca="1" si="17"/>
        <v>33</v>
      </c>
      <c r="Y313" s="3" t="str">
        <f t="shared" ca="1" si="18"/>
        <v>More than 6th Installments</v>
      </c>
      <c r="Z313" s="3" t="str">
        <f t="shared" si="19"/>
        <v>OVER 180 DAYS IN ARREARS</v>
      </c>
    </row>
    <row r="314" spans="1:26" x14ac:dyDescent="0.25">
      <c r="A314" s="7" t="s">
        <v>701</v>
      </c>
      <c r="B314" s="5">
        <v>44539</v>
      </c>
      <c r="C314" s="7" t="s">
        <v>702</v>
      </c>
      <c r="D314" s="7" t="s">
        <v>363</v>
      </c>
      <c r="E314" s="7" t="s">
        <v>36</v>
      </c>
      <c r="F314" s="5">
        <v>44532</v>
      </c>
      <c r="G314" s="5">
        <v>44563</v>
      </c>
      <c r="H314" s="5">
        <v>45262</v>
      </c>
      <c r="I314" s="5">
        <v>44624</v>
      </c>
      <c r="J314" s="7">
        <v>24</v>
      </c>
      <c r="K314" s="7">
        <v>1270123.55</v>
      </c>
      <c r="L314" s="7">
        <v>0</v>
      </c>
      <c r="M314" s="7">
        <v>41728</v>
      </c>
      <c r="N314" s="7">
        <v>143601</v>
      </c>
      <c r="O314" s="7">
        <v>1311851.55</v>
      </c>
      <c r="P314" s="7">
        <v>336727.14</v>
      </c>
      <c r="Q314" s="7">
        <v>257602.2</v>
      </c>
      <c r="R314" s="7">
        <v>468356.15</v>
      </c>
      <c r="S314" s="7">
        <v>1162685.49</v>
      </c>
      <c r="T314" s="7" t="s">
        <v>47</v>
      </c>
      <c r="U314" s="3" t="s">
        <v>72</v>
      </c>
      <c r="V314" s="1">
        <v>1083</v>
      </c>
      <c r="W314" s="1" t="s">
        <v>55</v>
      </c>
      <c r="X314" s="3">
        <f t="shared" ca="1" si="17"/>
        <v>32</v>
      </c>
      <c r="Y314" s="3" t="str">
        <f t="shared" ca="1" si="18"/>
        <v>More than 6th Installments</v>
      </c>
      <c r="Z314" s="3" t="str">
        <f t="shared" si="19"/>
        <v>OVER 180 DAYS IN ARREARS</v>
      </c>
    </row>
    <row r="315" spans="1:26" x14ac:dyDescent="0.25">
      <c r="A315" s="7" t="s">
        <v>703</v>
      </c>
      <c r="B315" s="5">
        <v>44608</v>
      </c>
      <c r="C315" s="7" t="s">
        <v>704</v>
      </c>
      <c r="D315" s="7" t="s">
        <v>27</v>
      </c>
      <c r="E315" s="7" t="s">
        <v>33</v>
      </c>
      <c r="F315" s="5">
        <v>44608</v>
      </c>
      <c r="G315" s="5">
        <v>44653</v>
      </c>
      <c r="H315" s="5">
        <v>48260</v>
      </c>
      <c r="I315" s="5">
        <v>44648</v>
      </c>
      <c r="J315" s="7">
        <v>120</v>
      </c>
      <c r="K315" s="7">
        <v>1333376.5</v>
      </c>
      <c r="L315" s="7">
        <v>0</v>
      </c>
      <c r="M315" s="7">
        <v>49395.45</v>
      </c>
      <c r="N315" s="7">
        <v>148987</v>
      </c>
      <c r="O315" s="7">
        <v>1382771.95</v>
      </c>
      <c r="P315" s="7">
        <v>4176955</v>
      </c>
      <c r="Q315" s="7">
        <v>0</v>
      </c>
      <c r="R315" s="7">
        <v>1602017</v>
      </c>
      <c r="S315" s="7">
        <v>5778972</v>
      </c>
      <c r="T315" s="7" t="s">
        <v>50</v>
      </c>
      <c r="U315" s="3" t="s">
        <v>54</v>
      </c>
      <c r="V315" s="1">
        <v>750</v>
      </c>
      <c r="W315" s="1" t="s">
        <v>55</v>
      </c>
      <c r="X315" s="3">
        <f t="shared" ca="1" si="17"/>
        <v>30</v>
      </c>
      <c r="Y315" s="3" t="str">
        <f t="shared" ca="1" si="18"/>
        <v>More than 6th Installments</v>
      </c>
      <c r="Z315" s="3" t="str">
        <f t="shared" si="19"/>
        <v>OVER 180 DAYS IN ARREARS</v>
      </c>
    </row>
    <row r="316" spans="1:26" x14ac:dyDescent="0.25">
      <c r="A316" s="7" t="s">
        <v>705</v>
      </c>
      <c r="B316" s="5">
        <v>44638</v>
      </c>
      <c r="C316" s="7" t="s">
        <v>706</v>
      </c>
      <c r="D316" s="7" t="s">
        <v>27</v>
      </c>
      <c r="E316" s="7" t="s">
        <v>41</v>
      </c>
      <c r="F316" s="5">
        <v>44638</v>
      </c>
      <c r="G316" s="5">
        <v>44683</v>
      </c>
      <c r="H316" s="5">
        <v>48291</v>
      </c>
      <c r="I316" s="5">
        <v>45516</v>
      </c>
      <c r="J316" s="7">
        <v>120</v>
      </c>
      <c r="K316" s="7">
        <v>1690.2</v>
      </c>
      <c r="L316" s="7">
        <v>0</v>
      </c>
      <c r="M316" s="7">
        <v>1695.8</v>
      </c>
      <c r="N316" s="7">
        <v>47488</v>
      </c>
      <c r="O316" s="7">
        <v>3386</v>
      </c>
      <c r="P316" s="7">
        <v>104862</v>
      </c>
      <c r="Q316" s="7">
        <v>0</v>
      </c>
      <c r="R316" s="7">
        <v>51150</v>
      </c>
      <c r="S316" s="7">
        <v>156012</v>
      </c>
      <c r="T316" s="7" t="s">
        <v>50</v>
      </c>
      <c r="U316" s="3" t="s">
        <v>54</v>
      </c>
      <c r="V316" s="1">
        <v>0</v>
      </c>
      <c r="W316" s="1" t="s">
        <v>56</v>
      </c>
      <c r="X316" s="3">
        <f t="shared" ca="1" si="17"/>
        <v>29</v>
      </c>
      <c r="Y316" s="3" t="str">
        <f t="shared" ca="1" si="18"/>
        <v>More than 6th Installments</v>
      </c>
      <c r="Z316" s="3" t="str">
        <f t="shared" si="19"/>
        <v>BELOW 180 DAYS IN ARREARS</v>
      </c>
    </row>
    <row r="317" spans="1:26" x14ac:dyDescent="0.25">
      <c r="A317" s="7" t="s">
        <v>707</v>
      </c>
      <c r="B317" s="5">
        <v>44638</v>
      </c>
      <c r="C317" s="7" t="s">
        <v>708</v>
      </c>
      <c r="D317" s="7" t="s">
        <v>27</v>
      </c>
      <c r="E317" s="7" t="s">
        <v>30</v>
      </c>
      <c r="F317" s="5">
        <v>44638</v>
      </c>
      <c r="G317" s="5">
        <v>44683</v>
      </c>
      <c r="H317" s="5">
        <v>48291</v>
      </c>
      <c r="I317" s="5">
        <v>45516</v>
      </c>
      <c r="J317" s="7">
        <v>120</v>
      </c>
      <c r="K317" s="7">
        <v>24595.8</v>
      </c>
      <c r="L317" s="7">
        <v>0</v>
      </c>
      <c r="M317" s="7">
        <v>24590.2</v>
      </c>
      <c r="N317" s="7">
        <v>688520</v>
      </c>
      <c r="O317" s="7">
        <v>49186</v>
      </c>
      <c r="P317" s="7">
        <v>1686759.15</v>
      </c>
      <c r="Q317" s="7">
        <v>0</v>
      </c>
      <c r="R317" s="7">
        <v>575552.25</v>
      </c>
      <c r="S317" s="7">
        <v>2262311.4</v>
      </c>
      <c r="T317" s="7" t="s">
        <v>50</v>
      </c>
      <c r="U317" s="3" t="s">
        <v>54</v>
      </c>
      <c r="V317" s="1">
        <v>0</v>
      </c>
      <c r="W317" s="1" t="s">
        <v>56</v>
      </c>
      <c r="X317" s="3">
        <f t="shared" ca="1" si="17"/>
        <v>29</v>
      </c>
      <c r="Y317" s="3" t="str">
        <f t="shared" ca="1" si="18"/>
        <v>More than 6th Installments</v>
      </c>
      <c r="Z317" s="3" t="str">
        <f t="shared" si="19"/>
        <v>BELOW 180 DAYS IN ARREARS</v>
      </c>
    </row>
    <row r="318" spans="1:26" x14ac:dyDescent="0.25">
      <c r="A318" s="7" t="s">
        <v>709</v>
      </c>
      <c r="B318" s="5">
        <v>44638</v>
      </c>
      <c r="C318" s="7" t="s">
        <v>710</v>
      </c>
      <c r="D318" s="7" t="s">
        <v>27</v>
      </c>
      <c r="E318" s="7" t="s">
        <v>28</v>
      </c>
      <c r="F318" s="5">
        <v>44638</v>
      </c>
      <c r="G318" s="5">
        <v>44683</v>
      </c>
      <c r="H318" s="5">
        <v>46099</v>
      </c>
      <c r="I318" s="5">
        <v>45523</v>
      </c>
      <c r="J318" s="7">
        <v>48</v>
      </c>
      <c r="K318" s="7">
        <v>0</v>
      </c>
      <c r="L318" s="7">
        <v>-1.45</v>
      </c>
      <c r="M318" s="7">
        <v>1064.95</v>
      </c>
      <c r="N318" s="7">
        <v>30885</v>
      </c>
      <c r="O318" s="7">
        <v>1063.5</v>
      </c>
      <c r="P318" s="7">
        <v>14196.96</v>
      </c>
      <c r="Q318" s="7">
        <v>0</v>
      </c>
      <c r="R318" s="7">
        <v>5857.64</v>
      </c>
      <c r="S318" s="7">
        <v>20054.599999999999</v>
      </c>
      <c r="T318" s="7" t="s">
        <v>50</v>
      </c>
      <c r="U318" s="3" t="s">
        <v>54</v>
      </c>
      <c r="V318" s="1">
        <v>0</v>
      </c>
      <c r="W318" s="1" t="s">
        <v>56</v>
      </c>
      <c r="X318" s="3">
        <f t="shared" ca="1" si="17"/>
        <v>29</v>
      </c>
      <c r="Y318" s="3" t="str">
        <f t="shared" ca="1" si="18"/>
        <v>More than 6th Installments</v>
      </c>
      <c r="Z318" s="3" t="str">
        <f t="shared" si="19"/>
        <v>BELOW 180 DAYS IN ARREARS</v>
      </c>
    </row>
    <row r="319" spans="1:26" x14ac:dyDescent="0.25">
      <c r="A319" s="7" t="s">
        <v>711</v>
      </c>
      <c r="B319" s="5">
        <v>44638</v>
      </c>
      <c r="C319" s="7" t="s">
        <v>712</v>
      </c>
      <c r="D319" s="7" t="s">
        <v>27</v>
      </c>
      <c r="E319" s="7" t="s">
        <v>31</v>
      </c>
      <c r="F319" s="5">
        <v>44638</v>
      </c>
      <c r="G319" s="5">
        <v>44683</v>
      </c>
      <c r="H319" s="5">
        <v>46099</v>
      </c>
      <c r="I319" s="5">
        <v>45523</v>
      </c>
      <c r="J319" s="7">
        <v>48</v>
      </c>
      <c r="K319" s="7">
        <v>0</v>
      </c>
      <c r="L319" s="7">
        <v>-14.5</v>
      </c>
      <c r="M319" s="7">
        <v>811.5</v>
      </c>
      <c r="N319" s="7">
        <v>23548</v>
      </c>
      <c r="O319" s="7">
        <v>797</v>
      </c>
      <c r="P319" s="7">
        <v>10955.4</v>
      </c>
      <c r="Q319" s="7">
        <v>0</v>
      </c>
      <c r="R319" s="7">
        <v>4450.2</v>
      </c>
      <c r="S319" s="7">
        <v>15405.6</v>
      </c>
      <c r="T319" s="7" t="s">
        <v>50</v>
      </c>
      <c r="U319" s="3" t="s">
        <v>54</v>
      </c>
      <c r="V319" s="1">
        <v>0</v>
      </c>
      <c r="W319" s="1" t="s">
        <v>56</v>
      </c>
      <c r="X319" s="3">
        <f t="shared" ca="1" si="17"/>
        <v>29</v>
      </c>
      <c r="Y319" s="3" t="str">
        <f t="shared" ca="1" si="18"/>
        <v>More than 6th Installments</v>
      </c>
      <c r="Z319" s="3" t="str">
        <f t="shared" si="19"/>
        <v>BELOW 180 DAYS IN ARREARS</v>
      </c>
    </row>
    <row r="320" spans="1:26" x14ac:dyDescent="0.25">
      <c r="A320" s="7" t="s">
        <v>713</v>
      </c>
      <c r="B320" s="5">
        <v>44638</v>
      </c>
      <c r="C320" s="7" t="s">
        <v>714</v>
      </c>
      <c r="D320" s="7" t="s">
        <v>27</v>
      </c>
      <c r="E320" s="7" t="s">
        <v>31</v>
      </c>
      <c r="F320" s="5">
        <v>44638</v>
      </c>
      <c r="G320" s="5">
        <v>44683</v>
      </c>
      <c r="H320" s="5">
        <v>48291</v>
      </c>
      <c r="I320" s="5">
        <v>45526</v>
      </c>
      <c r="J320" s="7">
        <v>120</v>
      </c>
      <c r="K320" s="7">
        <v>125342.6</v>
      </c>
      <c r="L320" s="7">
        <v>0</v>
      </c>
      <c r="M320" s="7">
        <v>41777.4</v>
      </c>
      <c r="N320" s="7">
        <v>1086202</v>
      </c>
      <c r="O320" s="7">
        <v>167120</v>
      </c>
      <c r="P320" s="7">
        <v>2681663.7999999998</v>
      </c>
      <c r="Q320" s="7">
        <v>0</v>
      </c>
      <c r="R320" s="7">
        <v>1245422.2</v>
      </c>
      <c r="S320" s="7">
        <v>3927086</v>
      </c>
      <c r="T320" s="7" t="s">
        <v>50</v>
      </c>
      <c r="U320" s="3" t="s">
        <v>54</v>
      </c>
      <c r="V320" s="1">
        <v>30</v>
      </c>
      <c r="W320" s="1" t="s">
        <v>57</v>
      </c>
      <c r="X320" s="3">
        <f t="shared" ca="1" si="17"/>
        <v>29</v>
      </c>
      <c r="Y320" s="3" t="str">
        <f t="shared" ca="1" si="18"/>
        <v>More than 6th Installments</v>
      </c>
      <c r="Z320" s="3" t="str">
        <f t="shared" si="19"/>
        <v>BELOW 180 DAYS IN ARREARS</v>
      </c>
    </row>
    <row r="321" spans="1:26" x14ac:dyDescent="0.25">
      <c r="A321" s="7" t="s">
        <v>715</v>
      </c>
      <c r="B321" s="5">
        <v>44638</v>
      </c>
      <c r="C321" s="7" t="s">
        <v>716</v>
      </c>
      <c r="D321" s="7" t="s">
        <v>27</v>
      </c>
      <c r="E321" s="7" t="s">
        <v>28</v>
      </c>
      <c r="F321" s="5">
        <v>44638</v>
      </c>
      <c r="G321" s="5">
        <v>44683</v>
      </c>
      <c r="H321" s="5">
        <v>47560</v>
      </c>
      <c r="I321" s="5">
        <v>45516</v>
      </c>
      <c r="J321" s="7">
        <v>96</v>
      </c>
      <c r="K321" s="7">
        <v>4536.1000000000004</v>
      </c>
      <c r="L321" s="7">
        <v>0</v>
      </c>
      <c r="M321" s="7">
        <v>5538.9</v>
      </c>
      <c r="N321" s="7">
        <v>156092</v>
      </c>
      <c r="O321" s="7">
        <v>10075</v>
      </c>
      <c r="P321" s="7">
        <v>279782.40000000002</v>
      </c>
      <c r="Q321" s="7">
        <v>0</v>
      </c>
      <c r="R321" s="7">
        <v>96862</v>
      </c>
      <c r="S321" s="7">
        <v>376644.4</v>
      </c>
      <c r="T321" s="7" t="s">
        <v>50</v>
      </c>
      <c r="U321" s="3" t="s">
        <v>54</v>
      </c>
      <c r="V321" s="1">
        <v>0</v>
      </c>
      <c r="W321" s="1" t="s">
        <v>56</v>
      </c>
      <c r="X321" s="3">
        <f t="shared" ca="1" si="17"/>
        <v>29</v>
      </c>
      <c r="Y321" s="3" t="str">
        <f t="shared" ca="1" si="18"/>
        <v>More than 6th Installments</v>
      </c>
      <c r="Z321" s="3" t="str">
        <f t="shared" si="19"/>
        <v>BELOW 180 DAYS IN ARREARS</v>
      </c>
    </row>
    <row r="322" spans="1:26" x14ac:dyDescent="0.25">
      <c r="A322" s="7" t="s">
        <v>717</v>
      </c>
      <c r="B322" s="5">
        <v>44730</v>
      </c>
      <c r="C322" s="7" t="s">
        <v>718</v>
      </c>
      <c r="D322" s="7" t="s">
        <v>27</v>
      </c>
      <c r="E322" s="7" t="s">
        <v>31</v>
      </c>
      <c r="F322" s="5">
        <v>44730</v>
      </c>
      <c r="G322" s="5">
        <v>44775</v>
      </c>
      <c r="H322" s="5">
        <v>48383</v>
      </c>
      <c r="I322" s="5">
        <v>45513</v>
      </c>
      <c r="J322" s="7">
        <v>120</v>
      </c>
      <c r="K322" s="7">
        <v>1788.7</v>
      </c>
      <c r="L322" s="7">
        <v>0</v>
      </c>
      <c r="M322" s="7">
        <v>1764.95</v>
      </c>
      <c r="N322" s="7">
        <v>44100</v>
      </c>
      <c r="O322" s="7">
        <v>3553.65</v>
      </c>
      <c r="P322" s="7">
        <v>110930</v>
      </c>
      <c r="Q322" s="7">
        <v>0</v>
      </c>
      <c r="R322" s="7">
        <v>56767</v>
      </c>
      <c r="S322" s="7">
        <v>167697</v>
      </c>
      <c r="T322" s="7" t="s">
        <v>50</v>
      </c>
      <c r="U322" s="3" t="s">
        <v>54</v>
      </c>
      <c r="V322" s="1">
        <v>0</v>
      </c>
      <c r="W322" s="1" t="s">
        <v>56</v>
      </c>
      <c r="X322" s="3">
        <f t="shared" ca="1" si="17"/>
        <v>26</v>
      </c>
      <c r="Y322" s="3" t="str">
        <f t="shared" ca="1" si="18"/>
        <v>More than 6th Installments</v>
      </c>
      <c r="Z322" s="3" t="str">
        <f t="shared" si="19"/>
        <v>BELOW 180 DAYS IN ARREARS</v>
      </c>
    </row>
    <row r="323" spans="1:26" x14ac:dyDescent="0.25">
      <c r="A323" s="7" t="s">
        <v>719</v>
      </c>
      <c r="B323" s="5">
        <v>44690</v>
      </c>
      <c r="C323" s="7" t="s">
        <v>720</v>
      </c>
      <c r="D323" s="7" t="s">
        <v>25</v>
      </c>
      <c r="E323" s="7" t="s">
        <v>33</v>
      </c>
      <c r="F323" s="5">
        <v>44714</v>
      </c>
      <c r="G323" s="5">
        <v>44744</v>
      </c>
      <c r="H323" s="5">
        <v>45445</v>
      </c>
      <c r="I323" s="5">
        <v>45177</v>
      </c>
      <c r="J323" s="7">
        <v>24</v>
      </c>
      <c r="K323" s="7">
        <v>8683536.1999999993</v>
      </c>
      <c r="L323" s="7">
        <v>0</v>
      </c>
      <c r="M323" s="7">
        <v>318716</v>
      </c>
      <c r="N323" s="7">
        <v>1396717</v>
      </c>
      <c r="O323" s="7">
        <v>9002252.1999999993</v>
      </c>
      <c r="P323" s="7">
        <v>3225125.91</v>
      </c>
      <c r="Q323" s="7">
        <v>1464657.31</v>
      </c>
      <c r="R323" s="7">
        <v>3569694.89</v>
      </c>
      <c r="S323" s="7">
        <v>8259478.1100000003</v>
      </c>
      <c r="T323" s="7" t="s">
        <v>3741</v>
      </c>
      <c r="U323" s="3" t="s">
        <v>71</v>
      </c>
      <c r="V323" s="1">
        <v>840</v>
      </c>
      <c r="W323" s="1" t="s">
        <v>55</v>
      </c>
      <c r="X323" s="3">
        <f t="shared" ca="1" si="17"/>
        <v>26</v>
      </c>
      <c r="Y323" s="3" t="str">
        <f t="shared" ca="1" si="18"/>
        <v>More than 6th Installments</v>
      </c>
      <c r="Z323" s="3" t="str">
        <f t="shared" si="19"/>
        <v>OVER 180 DAYS IN ARREARS</v>
      </c>
    </row>
    <row r="324" spans="1:26" x14ac:dyDescent="0.25">
      <c r="A324" s="7" t="s">
        <v>721</v>
      </c>
      <c r="B324" s="5">
        <v>44697</v>
      </c>
      <c r="C324" s="7" t="s">
        <v>722</v>
      </c>
      <c r="D324" s="7" t="s">
        <v>27</v>
      </c>
      <c r="E324" s="7" t="s">
        <v>37</v>
      </c>
      <c r="F324" s="5">
        <v>44699</v>
      </c>
      <c r="G324" s="5">
        <v>44744</v>
      </c>
      <c r="H324" s="5">
        <v>47621</v>
      </c>
      <c r="I324" s="5">
        <v>45523</v>
      </c>
      <c r="J324" s="7">
        <v>96</v>
      </c>
      <c r="K324" s="7">
        <v>0</v>
      </c>
      <c r="L324" s="7">
        <v>-1.35</v>
      </c>
      <c r="M324" s="7">
        <v>747.95</v>
      </c>
      <c r="N324" s="7">
        <v>20196</v>
      </c>
      <c r="O324" s="7">
        <v>746.6</v>
      </c>
      <c r="P324" s="7">
        <v>31828</v>
      </c>
      <c r="Q324" s="7">
        <v>0</v>
      </c>
      <c r="R324" s="7">
        <v>19783</v>
      </c>
      <c r="S324" s="7">
        <v>51611</v>
      </c>
      <c r="T324" s="7" t="s">
        <v>50</v>
      </c>
      <c r="U324" s="3" t="s">
        <v>54</v>
      </c>
      <c r="V324" s="1">
        <v>0</v>
      </c>
      <c r="W324" s="1" t="s">
        <v>56</v>
      </c>
      <c r="X324" s="3">
        <f t="shared" ca="1" si="17"/>
        <v>27</v>
      </c>
      <c r="Y324" s="3" t="str">
        <f t="shared" ca="1" si="18"/>
        <v>More than 6th Installments</v>
      </c>
      <c r="Z324" s="3" t="str">
        <f t="shared" si="19"/>
        <v>BELOW 180 DAYS IN ARREARS</v>
      </c>
    </row>
    <row r="325" spans="1:26" x14ac:dyDescent="0.25">
      <c r="A325" s="7" t="s">
        <v>723</v>
      </c>
      <c r="B325" s="5">
        <v>44697</v>
      </c>
      <c r="C325" s="7" t="s">
        <v>724</v>
      </c>
      <c r="D325" s="7" t="s">
        <v>27</v>
      </c>
      <c r="E325" s="7" t="s">
        <v>33</v>
      </c>
      <c r="F325" s="5">
        <v>44699</v>
      </c>
      <c r="G325" s="5">
        <v>44744</v>
      </c>
      <c r="H325" s="5">
        <v>47621</v>
      </c>
      <c r="I325" s="5">
        <v>45523</v>
      </c>
      <c r="J325" s="7">
        <v>96</v>
      </c>
      <c r="K325" s="7">
        <v>0</v>
      </c>
      <c r="L325" s="7">
        <v>-1001.35</v>
      </c>
      <c r="M325" s="7">
        <v>912.95</v>
      </c>
      <c r="N325" s="7">
        <v>25651</v>
      </c>
      <c r="O325" s="7">
        <v>-88.4</v>
      </c>
      <c r="P325" s="7">
        <v>38848</v>
      </c>
      <c r="Q325" s="7">
        <v>500</v>
      </c>
      <c r="R325" s="7">
        <v>23646</v>
      </c>
      <c r="S325" s="7">
        <v>62994</v>
      </c>
      <c r="T325" s="7" t="s">
        <v>50</v>
      </c>
      <c r="U325" s="3" t="s">
        <v>54</v>
      </c>
      <c r="V325" s="1">
        <v>0</v>
      </c>
      <c r="W325" s="1" t="s">
        <v>56</v>
      </c>
      <c r="X325" s="3">
        <f t="shared" ca="1" si="17"/>
        <v>27</v>
      </c>
      <c r="Y325" s="3" t="str">
        <f t="shared" ca="1" si="18"/>
        <v>More than 6th Installments</v>
      </c>
      <c r="Z325" s="3" t="str">
        <f t="shared" si="19"/>
        <v>BELOW 180 DAYS IN ARREARS</v>
      </c>
    </row>
    <row r="326" spans="1:26" x14ac:dyDescent="0.25">
      <c r="A326" s="7" t="s">
        <v>725</v>
      </c>
      <c r="B326" s="5">
        <v>44699</v>
      </c>
      <c r="C326" s="7" t="s">
        <v>726</v>
      </c>
      <c r="D326" s="7" t="s">
        <v>27</v>
      </c>
      <c r="E326" s="7" t="s">
        <v>28</v>
      </c>
      <c r="F326" s="5">
        <v>44699</v>
      </c>
      <c r="G326" s="5">
        <v>44744</v>
      </c>
      <c r="H326" s="5">
        <v>47621</v>
      </c>
      <c r="I326" s="5">
        <v>45523</v>
      </c>
      <c r="J326" s="7">
        <v>96</v>
      </c>
      <c r="K326" s="7">
        <v>0</v>
      </c>
      <c r="L326" s="7">
        <v>-1.35</v>
      </c>
      <c r="M326" s="7">
        <v>1512.95</v>
      </c>
      <c r="N326" s="7">
        <v>40851</v>
      </c>
      <c r="O326" s="7">
        <v>1511.6</v>
      </c>
      <c r="P326" s="7">
        <v>75329.98</v>
      </c>
      <c r="Q326" s="7">
        <v>0</v>
      </c>
      <c r="R326" s="7">
        <v>29063.02</v>
      </c>
      <c r="S326" s="7">
        <v>104393</v>
      </c>
      <c r="T326" s="7" t="s">
        <v>50</v>
      </c>
      <c r="U326" s="3" t="s">
        <v>54</v>
      </c>
      <c r="V326" s="1">
        <v>0</v>
      </c>
      <c r="W326" s="1" t="s">
        <v>56</v>
      </c>
      <c r="X326" s="3">
        <f t="shared" ca="1" si="17"/>
        <v>27</v>
      </c>
      <c r="Y326" s="3" t="str">
        <f t="shared" ca="1" si="18"/>
        <v>More than 6th Installments</v>
      </c>
      <c r="Z326" s="3" t="str">
        <f t="shared" si="19"/>
        <v>BELOW 180 DAYS IN ARREARS</v>
      </c>
    </row>
    <row r="327" spans="1:26" x14ac:dyDescent="0.25">
      <c r="A327" s="7" t="s">
        <v>727</v>
      </c>
      <c r="B327" s="5">
        <v>44699</v>
      </c>
      <c r="C327" s="7" t="s">
        <v>728</v>
      </c>
      <c r="D327" s="7" t="s">
        <v>27</v>
      </c>
      <c r="E327" s="7" t="s">
        <v>31</v>
      </c>
      <c r="F327" s="5">
        <v>44699</v>
      </c>
      <c r="G327" s="5">
        <v>44744</v>
      </c>
      <c r="H327" s="5">
        <v>46891</v>
      </c>
      <c r="I327" s="5">
        <v>45524</v>
      </c>
      <c r="J327" s="7">
        <v>72</v>
      </c>
      <c r="K327" s="7">
        <v>5172.6499999999996</v>
      </c>
      <c r="L327" s="7">
        <v>0</v>
      </c>
      <c r="M327" s="7">
        <v>2661.95</v>
      </c>
      <c r="N327" s="7">
        <v>66700</v>
      </c>
      <c r="O327" s="7">
        <v>7834.6</v>
      </c>
      <c r="P327" s="7">
        <v>65152</v>
      </c>
      <c r="Q327" s="7">
        <v>0</v>
      </c>
      <c r="R327" s="7">
        <v>59809</v>
      </c>
      <c r="S327" s="7">
        <v>124961</v>
      </c>
      <c r="T327" s="7" t="s">
        <v>50</v>
      </c>
      <c r="U327" s="3" t="s">
        <v>54</v>
      </c>
      <c r="V327" s="1">
        <v>0</v>
      </c>
      <c r="W327" s="1" t="s">
        <v>56</v>
      </c>
      <c r="X327" s="3">
        <f t="shared" ca="1" si="17"/>
        <v>27</v>
      </c>
      <c r="Y327" s="3" t="str">
        <f t="shared" ca="1" si="18"/>
        <v>More than 6th Installments</v>
      </c>
      <c r="Z327" s="3" t="str">
        <f t="shared" si="19"/>
        <v>BELOW 180 DAYS IN ARREARS</v>
      </c>
    </row>
    <row r="328" spans="1:26" x14ac:dyDescent="0.25">
      <c r="A328" s="7" t="s">
        <v>729</v>
      </c>
      <c r="B328" s="5">
        <v>44730</v>
      </c>
      <c r="C328" s="7" t="s">
        <v>730</v>
      </c>
      <c r="D328" s="7" t="s">
        <v>27</v>
      </c>
      <c r="E328" s="7" t="s">
        <v>28</v>
      </c>
      <c r="F328" s="5">
        <v>44730</v>
      </c>
      <c r="G328" s="5">
        <v>44775</v>
      </c>
      <c r="H328" s="5">
        <v>48383</v>
      </c>
      <c r="I328" s="5">
        <v>45516</v>
      </c>
      <c r="J328" s="7">
        <v>120</v>
      </c>
      <c r="K328" s="7">
        <v>1.3</v>
      </c>
      <c r="L328" s="7">
        <v>0</v>
      </c>
      <c r="M328" s="7">
        <v>2814.05</v>
      </c>
      <c r="N328" s="7">
        <v>73164</v>
      </c>
      <c r="O328" s="7">
        <v>2815.35</v>
      </c>
      <c r="P328" s="7">
        <v>174016</v>
      </c>
      <c r="Q328" s="7">
        <v>0</v>
      </c>
      <c r="R328" s="7">
        <v>90507</v>
      </c>
      <c r="S328" s="7">
        <v>264523</v>
      </c>
      <c r="T328" s="7" t="s">
        <v>50</v>
      </c>
      <c r="U328" s="3" t="s">
        <v>54</v>
      </c>
      <c r="V328" s="1">
        <v>0</v>
      </c>
      <c r="W328" s="1" t="s">
        <v>56</v>
      </c>
      <c r="X328" s="3">
        <f t="shared" ca="1" si="17"/>
        <v>26</v>
      </c>
      <c r="Y328" s="3" t="str">
        <f t="shared" ca="1" si="18"/>
        <v>More than 6th Installments</v>
      </c>
      <c r="Z328" s="3" t="str">
        <f t="shared" si="19"/>
        <v>BELOW 180 DAYS IN ARREARS</v>
      </c>
    </row>
    <row r="329" spans="1:26" x14ac:dyDescent="0.25">
      <c r="A329" s="7" t="s">
        <v>731</v>
      </c>
      <c r="B329" s="5">
        <v>44730</v>
      </c>
      <c r="C329" s="7" t="s">
        <v>732</v>
      </c>
      <c r="D329" s="7" t="s">
        <v>27</v>
      </c>
      <c r="E329" s="7" t="s">
        <v>41</v>
      </c>
      <c r="F329" s="5">
        <v>44730</v>
      </c>
      <c r="G329" s="5">
        <v>44775</v>
      </c>
      <c r="H329" s="5">
        <v>47652</v>
      </c>
      <c r="I329" s="5">
        <v>45519</v>
      </c>
      <c r="J329" s="7">
        <v>96</v>
      </c>
      <c r="K329" s="7">
        <v>26</v>
      </c>
      <c r="L329" s="7">
        <v>0</v>
      </c>
      <c r="M329" s="7">
        <v>701</v>
      </c>
      <c r="N329" s="7">
        <v>18200</v>
      </c>
      <c r="O329" s="7">
        <v>727</v>
      </c>
      <c r="P329" s="7">
        <v>35408.5</v>
      </c>
      <c r="Q329" s="7">
        <v>0</v>
      </c>
      <c r="R329" s="7">
        <v>13690.5</v>
      </c>
      <c r="S329" s="7">
        <v>49099</v>
      </c>
      <c r="T329" s="7" t="s">
        <v>50</v>
      </c>
      <c r="U329" s="3" t="s">
        <v>54</v>
      </c>
      <c r="V329" s="1">
        <v>0</v>
      </c>
      <c r="W329" s="1" t="s">
        <v>56</v>
      </c>
      <c r="X329" s="3">
        <f t="shared" ca="1" si="17"/>
        <v>26</v>
      </c>
      <c r="Y329" s="3" t="str">
        <f t="shared" ca="1" si="18"/>
        <v>More than 6th Installments</v>
      </c>
      <c r="Z329" s="3" t="str">
        <f t="shared" si="19"/>
        <v>BELOW 180 DAYS IN ARREARS</v>
      </c>
    </row>
    <row r="330" spans="1:26" x14ac:dyDescent="0.25">
      <c r="A330" s="7" t="s">
        <v>733</v>
      </c>
      <c r="B330" s="5">
        <v>44728</v>
      </c>
      <c r="C330" s="7" t="s">
        <v>734</v>
      </c>
      <c r="D330" s="7" t="s">
        <v>27</v>
      </c>
      <c r="E330" s="7" t="s">
        <v>26</v>
      </c>
      <c r="F330" s="5">
        <v>44730</v>
      </c>
      <c r="G330" s="5">
        <v>44775</v>
      </c>
      <c r="H330" s="5">
        <v>49113</v>
      </c>
      <c r="I330" s="5">
        <v>45513</v>
      </c>
      <c r="J330" s="7">
        <v>144</v>
      </c>
      <c r="K330" s="7">
        <v>21474.799999999999</v>
      </c>
      <c r="L330" s="7">
        <v>0</v>
      </c>
      <c r="M330" s="7">
        <v>21467.3</v>
      </c>
      <c r="N330" s="7">
        <v>536675</v>
      </c>
      <c r="O330" s="7">
        <v>42942.1</v>
      </c>
      <c r="P330" s="7">
        <v>1896204.52</v>
      </c>
      <c r="Q330" s="7">
        <v>0</v>
      </c>
      <c r="R330" s="7">
        <v>658414.48</v>
      </c>
      <c r="S330" s="7">
        <v>2554619</v>
      </c>
      <c r="T330" s="7" t="s">
        <v>50</v>
      </c>
      <c r="U330" s="3" t="s">
        <v>54</v>
      </c>
      <c r="V330" s="1">
        <v>0</v>
      </c>
      <c r="W330" s="1" t="s">
        <v>56</v>
      </c>
      <c r="X330" s="3">
        <f t="shared" ca="1" si="17"/>
        <v>26</v>
      </c>
      <c r="Y330" s="3" t="str">
        <f t="shared" ca="1" si="18"/>
        <v>More than 6th Installments</v>
      </c>
      <c r="Z330" s="3" t="str">
        <f t="shared" si="19"/>
        <v>BELOW 180 DAYS IN ARREARS</v>
      </c>
    </row>
    <row r="331" spans="1:26" x14ac:dyDescent="0.25">
      <c r="A331" s="7" t="s">
        <v>735</v>
      </c>
      <c r="B331" s="5">
        <v>44744</v>
      </c>
      <c r="C331" s="7" t="s">
        <v>736</v>
      </c>
      <c r="D331" s="7" t="s">
        <v>29</v>
      </c>
      <c r="E331" s="7" t="s">
        <v>30</v>
      </c>
      <c r="F331" s="5">
        <v>44744</v>
      </c>
      <c r="G331" s="5">
        <v>44775</v>
      </c>
      <c r="H331" s="5">
        <v>45109</v>
      </c>
      <c r="J331" s="7">
        <v>12</v>
      </c>
      <c r="K331" s="7">
        <v>1625919.89</v>
      </c>
      <c r="L331" s="7">
        <v>0</v>
      </c>
      <c r="M331" s="7">
        <v>99597</v>
      </c>
      <c r="N331" s="7">
        <v>0</v>
      </c>
      <c r="O331" s="7">
        <v>1725516.89</v>
      </c>
      <c r="P331" s="7">
        <v>480192.75</v>
      </c>
      <c r="Q331" s="7">
        <v>430755.89</v>
      </c>
      <c r="R331" s="7">
        <v>897000</v>
      </c>
      <c r="S331" s="7">
        <v>1807948.64</v>
      </c>
      <c r="T331" s="7" t="s">
        <v>45</v>
      </c>
      <c r="U331" s="3" t="s">
        <v>72</v>
      </c>
      <c r="V331" s="1">
        <v>936</v>
      </c>
      <c r="W331" s="1" t="s">
        <v>55</v>
      </c>
      <c r="X331" s="3">
        <f t="shared" ca="1" si="17"/>
        <v>25</v>
      </c>
      <c r="Y331" s="3" t="str">
        <f t="shared" ca="1" si="18"/>
        <v>More than 6th Installments</v>
      </c>
      <c r="Z331" s="3" t="str">
        <f t="shared" si="19"/>
        <v>OVER 180 DAYS IN ARREARS</v>
      </c>
    </row>
    <row r="332" spans="1:26" x14ac:dyDescent="0.25">
      <c r="A332" s="7" t="s">
        <v>737</v>
      </c>
      <c r="B332" s="5">
        <v>44761</v>
      </c>
      <c r="C332" s="7" t="s">
        <v>738</v>
      </c>
      <c r="D332" s="7" t="s">
        <v>27</v>
      </c>
      <c r="E332" s="7" t="s">
        <v>33</v>
      </c>
      <c r="F332" s="5">
        <v>44761</v>
      </c>
      <c r="G332" s="5">
        <v>44806</v>
      </c>
      <c r="H332" s="5">
        <v>48048</v>
      </c>
      <c r="I332" s="5">
        <v>45516</v>
      </c>
      <c r="J332" s="7">
        <v>108</v>
      </c>
      <c r="K332" s="7">
        <v>0</v>
      </c>
      <c r="L332" s="7">
        <v>-1.25</v>
      </c>
      <c r="M332" s="7">
        <v>1601.95</v>
      </c>
      <c r="N332" s="7">
        <v>40050</v>
      </c>
      <c r="O332" s="7">
        <v>1600.7</v>
      </c>
      <c r="P332" s="7">
        <v>85244</v>
      </c>
      <c r="Q332" s="7">
        <v>0</v>
      </c>
      <c r="R332" s="7">
        <v>47721</v>
      </c>
      <c r="S332" s="7">
        <v>132965</v>
      </c>
      <c r="T332" s="7" t="s">
        <v>50</v>
      </c>
      <c r="U332" s="3" t="s">
        <v>54</v>
      </c>
      <c r="V332" s="1">
        <v>0</v>
      </c>
      <c r="W332" s="1" t="s">
        <v>56</v>
      </c>
      <c r="X332" s="3">
        <f t="shared" ca="1" si="17"/>
        <v>25</v>
      </c>
      <c r="Y332" s="3" t="str">
        <f t="shared" ca="1" si="18"/>
        <v>More than 6th Installments</v>
      </c>
      <c r="Z332" s="3" t="str">
        <f t="shared" si="19"/>
        <v>BELOW 180 DAYS IN ARREARS</v>
      </c>
    </row>
    <row r="333" spans="1:26" x14ac:dyDescent="0.25">
      <c r="A333" s="7" t="s">
        <v>739</v>
      </c>
      <c r="B333" s="5">
        <v>44761</v>
      </c>
      <c r="C333" s="7" t="s">
        <v>740</v>
      </c>
      <c r="D333" s="7" t="s">
        <v>27</v>
      </c>
      <c r="E333" s="7" t="s">
        <v>36</v>
      </c>
      <c r="F333" s="5">
        <v>44761</v>
      </c>
      <c r="G333" s="5">
        <v>44806</v>
      </c>
      <c r="H333" s="5">
        <v>49144</v>
      </c>
      <c r="I333" s="5">
        <v>45505</v>
      </c>
      <c r="J333" s="7">
        <v>144</v>
      </c>
      <c r="K333" s="7">
        <v>8209.5</v>
      </c>
      <c r="L333" s="7">
        <v>0</v>
      </c>
      <c r="M333" s="7">
        <v>9383.1</v>
      </c>
      <c r="N333" s="7">
        <v>226368</v>
      </c>
      <c r="O333" s="7">
        <v>17592.599999999999</v>
      </c>
      <c r="P333" s="7">
        <v>835775.14</v>
      </c>
      <c r="Q333" s="7">
        <v>0</v>
      </c>
      <c r="R333" s="7">
        <v>289028.86</v>
      </c>
      <c r="S333" s="7">
        <v>1124804</v>
      </c>
      <c r="T333" s="7" t="s">
        <v>50</v>
      </c>
      <c r="U333" s="3" t="s">
        <v>54</v>
      </c>
      <c r="V333" s="1">
        <v>0</v>
      </c>
      <c r="W333" s="1" t="s">
        <v>56</v>
      </c>
      <c r="X333" s="3">
        <f t="shared" ca="1" si="17"/>
        <v>25</v>
      </c>
      <c r="Y333" s="3" t="str">
        <f t="shared" ca="1" si="18"/>
        <v>More than 6th Installments</v>
      </c>
      <c r="Z333" s="3" t="str">
        <f t="shared" si="19"/>
        <v>BELOW 180 DAYS IN ARREARS</v>
      </c>
    </row>
    <row r="334" spans="1:26" x14ac:dyDescent="0.25">
      <c r="A334" s="7" t="s">
        <v>741</v>
      </c>
      <c r="B334" s="5">
        <v>44761</v>
      </c>
      <c r="C334" s="7" t="s">
        <v>742</v>
      </c>
      <c r="D334" s="7" t="s">
        <v>27</v>
      </c>
      <c r="E334" s="7" t="s">
        <v>33</v>
      </c>
      <c r="F334" s="5">
        <v>44761</v>
      </c>
      <c r="G334" s="5">
        <v>44806</v>
      </c>
      <c r="H334" s="5">
        <v>49144</v>
      </c>
      <c r="I334" s="5">
        <v>44987</v>
      </c>
      <c r="J334" s="7">
        <v>144</v>
      </c>
      <c r="K334" s="7">
        <v>35798.870000000003</v>
      </c>
      <c r="L334" s="7">
        <v>0</v>
      </c>
      <c r="M334" s="7">
        <v>5974.05</v>
      </c>
      <c r="N334" s="7">
        <v>116072</v>
      </c>
      <c r="O334" s="7">
        <v>41772.92</v>
      </c>
      <c r="P334" s="7">
        <v>538545.72</v>
      </c>
      <c r="Q334" s="7">
        <v>0</v>
      </c>
      <c r="R334" s="7">
        <v>212601.28</v>
      </c>
      <c r="S334" s="7">
        <v>751147</v>
      </c>
      <c r="T334" s="7" t="s">
        <v>50</v>
      </c>
      <c r="U334" s="3" t="s">
        <v>54</v>
      </c>
      <c r="V334" s="1">
        <v>120</v>
      </c>
      <c r="W334" s="1" t="s">
        <v>58</v>
      </c>
      <c r="X334" s="3">
        <f t="shared" ca="1" si="17"/>
        <v>25</v>
      </c>
      <c r="Y334" s="3" t="str">
        <f t="shared" ca="1" si="18"/>
        <v>More than 6th Installments</v>
      </c>
      <c r="Z334" s="3" t="str">
        <f t="shared" si="19"/>
        <v>BELOW 180 DAYS IN ARREARS</v>
      </c>
    </row>
    <row r="335" spans="1:26" x14ac:dyDescent="0.25">
      <c r="A335" s="7" t="s">
        <v>743</v>
      </c>
      <c r="B335" s="5">
        <v>44761</v>
      </c>
      <c r="C335" s="7" t="s">
        <v>744</v>
      </c>
      <c r="D335" s="7" t="s">
        <v>27</v>
      </c>
      <c r="E335" s="7" t="s">
        <v>37</v>
      </c>
      <c r="F335" s="5">
        <v>44761</v>
      </c>
      <c r="G335" s="5">
        <v>44806</v>
      </c>
      <c r="H335" s="5">
        <v>48048</v>
      </c>
      <c r="I335" s="5">
        <v>45531</v>
      </c>
      <c r="J335" s="7">
        <v>108</v>
      </c>
      <c r="K335" s="7">
        <v>0</v>
      </c>
      <c r="L335" s="7">
        <v>-1.25</v>
      </c>
      <c r="M335" s="7">
        <v>1414.95</v>
      </c>
      <c r="N335" s="7">
        <v>35375</v>
      </c>
      <c r="O335" s="7">
        <v>1413.7</v>
      </c>
      <c r="P335" s="7">
        <v>84746.08</v>
      </c>
      <c r="Q335" s="7">
        <v>0</v>
      </c>
      <c r="R335" s="7">
        <v>32696.92</v>
      </c>
      <c r="S335" s="7">
        <v>117443</v>
      </c>
      <c r="T335" s="7" t="s">
        <v>50</v>
      </c>
      <c r="U335" s="3" t="s">
        <v>54</v>
      </c>
      <c r="V335" s="1">
        <v>0</v>
      </c>
      <c r="W335" s="1" t="s">
        <v>56</v>
      </c>
      <c r="X335" s="3">
        <f t="shared" ca="1" si="17"/>
        <v>25</v>
      </c>
      <c r="Y335" s="3" t="str">
        <f t="shared" ca="1" si="18"/>
        <v>More than 6th Installments</v>
      </c>
      <c r="Z335" s="3" t="str">
        <f t="shared" si="19"/>
        <v>BELOW 180 DAYS IN ARREARS</v>
      </c>
    </row>
    <row r="336" spans="1:26" x14ac:dyDescent="0.25">
      <c r="A336" s="7" t="s">
        <v>745</v>
      </c>
      <c r="B336" s="5">
        <v>44768</v>
      </c>
      <c r="C336" s="7" t="s">
        <v>746</v>
      </c>
      <c r="D336" s="7" t="s">
        <v>174</v>
      </c>
      <c r="E336" s="7" t="s">
        <v>33</v>
      </c>
      <c r="F336" s="5">
        <v>44775</v>
      </c>
      <c r="G336" s="5">
        <v>44806</v>
      </c>
      <c r="H336" s="5">
        <v>45140</v>
      </c>
      <c r="J336" s="7">
        <v>12</v>
      </c>
      <c r="K336" s="7">
        <v>183324</v>
      </c>
      <c r="L336" s="7">
        <v>0</v>
      </c>
      <c r="M336" s="7">
        <v>15277</v>
      </c>
      <c r="N336" s="7">
        <v>0</v>
      </c>
      <c r="O336" s="7">
        <v>198601</v>
      </c>
      <c r="P336" s="7">
        <v>47087.86</v>
      </c>
      <c r="Q336" s="7">
        <v>0</v>
      </c>
      <c r="R336" s="7">
        <v>134799.6</v>
      </c>
      <c r="S336" s="7">
        <v>181887.46</v>
      </c>
      <c r="T336" s="7" t="s">
        <v>3732</v>
      </c>
      <c r="U336" s="1" t="s">
        <v>71</v>
      </c>
      <c r="V336" s="1">
        <v>725</v>
      </c>
      <c r="W336" s="1" t="s">
        <v>55</v>
      </c>
      <c r="X336" s="3">
        <f t="shared" ca="1" si="17"/>
        <v>24</v>
      </c>
      <c r="Y336" s="3" t="str">
        <f t="shared" ca="1" si="18"/>
        <v>More than 6th Installments</v>
      </c>
      <c r="Z336" s="3" t="str">
        <f t="shared" si="19"/>
        <v>OVER 180 DAYS IN ARREARS</v>
      </c>
    </row>
    <row r="337" spans="1:26" x14ac:dyDescent="0.25">
      <c r="A337" s="7" t="s">
        <v>747</v>
      </c>
      <c r="B337" s="5">
        <v>44774</v>
      </c>
      <c r="C337" s="7" t="s">
        <v>748</v>
      </c>
      <c r="D337" s="7" t="s">
        <v>29</v>
      </c>
      <c r="E337" s="7" t="s">
        <v>26</v>
      </c>
      <c r="F337" s="5">
        <v>44775</v>
      </c>
      <c r="G337" s="5">
        <v>44806</v>
      </c>
      <c r="H337" s="5">
        <v>45140</v>
      </c>
      <c r="I337" s="5">
        <v>45146</v>
      </c>
      <c r="J337" s="7">
        <v>12</v>
      </c>
      <c r="K337" s="7">
        <v>0</v>
      </c>
      <c r="L337" s="7">
        <v>-45490.1</v>
      </c>
      <c r="M337" s="7">
        <v>39958</v>
      </c>
      <c r="N337" s="7">
        <v>888926</v>
      </c>
      <c r="O337" s="7">
        <v>-5532.1</v>
      </c>
      <c r="P337" s="7">
        <v>0</v>
      </c>
      <c r="Q337" s="7">
        <v>0</v>
      </c>
      <c r="R337" s="7">
        <v>0</v>
      </c>
      <c r="S337" s="7">
        <v>16189.76</v>
      </c>
      <c r="T337" s="7" t="s">
        <v>3760</v>
      </c>
      <c r="U337" s="1" t="s">
        <v>71</v>
      </c>
      <c r="V337" s="1">
        <v>365</v>
      </c>
      <c r="W337" s="1" t="s">
        <v>55</v>
      </c>
      <c r="X337" s="3">
        <f t="shared" ca="1" si="17"/>
        <v>24</v>
      </c>
      <c r="Y337" s="3" t="str">
        <f t="shared" ca="1" si="18"/>
        <v>More than 6th Installments</v>
      </c>
      <c r="Z337" s="3" t="str">
        <f t="shared" si="19"/>
        <v>OVER 180 DAYS IN ARREARS</v>
      </c>
    </row>
    <row r="338" spans="1:26" x14ac:dyDescent="0.25">
      <c r="A338" s="7" t="s">
        <v>749</v>
      </c>
      <c r="B338" s="5">
        <v>44791</v>
      </c>
      <c r="C338" s="7" t="s">
        <v>750</v>
      </c>
      <c r="D338" s="7" t="s">
        <v>27</v>
      </c>
      <c r="E338" s="7" t="s">
        <v>31</v>
      </c>
      <c r="F338" s="5">
        <v>44791</v>
      </c>
      <c r="G338" s="5">
        <v>44836</v>
      </c>
      <c r="H338" s="5">
        <v>47713</v>
      </c>
      <c r="I338" s="5">
        <v>45516</v>
      </c>
      <c r="J338" s="7">
        <v>96</v>
      </c>
      <c r="K338" s="7">
        <v>0</v>
      </c>
      <c r="L338" s="7">
        <v>-1.2</v>
      </c>
      <c r="M338" s="7">
        <v>1095.95</v>
      </c>
      <c r="N338" s="7">
        <v>26304</v>
      </c>
      <c r="O338" s="7">
        <v>1094.75</v>
      </c>
      <c r="P338" s="7">
        <v>49923</v>
      </c>
      <c r="Q338" s="7">
        <v>0</v>
      </c>
      <c r="R338" s="7">
        <v>28986</v>
      </c>
      <c r="S338" s="7">
        <v>78909</v>
      </c>
      <c r="T338" s="7" t="s">
        <v>50</v>
      </c>
      <c r="U338" s="3" t="s">
        <v>54</v>
      </c>
      <c r="V338" s="1">
        <v>0</v>
      </c>
      <c r="W338" s="1" t="s">
        <v>56</v>
      </c>
      <c r="X338" s="3">
        <f t="shared" ca="1" si="17"/>
        <v>24</v>
      </c>
      <c r="Y338" s="3" t="str">
        <f t="shared" ca="1" si="18"/>
        <v>More than 6th Installments</v>
      </c>
      <c r="Z338" s="3" t="str">
        <f t="shared" si="19"/>
        <v>BELOW 180 DAYS IN ARREARS</v>
      </c>
    </row>
    <row r="339" spans="1:26" x14ac:dyDescent="0.25">
      <c r="A339" s="7" t="s">
        <v>751</v>
      </c>
      <c r="B339" s="5">
        <v>44791</v>
      </c>
      <c r="C339" s="7" t="s">
        <v>752</v>
      </c>
      <c r="D339" s="7" t="s">
        <v>27</v>
      </c>
      <c r="E339" s="7" t="s">
        <v>40</v>
      </c>
      <c r="F339" s="5">
        <v>44791</v>
      </c>
      <c r="G339" s="5">
        <v>44836</v>
      </c>
      <c r="H339" s="5">
        <v>49174</v>
      </c>
      <c r="I339" s="5">
        <v>45523</v>
      </c>
      <c r="J339" s="7">
        <v>144</v>
      </c>
      <c r="K339" s="7">
        <v>10772</v>
      </c>
      <c r="L339" s="7">
        <v>0</v>
      </c>
      <c r="M339" s="7">
        <v>10777.75</v>
      </c>
      <c r="N339" s="7">
        <v>247894</v>
      </c>
      <c r="O339" s="7">
        <v>21549.75</v>
      </c>
      <c r="P339" s="7">
        <v>968000</v>
      </c>
      <c r="Q339" s="7">
        <v>0</v>
      </c>
      <c r="R339" s="7">
        <v>336106</v>
      </c>
      <c r="S339" s="7">
        <v>1304106</v>
      </c>
      <c r="T339" s="7" t="s">
        <v>50</v>
      </c>
      <c r="U339" s="3" t="s">
        <v>54</v>
      </c>
      <c r="V339" s="1">
        <v>0</v>
      </c>
      <c r="W339" s="1" t="s">
        <v>56</v>
      </c>
      <c r="X339" s="3">
        <f t="shared" ca="1" si="17"/>
        <v>24</v>
      </c>
      <c r="Y339" s="3" t="str">
        <f t="shared" ca="1" si="18"/>
        <v>More than 6th Installments</v>
      </c>
      <c r="Z339" s="3" t="str">
        <f t="shared" si="19"/>
        <v>BELOW 180 DAYS IN ARREARS</v>
      </c>
    </row>
    <row r="340" spans="1:26" x14ac:dyDescent="0.25">
      <c r="A340" s="7" t="s">
        <v>753</v>
      </c>
      <c r="B340" s="5">
        <v>44791</v>
      </c>
      <c r="C340" s="7" t="s">
        <v>754</v>
      </c>
      <c r="D340" s="7" t="s">
        <v>27</v>
      </c>
      <c r="E340" s="7" t="s">
        <v>31</v>
      </c>
      <c r="F340" s="5">
        <v>44791</v>
      </c>
      <c r="G340" s="5">
        <v>44836</v>
      </c>
      <c r="H340" s="5">
        <v>47713</v>
      </c>
      <c r="I340" s="5">
        <v>45523</v>
      </c>
      <c r="J340" s="7">
        <v>96</v>
      </c>
      <c r="K340" s="7">
        <v>0</v>
      </c>
      <c r="L340" s="7">
        <v>-2.4</v>
      </c>
      <c r="M340" s="7">
        <v>668.9</v>
      </c>
      <c r="N340" s="7">
        <v>16056</v>
      </c>
      <c r="O340" s="7">
        <v>666.5</v>
      </c>
      <c r="P340" s="7">
        <v>30469</v>
      </c>
      <c r="Q340" s="7">
        <v>0</v>
      </c>
      <c r="R340" s="7">
        <v>17693</v>
      </c>
      <c r="S340" s="7">
        <v>48162</v>
      </c>
      <c r="T340" s="7" t="s">
        <v>50</v>
      </c>
      <c r="U340" s="3" t="s">
        <v>54</v>
      </c>
      <c r="V340" s="1">
        <v>0</v>
      </c>
      <c r="W340" s="1" t="s">
        <v>56</v>
      </c>
      <c r="X340" s="3">
        <f t="shared" ca="1" si="17"/>
        <v>24</v>
      </c>
      <c r="Y340" s="3" t="str">
        <f t="shared" ca="1" si="18"/>
        <v>More than 6th Installments</v>
      </c>
      <c r="Z340" s="3" t="str">
        <f t="shared" si="19"/>
        <v>BELOW 180 DAYS IN ARREARS</v>
      </c>
    </row>
    <row r="341" spans="1:26" x14ac:dyDescent="0.25">
      <c r="A341" s="7" t="s">
        <v>755</v>
      </c>
      <c r="B341" s="5">
        <v>44791</v>
      </c>
      <c r="C341" s="7" t="s">
        <v>756</v>
      </c>
      <c r="D341" s="7" t="s">
        <v>27</v>
      </c>
      <c r="E341" s="7" t="s">
        <v>33</v>
      </c>
      <c r="F341" s="5">
        <v>44791</v>
      </c>
      <c r="G341" s="5">
        <v>44836</v>
      </c>
      <c r="H341" s="5">
        <v>46983</v>
      </c>
      <c r="I341" s="5">
        <v>45523</v>
      </c>
      <c r="J341" s="7">
        <v>72</v>
      </c>
      <c r="K341" s="7">
        <v>0</v>
      </c>
      <c r="L341" s="7">
        <v>-3.6</v>
      </c>
      <c r="M341" s="7">
        <v>438.85</v>
      </c>
      <c r="N341" s="7">
        <v>10536</v>
      </c>
      <c r="O341" s="7">
        <v>435.25</v>
      </c>
      <c r="P341" s="7">
        <v>11203</v>
      </c>
      <c r="Q341" s="7">
        <v>0</v>
      </c>
      <c r="R341" s="7">
        <v>9861</v>
      </c>
      <c r="S341" s="7">
        <v>21064</v>
      </c>
      <c r="T341" s="7" t="s">
        <v>50</v>
      </c>
      <c r="U341" s="3" t="s">
        <v>54</v>
      </c>
      <c r="V341" s="1">
        <v>0</v>
      </c>
      <c r="W341" s="1" t="s">
        <v>56</v>
      </c>
      <c r="X341" s="3">
        <f t="shared" ca="1" si="17"/>
        <v>24</v>
      </c>
      <c r="Y341" s="3" t="str">
        <f t="shared" ca="1" si="18"/>
        <v>More than 6th Installments</v>
      </c>
      <c r="Z341" s="3" t="str">
        <f t="shared" si="19"/>
        <v>BELOW 180 DAYS IN ARREARS</v>
      </c>
    </row>
    <row r="342" spans="1:26" x14ac:dyDescent="0.25">
      <c r="A342" s="7" t="s">
        <v>757</v>
      </c>
      <c r="B342" s="5">
        <v>44791</v>
      </c>
      <c r="C342" s="7" t="s">
        <v>758</v>
      </c>
      <c r="D342" s="7" t="s">
        <v>27</v>
      </c>
      <c r="E342" s="7" t="s">
        <v>30</v>
      </c>
      <c r="F342" s="5">
        <v>44791</v>
      </c>
      <c r="G342" s="5">
        <v>44836</v>
      </c>
      <c r="H342" s="5">
        <v>48078</v>
      </c>
      <c r="I342" s="5">
        <v>45523</v>
      </c>
      <c r="J342" s="7">
        <v>108</v>
      </c>
      <c r="K342" s="7">
        <v>2392.8000000000002</v>
      </c>
      <c r="L342" s="7">
        <v>0</v>
      </c>
      <c r="M342" s="7">
        <v>1241.95</v>
      </c>
      <c r="N342" s="7">
        <v>27414</v>
      </c>
      <c r="O342" s="7">
        <v>3634.75</v>
      </c>
      <c r="P342" s="7">
        <v>76034.759999999995</v>
      </c>
      <c r="Q342" s="7">
        <v>0</v>
      </c>
      <c r="R342" s="7">
        <v>30687.3</v>
      </c>
      <c r="S342" s="7">
        <v>106722.06</v>
      </c>
      <c r="T342" s="7" t="s">
        <v>50</v>
      </c>
      <c r="U342" s="3" t="s">
        <v>54</v>
      </c>
      <c r="V342" s="1">
        <v>0</v>
      </c>
      <c r="W342" s="1" t="s">
        <v>56</v>
      </c>
      <c r="X342" s="3">
        <f t="shared" ca="1" si="17"/>
        <v>24</v>
      </c>
      <c r="Y342" s="3" t="str">
        <f t="shared" ca="1" si="18"/>
        <v>More than 6th Installments</v>
      </c>
      <c r="Z342" s="3" t="str">
        <f t="shared" si="19"/>
        <v>BELOW 180 DAYS IN ARREARS</v>
      </c>
    </row>
    <row r="343" spans="1:26" x14ac:dyDescent="0.25">
      <c r="A343" s="7" t="s">
        <v>759</v>
      </c>
      <c r="B343" s="5">
        <v>44803</v>
      </c>
      <c r="C343" s="7" t="s">
        <v>760</v>
      </c>
      <c r="D343" s="7" t="s">
        <v>29</v>
      </c>
      <c r="E343" s="7" t="s">
        <v>36</v>
      </c>
      <c r="F343" s="5">
        <v>44806</v>
      </c>
      <c r="G343" s="5">
        <v>44836</v>
      </c>
      <c r="H343" s="5">
        <v>45537</v>
      </c>
      <c r="I343" s="5">
        <v>44987</v>
      </c>
      <c r="J343" s="7">
        <v>24</v>
      </c>
      <c r="K343" s="7">
        <v>1567845.87</v>
      </c>
      <c r="L343" s="7">
        <v>0</v>
      </c>
      <c r="M343" s="7">
        <v>59759</v>
      </c>
      <c r="N343" s="7">
        <v>369440</v>
      </c>
      <c r="O343" s="7">
        <v>1627604.87</v>
      </c>
      <c r="P343" s="7">
        <v>645169.81999999995</v>
      </c>
      <c r="Q343" s="7">
        <v>482269.43</v>
      </c>
      <c r="R343" s="7">
        <v>389360.44</v>
      </c>
      <c r="S343" s="7">
        <v>1528799.69</v>
      </c>
      <c r="T343" s="7" t="s">
        <v>47</v>
      </c>
      <c r="U343" s="3" t="s">
        <v>72</v>
      </c>
      <c r="V343" s="1">
        <v>720</v>
      </c>
      <c r="W343" s="1" t="s">
        <v>55</v>
      </c>
      <c r="X343" s="3">
        <f t="shared" ca="1" si="17"/>
        <v>23</v>
      </c>
      <c r="Y343" s="3" t="str">
        <f t="shared" ca="1" si="18"/>
        <v>More than 6th Installments</v>
      </c>
      <c r="Z343" s="3" t="str">
        <f t="shared" si="19"/>
        <v>OVER 180 DAYS IN ARREARS</v>
      </c>
    </row>
    <row r="344" spans="1:26" x14ac:dyDescent="0.25">
      <c r="A344" s="7" t="s">
        <v>761</v>
      </c>
      <c r="B344" s="5">
        <v>44883</v>
      </c>
      <c r="C344" s="7" t="s">
        <v>762</v>
      </c>
      <c r="D344" s="7" t="s">
        <v>27</v>
      </c>
      <c r="E344" s="7" t="s">
        <v>26</v>
      </c>
      <c r="F344" s="5">
        <v>44883</v>
      </c>
      <c r="G344" s="5">
        <v>44928</v>
      </c>
      <c r="H344" s="5">
        <v>45795</v>
      </c>
      <c r="I344" s="5">
        <v>45513</v>
      </c>
      <c r="J344" s="7">
        <v>30</v>
      </c>
      <c r="K344" s="7">
        <v>6.3</v>
      </c>
      <c r="L344" s="7">
        <v>0</v>
      </c>
      <c r="M344" s="7">
        <v>933.3</v>
      </c>
      <c r="N344" s="7">
        <v>19593</v>
      </c>
      <c r="O344" s="7">
        <v>939.6</v>
      </c>
      <c r="P344" s="7">
        <v>-1260</v>
      </c>
      <c r="Q344" s="7">
        <v>0</v>
      </c>
      <c r="R344" s="7">
        <v>9667</v>
      </c>
      <c r="S344" s="7">
        <v>8407</v>
      </c>
      <c r="T344" s="7" t="s">
        <v>50</v>
      </c>
      <c r="U344" s="3" t="s">
        <v>54</v>
      </c>
      <c r="V344" s="1">
        <v>0</v>
      </c>
      <c r="W344" s="1" t="s">
        <v>56</v>
      </c>
      <c r="X344" s="3">
        <f t="shared" ca="1" si="17"/>
        <v>21</v>
      </c>
      <c r="Y344" s="3" t="str">
        <f t="shared" ca="1" si="18"/>
        <v>More than 6th Installments</v>
      </c>
      <c r="Z344" s="3" t="str">
        <f t="shared" si="19"/>
        <v>BELOW 180 DAYS IN ARREARS</v>
      </c>
    </row>
    <row r="345" spans="1:26" x14ac:dyDescent="0.25">
      <c r="A345" s="7" t="s">
        <v>763</v>
      </c>
      <c r="B345" s="5">
        <v>44883</v>
      </c>
      <c r="C345" s="7" t="s">
        <v>764</v>
      </c>
      <c r="D345" s="7" t="s">
        <v>27</v>
      </c>
      <c r="E345" s="7" t="s">
        <v>28</v>
      </c>
      <c r="F345" s="5">
        <v>44883</v>
      </c>
      <c r="G345" s="5">
        <v>44928</v>
      </c>
      <c r="H345" s="5">
        <v>48536</v>
      </c>
      <c r="I345" s="5">
        <v>45525</v>
      </c>
      <c r="J345" s="7">
        <v>120</v>
      </c>
      <c r="K345" s="7">
        <v>2187.9499999999998</v>
      </c>
      <c r="L345" s="7">
        <v>0</v>
      </c>
      <c r="M345" s="7">
        <v>2188.9499999999998</v>
      </c>
      <c r="N345" s="7">
        <v>43780</v>
      </c>
      <c r="O345" s="7">
        <v>4376.8999999999996</v>
      </c>
      <c r="P345" s="7">
        <v>159734.98000000001</v>
      </c>
      <c r="Q345" s="7">
        <v>0</v>
      </c>
      <c r="R345" s="7">
        <v>59162.02</v>
      </c>
      <c r="S345" s="7">
        <v>218897</v>
      </c>
      <c r="T345" s="7" t="s">
        <v>50</v>
      </c>
      <c r="U345" s="3" t="s">
        <v>54</v>
      </c>
      <c r="V345" s="1">
        <v>0</v>
      </c>
      <c r="W345" s="1" t="s">
        <v>56</v>
      </c>
      <c r="X345" s="3">
        <f t="shared" ca="1" si="17"/>
        <v>21</v>
      </c>
      <c r="Y345" s="3" t="str">
        <f t="shared" ca="1" si="18"/>
        <v>More than 6th Installments</v>
      </c>
      <c r="Z345" s="3" t="str">
        <f t="shared" si="19"/>
        <v>BELOW 180 DAYS IN ARREARS</v>
      </c>
    </row>
    <row r="346" spans="1:26" x14ac:dyDescent="0.25">
      <c r="A346" s="7" t="s">
        <v>765</v>
      </c>
      <c r="B346" s="5">
        <v>44883</v>
      </c>
      <c r="C346" s="7" t="s">
        <v>766</v>
      </c>
      <c r="D346" s="7" t="s">
        <v>27</v>
      </c>
      <c r="E346" s="7" t="s">
        <v>26</v>
      </c>
      <c r="F346" s="5">
        <v>44883</v>
      </c>
      <c r="G346" s="5">
        <v>44928</v>
      </c>
      <c r="H346" s="5">
        <v>48170</v>
      </c>
      <c r="J346" s="7">
        <v>108</v>
      </c>
      <c r="K346" s="7">
        <v>10545.95</v>
      </c>
      <c r="L346" s="7">
        <v>0</v>
      </c>
      <c r="M346" s="7">
        <v>1180.95</v>
      </c>
      <c r="N346" s="7">
        <v>14254</v>
      </c>
      <c r="O346" s="7">
        <v>11726.9</v>
      </c>
      <c r="P346" s="7">
        <v>77784</v>
      </c>
      <c r="Q346" s="7">
        <v>0</v>
      </c>
      <c r="R346" s="7">
        <v>35509</v>
      </c>
      <c r="S346" s="7">
        <v>113293</v>
      </c>
      <c r="T346" s="7" t="s">
        <v>50</v>
      </c>
      <c r="U346" s="3" t="s">
        <v>54</v>
      </c>
      <c r="V346" s="1">
        <v>210</v>
      </c>
      <c r="W346" s="1" t="s">
        <v>59</v>
      </c>
      <c r="X346" s="3">
        <f t="shared" ca="1" si="17"/>
        <v>21</v>
      </c>
      <c r="Y346" s="3" t="str">
        <f t="shared" ca="1" si="18"/>
        <v>More than 6th Installments</v>
      </c>
      <c r="Z346" s="3" t="str">
        <f t="shared" si="19"/>
        <v>OVER 180 DAYS IN ARREARS</v>
      </c>
    </row>
    <row r="347" spans="1:26" x14ac:dyDescent="0.25">
      <c r="A347" s="7" t="s">
        <v>767</v>
      </c>
      <c r="B347" s="5">
        <v>44883</v>
      </c>
      <c r="C347" s="7" t="s">
        <v>768</v>
      </c>
      <c r="D347" s="7" t="s">
        <v>27</v>
      </c>
      <c r="E347" s="7" t="s">
        <v>33</v>
      </c>
      <c r="F347" s="5">
        <v>44883</v>
      </c>
      <c r="G347" s="5">
        <v>44928</v>
      </c>
      <c r="H347" s="5">
        <v>48536</v>
      </c>
      <c r="I347" s="5">
        <v>45526</v>
      </c>
      <c r="J347" s="7">
        <v>120</v>
      </c>
      <c r="K347" s="7">
        <v>13998.95</v>
      </c>
      <c r="L347" s="7">
        <v>0</v>
      </c>
      <c r="M347" s="7">
        <v>2899.95</v>
      </c>
      <c r="N347" s="7">
        <v>46900</v>
      </c>
      <c r="O347" s="7">
        <v>16898.900000000001</v>
      </c>
      <c r="P347" s="7">
        <v>220084.4</v>
      </c>
      <c r="Q347" s="7">
        <v>0</v>
      </c>
      <c r="R347" s="7">
        <v>81014.600000000006</v>
      </c>
      <c r="S347" s="7">
        <v>301099</v>
      </c>
      <c r="T347" s="7" t="s">
        <v>50</v>
      </c>
      <c r="U347" s="3" t="s">
        <v>54</v>
      </c>
      <c r="V347" s="1">
        <v>90</v>
      </c>
      <c r="W347" s="1" t="s">
        <v>58</v>
      </c>
      <c r="X347" s="3">
        <f t="shared" ca="1" si="17"/>
        <v>21</v>
      </c>
      <c r="Y347" s="3" t="str">
        <f t="shared" ca="1" si="18"/>
        <v>More than 6th Installments</v>
      </c>
      <c r="Z347" s="3" t="str">
        <f t="shared" si="19"/>
        <v>BELOW 180 DAYS IN ARREARS</v>
      </c>
    </row>
    <row r="348" spans="1:26" x14ac:dyDescent="0.25">
      <c r="A348" s="7" t="s">
        <v>769</v>
      </c>
      <c r="B348" s="5">
        <v>44883</v>
      </c>
      <c r="C348" s="7" t="s">
        <v>770</v>
      </c>
      <c r="D348" s="7" t="s">
        <v>27</v>
      </c>
      <c r="E348" s="7" t="s">
        <v>36</v>
      </c>
      <c r="F348" s="5">
        <v>44883</v>
      </c>
      <c r="G348" s="5">
        <v>44928</v>
      </c>
      <c r="H348" s="5">
        <v>48536</v>
      </c>
      <c r="I348" s="5">
        <v>45525</v>
      </c>
      <c r="J348" s="7">
        <v>120</v>
      </c>
      <c r="K348" s="7">
        <v>3370</v>
      </c>
      <c r="L348" s="7">
        <v>0</v>
      </c>
      <c r="M348" s="7">
        <v>3370</v>
      </c>
      <c r="N348" s="7">
        <v>67400</v>
      </c>
      <c r="O348" s="7">
        <v>6740</v>
      </c>
      <c r="P348" s="7">
        <v>229526</v>
      </c>
      <c r="Q348" s="7">
        <v>0</v>
      </c>
      <c r="R348" s="7">
        <v>107476</v>
      </c>
      <c r="S348" s="7">
        <v>337002</v>
      </c>
      <c r="T348" s="7" t="s">
        <v>50</v>
      </c>
      <c r="U348" s="3" t="s">
        <v>54</v>
      </c>
      <c r="V348" s="1">
        <v>0</v>
      </c>
      <c r="W348" s="1" t="s">
        <v>56</v>
      </c>
      <c r="X348" s="3">
        <f t="shared" ca="1" si="17"/>
        <v>21</v>
      </c>
      <c r="Y348" s="3" t="str">
        <f t="shared" ca="1" si="18"/>
        <v>More than 6th Installments</v>
      </c>
      <c r="Z348" s="3" t="str">
        <f t="shared" si="19"/>
        <v>BELOW 180 DAYS IN ARREARS</v>
      </c>
    </row>
    <row r="349" spans="1:26" x14ac:dyDescent="0.25">
      <c r="A349" s="7" t="s">
        <v>771</v>
      </c>
      <c r="B349" s="5">
        <v>44883</v>
      </c>
      <c r="C349" s="7" t="s">
        <v>772</v>
      </c>
      <c r="D349" s="7" t="s">
        <v>27</v>
      </c>
      <c r="E349" s="7" t="s">
        <v>37</v>
      </c>
      <c r="F349" s="5">
        <v>44883</v>
      </c>
      <c r="G349" s="5">
        <v>44928</v>
      </c>
      <c r="H349" s="5">
        <v>49266</v>
      </c>
      <c r="I349" s="5">
        <v>45505</v>
      </c>
      <c r="J349" s="7">
        <v>144</v>
      </c>
      <c r="K349" s="7">
        <v>14144.39</v>
      </c>
      <c r="L349" s="7">
        <v>0</v>
      </c>
      <c r="M349" s="7">
        <v>14147.15</v>
      </c>
      <c r="N349" s="7">
        <v>282946</v>
      </c>
      <c r="O349" s="7">
        <v>28291.54</v>
      </c>
      <c r="P349" s="7">
        <v>1302117.48</v>
      </c>
      <c r="Q349" s="7">
        <v>0</v>
      </c>
      <c r="R349" s="7">
        <v>452132.76</v>
      </c>
      <c r="S349" s="7">
        <v>1754250.24</v>
      </c>
      <c r="T349" s="7" t="s">
        <v>50</v>
      </c>
      <c r="U349" s="3" t="s">
        <v>54</v>
      </c>
      <c r="V349" s="1">
        <v>0</v>
      </c>
      <c r="W349" s="1" t="s">
        <v>56</v>
      </c>
      <c r="X349" s="3">
        <f t="shared" ca="1" si="17"/>
        <v>21</v>
      </c>
      <c r="Y349" s="3" t="str">
        <f t="shared" ca="1" si="18"/>
        <v>More than 6th Installments</v>
      </c>
      <c r="Z349" s="3" t="str">
        <f t="shared" si="19"/>
        <v>BELOW 180 DAYS IN ARREARS</v>
      </c>
    </row>
    <row r="350" spans="1:26" x14ac:dyDescent="0.25">
      <c r="A350" s="7" t="s">
        <v>773</v>
      </c>
      <c r="B350" s="5">
        <v>44883</v>
      </c>
      <c r="C350" s="7" t="s">
        <v>774</v>
      </c>
      <c r="D350" s="7" t="s">
        <v>27</v>
      </c>
      <c r="E350" s="7" t="s">
        <v>26</v>
      </c>
      <c r="F350" s="5">
        <v>44883</v>
      </c>
      <c r="G350" s="5">
        <v>44928</v>
      </c>
      <c r="H350" s="5">
        <v>49266</v>
      </c>
      <c r="I350" s="5">
        <v>45513</v>
      </c>
      <c r="J350" s="7">
        <v>144</v>
      </c>
      <c r="K350" s="7">
        <v>17612.25</v>
      </c>
      <c r="L350" s="7">
        <v>0</v>
      </c>
      <c r="M350" s="7">
        <v>17607.25</v>
      </c>
      <c r="N350" s="7">
        <v>352140</v>
      </c>
      <c r="O350" s="7">
        <v>35219.5</v>
      </c>
      <c r="P350" s="7">
        <v>1534377</v>
      </c>
      <c r="Q350" s="7">
        <v>0</v>
      </c>
      <c r="R350" s="7">
        <v>648928</v>
      </c>
      <c r="S350" s="7">
        <v>2183305</v>
      </c>
      <c r="T350" s="7" t="s">
        <v>50</v>
      </c>
      <c r="U350" s="3" t="s">
        <v>54</v>
      </c>
      <c r="V350" s="1">
        <v>0</v>
      </c>
      <c r="W350" s="1" t="s">
        <v>56</v>
      </c>
      <c r="X350" s="3">
        <f t="shared" ca="1" si="17"/>
        <v>21</v>
      </c>
      <c r="Y350" s="3" t="str">
        <f t="shared" ca="1" si="18"/>
        <v>More than 6th Installments</v>
      </c>
      <c r="Z350" s="3" t="str">
        <f t="shared" si="19"/>
        <v>BELOW 180 DAYS IN ARREARS</v>
      </c>
    </row>
    <row r="351" spans="1:26" x14ac:dyDescent="0.25">
      <c r="A351" s="7" t="s">
        <v>775</v>
      </c>
      <c r="B351" s="5">
        <v>44883</v>
      </c>
      <c r="C351" s="7" t="s">
        <v>776</v>
      </c>
      <c r="D351" s="7" t="s">
        <v>27</v>
      </c>
      <c r="E351" s="7" t="s">
        <v>31</v>
      </c>
      <c r="F351" s="5">
        <v>44883</v>
      </c>
      <c r="G351" s="5">
        <v>44928</v>
      </c>
      <c r="H351" s="5">
        <v>48536</v>
      </c>
      <c r="I351" s="5">
        <v>45523</v>
      </c>
      <c r="J351" s="7">
        <v>120</v>
      </c>
      <c r="K351" s="7">
        <v>1850</v>
      </c>
      <c r="L351" s="7">
        <v>0</v>
      </c>
      <c r="M351" s="7">
        <v>1850</v>
      </c>
      <c r="N351" s="7">
        <v>37000</v>
      </c>
      <c r="O351" s="7">
        <v>3700</v>
      </c>
      <c r="P351" s="7">
        <v>135000</v>
      </c>
      <c r="Q351" s="7">
        <v>0</v>
      </c>
      <c r="R351" s="7">
        <v>50000</v>
      </c>
      <c r="S351" s="7">
        <v>185000</v>
      </c>
      <c r="T351" s="7" t="s">
        <v>50</v>
      </c>
      <c r="U351" s="3" t="s">
        <v>54</v>
      </c>
      <c r="V351" s="1">
        <v>0</v>
      </c>
      <c r="W351" s="1" t="s">
        <v>56</v>
      </c>
      <c r="X351" s="3">
        <f t="shared" ca="1" si="17"/>
        <v>21</v>
      </c>
      <c r="Y351" s="3" t="str">
        <f t="shared" ca="1" si="18"/>
        <v>More than 6th Installments</v>
      </c>
      <c r="Z351" s="3" t="str">
        <f t="shared" si="19"/>
        <v>BELOW 180 DAYS IN ARREARS</v>
      </c>
    </row>
    <row r="352" spans="1:26" x14ac:dyDescent="0.25">
      <c r="A352" s="7" t="s">
        <v>777</v>
      </c>
      <c r="B352" s="5">
        <v>44897</v>
      </c>
      <c r="C352" s="7" t="s">
        <v>778</v>
      </c>
      <c r="D352" s="7" t="s">
        <v>29</v>
      </c>
      <c r="E352" s="7" t="s">
        <v>28</v>
      </c>
      <c r="F352" s="5">
        <v>44897</v>
      </c>
      <c r="G352" s="5">
        <v>44928</v>
      </c>
      <c r="H352" s="5">
        <v>45628</v>
      </c>
      <c r="I352" s="5">
        <v>45506</v>
      </c>
      <c r="J352" s="7">
        <v>24</v>
      </c>
      <c r="K352" s="7">
        <v>25467.67</v>
      </c>
      <c r="L352" s="7">
        <v>0</v>
      </c>
      <c r="M352" s="7">
        <v>28667</v>
      </c>
      <c r="N352" s="7">
        <v>584539</v>
      </c>
      <c r="O352" s="7">
        <v>54134.67</v>
      </c>
      <c r="P352" s="7">
        <v>48000</v>
      </c>
      <c r="Q352" s="7">
        <v>0</v>
      </c>
      <c r="R352" s="7">
        <v>56894</v>
      </c>
      <c r="S352" s="7">
        <v>112894</v>
      </c>
      <c r="T352" s="7" t="s">
        <v>3735</v>
      </c>
      <c r="U352" s="1" t="s">
        <v>73</v>
      </c>
      <c r="V352" s="1">
        <v>0</v>
      </c>
      <c r="W352" s="1" t="s">
        <v>56</v>
      </c>
      <c r="X352" s="3">
        <f t="shared" ca="1" si="17"/>
        <v>20</v>
      </c>
      <c r="Y352" s="3" t="str">
        <f t="shared" ca="1" si="18"/>
        <v>More than 6th Installments</v>
      </c>
      <c r="Z352" s="3" t="str">
        <f t="shared" si="19"/>
        <v>BELOW 180 DAYS IN ARREARS</v>
      </c>
    </row>
    <row r="353" spans="1:26" x14ac:dyDescent="0.25">
      <c r="A353" s="7" t="s">
        <v>779</v>
      </c>
      <c r="B353" s="5">
        <v>44914</v>
      </c>
      <c r="C353" s="7" t="s">
        <v>780</v>
      </c>
      <c r="D353" s="7" t="s">
        <v>27</v>
      </c>
      <c r="E353" s="7" t="s">
        <v>33</v>
      </c>
      <c r="F353" s="5">
        <v>44914</v>
      </c>
      <c r="G353" s="5">
        <v>44959</v>
      </c>
      <c r="H353" s="5">
        <v>49297</v>
      </c>
      <c r="I353" s="5">
        <v>45516</v>
      </c>
      <c r="J353" s="7">
        <v>144</v>
      </c>
      <c r="K353" s="7">
        <v>1</v>
      </c>
      <c r="L353" s="7">
        <v>0</v>
      </c>
      <c r="M353" s="7">
        <v>4967.05</v>
      </c>
      <c r="N353" s="7">
        <v>99340</v>
      </c>
      <c r="O353" s="7">
        <v>4968.05</v>
      </c>
      <c r="P353" s="7">
        <v>457175.9</v>
      </c>
      <c r="Q353" s="7">
        <v>0</v>
      </c>
      <c r="R353" s="7">
        <v>158743.1</v>
      </c>
      <c r="S353" s="7">
        <v>615919</v>
      </c>
      <c r="T353" s="7" t="s">
        <v>50</v>
      </c>
      <c r="U353" s="3" t="s">
        <v>54</v>
      </c>
      <c r="V353" s="1">
        <v>0</v>
      </c>
      <c r="W353" s="1" t="s">
        <v>56</v>
      </c>
      <c r="X353" s="3">
        <f t="shared" ca="1" si="17"/>
        <v>20</v>
      </c>
      <c r="Y353" s="3" t="str">
        <f t="shared" ca="1" si="18"/>
        <v>More than 6th Installments</v>
      </c>
      <c r="Z353" s="3" t="str">
        <f t="shared" si="19"/>
        <v>BELOW 180 DAYS IN ARREARS</v>
      </c>
    </row>
    <row r="354" spans="1:26" x14ac:dyDescent="0.25">
      <c r="A354" s="7" t="s">
        <v>781</v>
      </c>
      <c r="B354" s="5">
        <v>44942</v>
      </c>
      <c r="C354" s="7" t="s">
        <v>782</v>
      </c>
      <c r="D354" s="7" t="s">
        <v>27</v>
      </c>
      <c r="E354" s="7" t="s">
        <v>41</v>
      </c>
      <c r="F354" s="5">
        <v>44942</v>
      </c>
      <c r="G354" s="5">
        <v>44987</v>
      </c>
      <c r="H354" s="5">
        <v>48595</v>
      </c>
      <c r="I354" s="5">
        <v>45513</v>
      </c>
      <c r="J354" s="7">
        <v>120</v>
      </c>
      <c r="K354" s="7">
        <v>0</v>
      </c>
      <c r="L354" s="7">
        <v>0</v>
      </c>
      <c r="M354" s="7">
        <v>7818</v>
      </c>
      <c r="N354" s="7">
        <v>148542</v>
      </c>
      <c r="O354" s="7">
        <v>7818</v>
      </c>
      <c r="P354" s="7">
        <v>538180.30000000005</v>
      </c>
      <c r="Q354" s="7">
        <v>0</v>
      </c>
      <c r="R354" s="7">
        <v>251446</v>
      </c>
      <c r="S354" s="7">
        <v>789626.3</v>
      </c>
      <c r="T354" s="7" t="s">
        <v>50</v>
      </c>
      <c r="U354" s="3" t="s">
        <v>54</v>
      </c>
      <c r="V354" s="1">
        <v>0</v>
      </c>
      <c r="W354" s="1" t="s">
        <v>56</v>
      </c>
      <c r="X354" s="3">
        <f t="shared" ca="1" si="17"/>
        <v>19</v>
      </c>
      <c r="Y354" s="3" t="str">
        <f t="shared" ca="1" si="18"/>
        <v>More than 6th Installments</v>
      </c>
      <c r="Z354" s="3" t="str">
        <f t="shared" si="19"/>
        <v>BELOW 180 DAYS IN ARREARS</v>
      </c>
    </row>
    <row r="355" spans="1:26" x14ac:dyDescent="0.25">
      <c r="A355" s="7" t="s">
        <v>783</v>
      </c>
      <c r="B355" s="5">
        <v>44942</v>
      </c>
      <c r="C355" s="7" t="s">
        <v>784</v>
      </c>
      <c r="D355" s="7" t="s">
        <v>27</v>
      </c>
      <c r="E355" s="7" t="s">
        <v>35</v>
      </c>
      <c r="F355" s="5">
        <v>44942</v>
      </c>
      <c r="G355" s="5">
        <v>44987</v>
      </c>
      <c r="H355" s="5">
        <v>46403</v>
      </c>
      <c r="I355" s="5">
        <v>45523</v>
      </c>
      <c r="J355" s="7">
        <v>48</v>
      </c>
      <c r="K355" s="7">
        <v>0</v>
      </c>
      <c r="L355" s="7">
        <v>-6.65</v>
      </c>
      <c r="M355" s="7">
        <v>6416.65</v>
      </c>
      <c r="N355" s="7">
        <v>121923</v>
      </c>
      <c r="O355" s="7">
        <v>6410</v>
      </c>
      <c r="P355" s="7">
        <v>119625</v>
      </c>
      <c r="Q355" s="7">
        <v>0</v>
      </c>
      <c r="R355" s="7">
        <v>66452</v>
      </c>
      <c r="S355" s="7">
        <v>186077</v>
      </c>
      <c r="T355" s="7" t="s">
        <v>50</v>
      </c>
      <c r="U355" s="3" t="s">
        <v>54</v>
      </c>
      <c r="V355" s="1">
        <v>0</v>
      </c>
      <c r="W355" s="1" t="s">
        <v>56</v>
      </c>
      <c r="X355" s="3">
        <f t="shared" ca="1" si="17"/>
        <v>19</v>
      </c>
      <c r="Y355" s="3" t="str">
        <f t="shared" ca="1" si="18"/>
        <v>More than 6th Installments</v>
      </c>
      <c r="Z355" s="3" t="str">
        <f t="shared" si="19"/>
        <v>BELOW 180 DAYS IN ARREARS</v>
      </c>
    </row>
    <row r="356" spans="1:26" x14ac:dyDescent="0.25">
      <c r="A356" s="7" t="s">
        <v>785</v>
      </c>
      <c r="B356" s="5">
        <v>44942</v>
      </c>
      <c r="C356" s="7" t="s">
        <v>786</v>
      </c>
      <c r="D356" s="7" t="s">
        <v>27</v>
      </c>
      <c r="E356" s="7" t="s">
        <v>37</v>
      </c>
      <c r="F356" s="5">
        <v>44942</v>
      </c>
      <c r="G356" s="5">
        <v>44987</v>
      </c>
      <c r="H356" s="5">
        <v>49325</v>
      </c>
      <c r="I356" s="5">
        <v>45523</v>
      </c>
      <c r="J356" s="7">
        <v>144</v>
      </c>
      <c r="K356" s="7">
        <v>0</v>
      </c>
      <c r="L356" s="7">
        <v>-21.14</v>
      </c>
      <c r="M356" s="7">
        <v>10900.1</v>
      </c>
      <c r="N356" s="7">
        <v>207123</v>
      </c>
      <c r="O356" s="7">
        <v>10878.96</v>
      </c>
      <c r="P356" s="7">
        <v>960789.96</v>
      </c>
      <c r="Q356" s="7">
        <v>0</v>
      </c>
      <c r="R356" s="7">
        <v>401733</v>
      </c>
      <c r="S356" s="7">
        <v>1362522.96</v>
      </c>
      <c r="T356" s="7" t="s">
        <v>50</v>
      </c>
      <c r="U356" s="3" t="s">
        <v>54</v>
      </c>
      <c r="V356" s="1">
        <v>0</v>
      </c>
      <c r="W356" s="1" t="s">
        <v>56</v>
      </c>
      <c r="X356" s="3">
        <f t="shared" ca="1" si="17"/>
        <v>19</v>
      </c>
      <c r="Y356" s="3" t="str">
        <f t="shared" ca="1" si="18"/>
        <v>More than 6th Installments</v>
      </c>
      <c r="Z356" s="3" t="str">
        <f t="shared" si="19"/>
        <v>BELOW 180 DAYS IN ARREARS</v>
      </c>
    </row>
    <row r="357" spans="1:26" x14ac:dyDescent="0.25">
      <c r="A357" s="7" t="s">
        <v>787</v>
      </c>
      <c r="B357" s="5">
        <v>44972</v>
      </c>
      <c r="C357" s="7" t="s">
        <v>788</v>
      </c>
      <c r="D357" s="7" t="s">
        <v>27</v>
      </c>
      <c r="E357" s="7" t="s">
        <v>30</v>
      </c>
      <c r="F357" s="5">
        <v>44973</v>
      </c>
      <c r="G357" s="5">
        <v>45018</v>
      </c>
      <c r="H357" s="5">
        <v>48626</v>
      </c>
      <c r="I357" s="5">
        <v>45513</v>
      </c>
      <c r="J357" s="7">
        <v>120</v>
      </c>
      <c r="K357" s="7">
        <v>35.1</v>
      </c>
      <c r="L357" s="7">
        <v>0</v>
      </c>
      <c r="M357" s="7">
        <v>2773.95</v>
      </c>
      <c r="N357" s="7">
        <v>49896</v>
      </c>
      <c r="O357" s="7">
        <v>2809.05</v>
      </c>
      <c r="P357" s="7">
        <v>206481.6</v>
      </c>
      <c r="Q357" s="7">
        <v>0</v>
      </c>
      <c r="R357" s="7">
        <v>76504</v>
      </c>
      <c r="S357" s="7">
        <v>282985.59999999998</v>
      </c>
      <c r="T357" s="7" t="s">
        <v>50</v>
      </c>
      <c r="U357" s="3" t="s">
        <v>54</v>
      </c>
      <c r="V357" s="1">
        <v>0</v>
      </c>
      <c r="W357" s="1" t="s">
        <v>56</v>
      </c>
      <c r="X357" s="3">
        <f t="shared" ca="1" si="17"/>
        <v>18</v>
      </c>
      <c r="Y357" s="3" t="str">
        <f t="shared" ca="1" si="18"/>
        <v>More than 6th Installments</v>
      </c>
      <c r="Z357" s="3" t="str">
        <f t="shared" si="19"/>
        <v>BELOW 180 DAYS IN ARREARS</v>
      </c>
    </row>
    <row r="358" spans="1:26" x14ac:dyDescent="0.25">
      <c r="A358" s="7" t="s">
        <v>789</v>
      </c>
      <c r="B358" s="5">
        <v>44973</v>
      </c>
      <c r="C358" s="7" t="s">
        <v>790</v>
      </c>
      <c r="D358" s="7" t="s">
        <v>27</v>
      </c>
      <c r="E358" s="7" t="s">
        <v>36</v>
      </c>
      <c r="F358" s="5">
        <v>44973</v>
      </c>
      <c r="G358" s="5">
        <v>45018</v>
      </c>
      <c r="H358" s="5">
        <v>49356</v>
      </c>
      <c r="I358" s="5">
        <v>45510</v>
      </c>
      <c r="J358" s="7">
        <v>144</v>
      </c>
      <c r="K358" s="7">
        <v>0</v>
      </c>
      <c r="L358" s="7">
        <v>0</v>
      </c>
      <c r="M358" s="7">
        <v>5900</v>
      </c>
      <c r="N358" s="7">
        <v>106200</v>
      </c>
      <c r="O358" s="7">
        <v>5900</v>
      </c>
      <c r="P358" s="7">
        <v>525960.36</v>
      </c>
      <c r="Q358" s="7">
        <v>0</v>
      </c>
      <c r="R358" s="7">
        <v>217451</v>
      </c>
      <c r="S358" s="7">
        <v>743411.36</v>
      </c>
      <c r="T358" s="7" t="s">
        <v>50</v>
      </c>
      <c r="U358" s="3" t="s">
        <v>54</v>
      </c>
      <c r="V358" s="1">
        <v>0</v>
      </c>
      <c r="W358" s="1" t="s">
        <v>56</v>
      </c>
      <c r="X358" s="3">
        <f t="shared" ca="1" si="17"/>
        <v>18</v>
      </c>
      <c r="Y358" s="3" t="str">
        <f t="shared" ca="1" si="18"/>
        <v>More than 6th Installments</v>
      </c>
      <c r="Z358" s="3" t="str">
        <f t="shared" si="19"/>
        <v>BELOW 180 DAYS IN ARREARS</v>
      </c>
    </row>
    <row r="359" spans="1:26" x14ac:dyDescent="0.25">
      <c r="A359" s="7" t="s">
        <v>791</v>
      </c>
      <c r="B359" s="5">
        <v>45003</v>
      </c>
      <c r="C359" s="7" t="s">
        <v>792</v>
      </c>
      <c r="D359" s="7" t="s">
        <v>27</v>
      </c>
      <c r="E359" s="7" t="s">
        <v>40</v>
      </c>
      <c r="F359" s="5">
        <v>45003</v>
      </c>
      <c r="G359" s="5">
        <v>45048</v>
      </c>
      <c r="H359" s="5">
        <v>46830</v>
      </c>
      <c r="J359" s="7">
        <v>60</v>
      </c>
      <c r="K359" s="7">
        <v>5166.1499999999996</v>
      </c>
      <c r="L359" s="7">
        <v>0</v>
      </c>
      <c r="M359" s="7">
        <v>5166.95</v>
      </c>
      <c r="N359" s="7">
        <v>82672</v>
      </c>
      <c r="O359" s="7">
        <v>10333.1</v>
      </c>
      <c r="P359" s="7">
        <v>127328</v>
      </c>
      <c r="Q359" s="7">
        <v>0</v>
      </c>
      <c r="R359" s="7">
        <v>100006</v>
      </c>
      <c r="S359" s="7">
        <v>227334</v>
      </c>
      <c r="T359" s="7" t="s">
        <v>50</v>
      </c>
      <c r="U359" s="3" t="s">
        <v>54</v>
      </c>
      <c r="V359" s="1">
        <v>0</v>
      </c>
      <c r="W359" s="1" t="s">
        <v>56</v>
      </c>
      <c r="X359" s="3">
        <f t="shared" ca="1" si="17"/>
        <v>17</v>
      </c>
      <c r="Y359" s="3" t="str">
        <f t="shared" ca="1" si="18"/>
        <v>More than 6th Installments</v>
      </c>
      <c r="Z359" s="3" t="str">
        <f t="shared" si="19"/>
        <v>BELOW 180 DAYS IN ARREARS</v>
      </c>
    </row>
    <row r="360" spans="1:26" x14ac:dyDescent="0.25">
      <c r="A360" s="7" t="s">
        <v>793</v>
      </c>
      <c r="B360" s="5">
        <v>45002</v>
      </c>
      <c r="C360" s="7" t="s">
        <v>794</v>
      </c>
      <c r="D360" s="7" t="s">
        <v>27</v>
      </c>
      <c r="E360" s="7" t="s">
        <v>33</v>
      </c>
      <c r="F360" s="5">
        <v>45003</v>
      </c>
      <c r="G360" s="5">
        <v>45048</v>
      </c>
      <c r="H360" s="5">
        <v>46464</v>
      </c>
      <c r="I360" s="5">
        <v>45474</v>
      </c>
      <c r="J360" s="7">
        <v>48</v>
      </c>
      <c r="K360" s="7">
        <v>17504.099999999999</v>
      </c>
      <c r="L360" s="7">
        <v>0</v>
      </c>
      <c r="M360" s="7">
        <v>5833.3</v>
      </c>
      <c r="N360" s="7">
        <v>81662</v>
      </c>
      <c r="O360" s="7">
        <v>23337.4</v>
      </c>
      <c r="P360" s="7">
        <v>127500</v>
      </c>
      <c r="Q360" s="7">
        <v>0</v>
      </c>
      <c r="R360" s="7">
        <v>70838</v>
      </c>
      <c r="S360" s="7">
        <v>198338</v>
      </c>
      <c r="T360" s="7" t="s">
        <v>50</v>
      </c>
      <c r="U360" s="3" t="s">
        <v>54</v>
      </c>
      <c r="V360" s="1">
        <v>30</v>
      </c>
      <c r="W360" s="1" t="s">
        <v>57</v>
      </c>
      <c r="X360" s="3">
        <f t="shared" ca="1" si="17"/>
        <v>17</v>
      </c>
      <c r="Y360" s="3" t="str">
        <f t="shared" ca="1" si="18"/>
        <v>More than 6th Installments</v>
      </c>
      <c r="Z360" s="3" t="str">
        <f t="shared" si="19"/>
        <v>BELOW 180 DAYS IN ARREARS</v>
      </c>
    </row>
    <row r="361" spans="1:26" x14ac:dyDescent="0.25">
      <c r="A361" s="7" t="s">
        <v>795</v>
      </c>
      <c r="B361" s="5">
        <v>45034</v>
      </c>
      <c r="C361" s="7" t="s">
        <v>796</v>
      </c>
      <c r="D361" s="7" t="s">
        <v>27</v>
      </c>
      <c r="E361" s="7" t="s">
        <v>31</v>
      </c>
      <c r="F361" s="5">
        <v>45034</v>
      </c>
      <c r="G361" s="5">
        <v>45079</v>
      </c>
      <c r="H361" s="5">
        <v>50148</v>
      </c>
      <c r="J361" s="7">
        <v>168</v>
      </c>
      <c r="K361" s="7">
        <v>62374</v>
      </c>
      <c r="L361" s="7">
        <v>0</v>
      </c>
      <c r="M361" s="7">
        <v>17603.25</v>
      </c>
      <c r="N361" s="7">
        <v>219278</v>
      </c>
      <c r="O361" s="7">
        <v>79977.25</v>
      </c>
      <c r="P361" s="7">
        <v>1971125.49</v>
      </c>
      <c r="Q361" s="7">
        <v>0</v>
      </c>
      <c r="R361" s="7">
        <v>766948</v>
      </c>
      <c r="S361" s="7">
        <v>2738073.49</v>
      </c>
      <c r="T361" s="7" t="s">
        <v>50</v>
      </c>
      <c r="U361" s="3" t="s">
        <v>54</v>
      </c>
      <c r="V361" s="1">
        <v>60</v>
      </c>
      <c r="W361" s="1" t="s">
        <v>58</v>
      </c>
      <c r="X361" s="3">
        <f t="shared" ca="1" si="17"/>
        <v>16</v>
      </c>
      <c r="Y361" s="3" t="str">
        <f t="shared" ca="1" si="18"/>
        <v>More than 6th Installments</v>
      </c>
      <c r="Z361" s="3" t="str">
        <f t="shared" si="19"/>
        <v>BELOW 180 DAYS IN ARREARS</v>
      </c>
    </row>
    <row r="362" spans="1:26" x14ac:dyDescent="0.25">
      <c r="A362" s="7" t="s">
        <v>797</v>
      </c>
      <c r="B362" s="5">
        <v>45034</v>
      </c>
      <c r="C362" s="7" t="s">
        <v>798</v>
      </c>
      <c r="D362" s="7" t="s">
        <v>27</v>
      </c>
      <c r="E362" s="7" t="s">
        <v>31</v>
      </c>
      <c r="F362" s="5">
        <v>45034</v>
      </c>
      <c r="G362" s="5">
        <v>45079</v>
      </c>
      <c r="H362" s="5">
        <v>50148</v>
      </c>
      <c r="I362" s="5">
        <v>45512</v>
      </c>
      <c r="J362" s="7">
        <v>168</v>
      </c>
      <c r="K362" s="7">
        <v>12177.68</v>
      </c>
      <c r="L362" s="7">
        <v>0</v>
      </c>
      <c r="M362" s="7">
        <v>12245.15</v>
      </c>
      <c r="N362" s="7">
        <v>183745</v>
      </c>
      <c r="O362" s="7">
        <v>24422.83</v>
      </c>
      <c r="P362" s="7">
        <v>1367680.28</v>
      </c>
      <c r="Q362" s="7">
        <v>0</v>
      </c>
      <c r="R362" s="7">
        <v>505840</v>
      </c>
      <c r="S362" s="7">
        <v>1873520.28</v>
      </c>
      <c r="T362" s="7" t="s">
        <v>50</v>
      </c>
      <c r="U362" s="3" t="s">
        <v>54</v>
      </c>
      <c r="V362" s="1">
        <v>0</v>
      </c>
      <c r="W362" s="1" t="s">
        <v>56</v>
      </c>
      <c r="X362" s="3">
        <f t="shared" ca="1" si="17"/>
        <v>16</v>
      </c>
      <c r="Y362" s="3" t="str">
        <f t="shared" ca="1" si="18"/>
        <v>More than 6th Installments</v>
      </c>
      <c r="Z362" s="3" t="str">
        <f t="shared" si="19"/>
        <v>BELOW 180 DAYS IN ARREARS</v>
      </c>
    </row>
    <row r="363" spans="1:26" x14ac:dyDescent="0.25">
      <c r="A363" s="7" t="s">
        <v>799</v>
      </c>
      <c r="B363" s="5">
        <v>45033</v>
      </c>
      <c r="C363" s="7" t="s">
        <v>800</v>
      </c>
      <c r="D363" s="7" t="s">
        <v>27</v>
      </c>
      <c r="E363" s="7" t="s">
        <v>40</v>
      </c>
      <c r="F363" s="5">
        <v>45034</v>
      </c>
      <c r="G363" s="5">
        <v>45079</v>
      </c>
      <c r="H363" s="5">
        <v>50148</v>
      </c>
      <c r="I363" s="5">
        <v>45523</v>
      </c>
      <c r="J363" s="7">
        <v>168</v>
      </c>
      <c r="K363" s="7">
        <v>0</v>
      </c>
      <c r="L363" s="7">
        <v>-229.9</v>
      </c>
      <c r="M363" s="7">
        <v>8138.1</v>
      </c>
      <c r="N363" s="7">
        <v>130440</v>
      </c>
      <c r="O363" s="7">
        <v>7908.2</v>
      </c>
      <c r="P363" s="7">
        <v>884542.5</v>
      </c>
      <c r="Q363" s="7">
        <v>0</v>
      </c>
      <c r="R363" s="7">
        <v>352288</v>
      </c>
      <c r="S363" s="7">
        <v>1236830.5</v>
      </c>
      <c r="T363" s="7" t="s">
        <v>50</v>
      </c>
      <c r="U363" s="3" t="s">
        <v>54</v>
      </c>
      <c r="V363" s="1">
        <v>0</v>
      </c>
      <c r="W363" s="1" t="s">
        <v>56</v>
      </c>
      <c r="X363" s="3">
        <f t="shared" ca="1" si="17"/>
        <v>16</v>
      </c>
      <c r="Y363" s="3" t="str">
        <f t="shared" ca="1" si="18"/>
        <v>More than 6th Installments</v>
      </c>
      <c r="Z363" s="3" t="str">
        <f t="shared" si="19"/>
        <v>BELOW 180 DAYS IN ARREARS</v>
      </c>
    </row>
    <row r="364" spans="1:26" x14ac:dyDescent="0.25">
      <c r="A364" s="7" t="s">
        <v>801</v>
      </c>
      <c r="B364" s="5">
        <v>45033</v>
      </c>
      <c r="C364" s="7" t="s">
        <v>802</v>
      </c>
      <c r="D364" s="7" t="s">
        <v>27</v>
      </c>
      <c r="E364" s="7" t="s">
        <v>30</v>
      </c>
      <c r="F364" s="5">
        <v>45034</v>
      </c>
      <c r="G364" s="5">
        <v>45079</v>
      </c>
      <c r="H364" s="5">
        <v>50148</v>
      </c>
      <c r="I364" s="5">
        <v>45523</v>
      </c>
      <c r="J364" s="7">
        <v>168</v>
      </c>
      <c r="K364" s="7">
        <v>1.6</v>
      </c>
      <c r="L364" s="7">
        <v>0</v>
      </c>
      <c r="M364" s="7">
        <v>10476.1</v>
      </c>
      <c r="N364" s="7">
        <v>167616</v>
      </c>
      <c r="O364" s="7">
        <v>10477.700000000001</v>
      </c>
      <c r="P364" s="7">
        <v>1138665.08</v>
      </c>
      <c r="Q364" s="7">
        <v>0</v>
      </c>
      <c r="R364" s="7">
        <v>453713</v>
      </c>
      <c r="S364" s="7">
        <v>1592378.08</v>
      </c>
      <c r="T364" s="7" t="s">
        <v>50</v>
      </c>
      <c r="U364" s="3" t="s">
        <v>54</v>
      </c>
      <c r="V364" s="1">
        <v>0</v>
      </c>
      <c r="W364" s="1" t="s">
        <v>56</v>
      </c>
      <c r="X364" s="3">
        <f t="shared" ca="1" si="17"/>
        <v>16</v>
      </c>
      <c r="Y364" s="3" t="str">
        <f t="shared" ca="1" si="18"/>
        <v>More than 6th Installments</v>
      </c>
      <c r="Z364" s="3" t="str">
        <f t="shared" si="19"/>
        <v>BELOW 180 DAYS IN ARREARS</v>
      </c>
    </row>
    <row r="365" spans="1:26" x14ac:dyDescent="0.25">
      <c r="A365" s="7" t="s">
        <v>803</v>
      </c>
      <c r="B365" s="5">
        <v>45033</v>
      </c>
      <c r="C365" s="7" t="s">
        <v>804</v>
      </c>
      <c r="D365" s="7" t="s">
        <v>27</v>
      </c>
      <c r="E365" s="7" t="s">
        <v>35</v>
      </c>
      <c r="F365" s="5">
        <v>45034</v>
      </c>
      <c r="G365" s="5">
        <v>45079</v>
      </c>
      <c r="H365" s="5">
        <v>47591</v>
      </c>
      <c r="I365" s="5">
        <v>45523</v>
      </c>
      <c r="J365" s="7">
        <v>84</v>
      </c>
      <c r="K365" s="7">
        <v>0</v>
      </c>
      <c r="L365" s="7">
        <v>-0.8</v>
      </c>
      <c r="M365" s="7">
        <v>2215.9499999999998</v>
      </c>
      <c r="N365" s="7">
        <v>35456</v>
      </c>
      <c r="O365" s="7">
        <v>2215.15</v>
      </c>
      <c r="P365" s="7">
        <v>98436.64</v>
      </c>
      <c r="Q365" s="7">
        <v>0</v>
      </c>
      <c r="R365" s="7">
        <v>52252</v>
      </c>
      <c r="S365" s="7">
        <v>150688.64000000001</v>
      </c>
      <c r="T365" s="7" t="s">
        <v>50</v>
      </c>
      <c r="U365" s="3" t="s">
        <v>54</v>
      </c>
      <c r="V365" s="1">
        <v>0</v>
      </c>
      <c r="W365" s="1" t="s">
        <v>56</v>
      </c>
      <c r="X365" s="3">
        <f t="shared" ca="1" si="17"/>
        <v>16</v>
      </c>
      <c r="Y365" s="3" t="str">
        <f t="shared" ca="1" si="18"/>
        <v>More than 6th Installments</v>
      </c>
      <c r="Z365" s="3" t="str">
        <f t="shared" si="19"/>
        <v>BELOW 180 DAYS IN ARREARS</v>
      </c>
    </row>
    <row r="366" spans="1:26" x14ac:dyDescent="0.25">
      <c r="A366" s="7" t="s">
        <v>805</v>
      </c>
      <c r="B366" s="5">
        <v>45034</v>
      </c>
      <c r="C366" s="7" t="s">
        <v>806</v>
      </c>
      <c r="D366" s="7" t="s">
        <v>27</v>
      </c>
      <c r="E366" s="7" t="s">
        <v>31</v>
      </c>
      <c r="F366" s="5">
        <v>45034</v>
      </c>
      <c r="G366" s="5">
        <v>45079</v>
      </c>
      <c r="H366" s="5">
        <v>49417</v>
      </c>
      <c r="I366" s="5">
        <v>45516</v>
      </c>
      <c r="J366" s="7">
        <v>144</v>
      </c>
      <c r="K366" s="7">
        <v>0</v>
      </c>
      <c r="L366" s="7">
        <v>-38.24</v>
      </c>
      <c r="M366" s="7">
        <v>2266.9499999999998</v>
      </c>
      <c r="N366" s="7">
        <v>36309</v>
      </c>
      <c r="O366" s="7">
        <v>2228.71</v>
      </c>
      <c r="P366" s="7">
        <v>206626.56</v>
      </c>
      <c r="Q366" s="7">
        <v>0</v>
      </c>
      <c r="R366" s="7">
        <v>83553</v>
      </c>
      <c r="S366" s="7">
        <v>290179.56</v>
      </c>
      <c r="T366" s="7" t="s">
        <v>50</v>
      </c>
      <c r="U366" s="3" t="s">
        <v>54</v>
      </c>
      <c r="V366" s="1">
        <v>0</v>
      </c>
      <c r="W366" s="1" t="s">
        <v>56</v>
      </c>
      <c r="X366" s="3">
        <f t="shared" ca="1" si="17"/>
        <v>16</v>
      </c>
      <c r="Y366" s="3" t="str">
        <f t="shared" ca="1" si="18"/>
        <v>More than 6th Installments</v>
      </c>
      <c r="Z366" s="3" t="str">
        <f t="shared" si="19"/>
        <v>BELOW 180 DAYS IN ARREARS</v>
      </c>
    </row>
    <row r="367" spans="1:26" x14ac:dyDescent="0.25">
      <c r="A367" s="7" t="s">
        <v>807</v>
      </c>
      <c r="B367" s="5">
        <v>45048</v>
      </c>
      <c r="C367" s="7" t="s">
        <v>808</v>
      </c>
      <c r="D367" s="7" t="s">
        <v>29</v>
      </c>
      <c r="E367" s="7" t="s">
        <v>36</v>
      </c>
      <c r="F367" s="5">
        <v>45048</v>
      </c>
      <c r="G367" s="5">
        <v>45079</v>
      </c>
      <c r="H367" s="5">
        <v>45414</v>
      </c>
      <c r="I367" s="5">
        <v>45481</v>
      </c>
      <c r="J367" s="7">
        <v>12</v>
      </c>
      <c r="K367" s="7">
        <v>162319.29</v>
      </c>
      <c r="L367" s="7">
        <v>0</v>
      </c>
      <c r="M367" s="7">
        <v>44086.65</v>
      </c>
      <c r="N367" s="7">
        <v>603018</v>
      </c>
      <c r="O367" s="7">
        <v>206405.94</v>
      </c>
      <c r="P367" s="7">
        <v>0</v>
      </c>
      <c r="Q367" s="7">
        <v>52455.199999999997</v>
      </c>
      <c r="R367" s="7">
        <v>109864.29</v>
      </c>
      <c r="S367" s="7">
        <v>162319.49</v>
      </c>
      <c r="T367" s="7" t="s">
        <v>46</v>
      </c>
      <c r="U367" s="1" t="s">
        <v>71</v>
      </c>
      <c r="V367" s="1">
        <v>211</v>
      </c>
      <c r="W367" s="1" t="s">
        <v>55</v>
      </c>
      <c r="X367" s="3">
        <f t="shared" ca="1" si="17"/>
        <v>15</v>
      </c>
      <c r="Y367" s="3" t="str">
        <f t="shared" ca="1" si="18"/>
        <v>More than 6th Installments</v>
      </c>
      <c r="Z367" s="3" t="str">
        <f t="shared" si="19"/>
        <v>OVER 180 DAYS IN ARREARS</v>
      </c>
    </row>
    <row r="368" spans="1:26" x14ac:dyDescent="0.25">
      <c r="A368" s="7" t="s">
        <v>809</v>
      </c>
      <c r="B368" s="5">
        <v>45048</v>
      </c>
      <c r="C368" s="7" t="s">
        <v>810</v>
      </c>
      <c r="D368" s="7" t="s">
        <v>29</v>
      </c>
      <c r="E368" s="7" t="s">
        <v>35</v>
      </c>
      <c r="F368" s="5">
        <v>45048</v>
      </c>
      <c r="G368" s="5">
        <v>45079</v>
      </c>
      <c r="H368" s="5">
        <v>45598</v>
      </c>
      <c r="I368" s="5">
        <v>45511</v>
      </c>
      <c r="J368" s="7">
        <v>18</v>
      </c>
      <c r="K368" s="7">
        <v>68291.37</v>
      </c>
      <c r="L368" s="7">
        <v>0</v>
      </c>
      <c r="M368" s="7">
        <v>68444</v>
      </c>
      <c r="N368" s="7">
        <v>1056876</v>
      </c>
      <c r="O368" s="7">
        <v>136735.37</v>
      </c>
      <c r="P368" s="7">
        <v>72000</v>
      </c>
      <c r="Q368" s="7">
        <v>0</v>
      </c>
      <c r="R368" s="7">
        <v>133187.37</v>
      </c>
      <c r="S368" s="7">
        <v>205187.37</v>
      </c>
      <c r="T368" s="7" t="s">
        <v>3733</v>
      </c>
      <c r="U368" s="1" t="s">
        <v>73</v>
      </c>
      <c r="V368" s="1">
        <v>0</v>
      </c>
      <c r="W368" s="1" t="s">
        <v>56</v>
      </c>
      <c r="X368" s="3">
        <f t="shared" ca="1" si="17"/>
        <v>15</v>
      </c>
      <c r="Y368" s="3" t="str">
        <f t="shared" ca="1" si="18"/>
        <v>More than 6th Installments</v>
      </c>
      <c r="Z368" s="3" t="str">
        <f t="shared" si="19"/>
        <v>BELOW 180 DAYS IN ARREARS</v>
      </c>
    </row>
    <row r="369" spans="1:26" x14ac:dyDescent="0.25">
      <c r="A369" s="7" t="s">
        <v>811</v>
      </c>
      <c r="B369" s="5">
        <v>45079</v>
      </c>
      <c r="C369" s="7" t="s">
        <v>812</v>
      </c>
      <c r="D369" s="7" t="s">
        <v>29</v>
      </c>
      <c r="E369" s="7" t="s">
        <v>36</v>
      </c>
      <c r="F369" s="5">
        <v>45079</v>
      </c>
      <c r="G369" s="5">
        <v>45109</v>
      </c>
      <c r="H369" s="5">
        <v>45810</v>
      </c>
      <c r="I369" s="5">
        <v>45384</v>
      </c>
      <c r="J369" s="7">
        <v>24</v>
      </c>
      <c r="K369" s="7">
        <v>177261.66</v>
      </c>
      <c r="L369" s="7">
        <v>0</v>
      </c>
      <c r="M369" s="7">
        <v>21500</v>
      </c>
      <c r="N369" s="7">
        <v>321063</v>
      </c>
      <c r="O369" s="7">
        <v>198761.66</v>
      </c>
      <c r="P369" s="7">
        <v>126000</v>
      </c>
      <c r="Q369" s="7">
        <v>27616.16</v>
      </c>
      <c r="R369" s="7">
        <v>185145.5</v>
      </c>
      <c r="S369" s="7">
        <v>430761.66</v>
      </c>
      <c r="T369" s="7" t="s">
        <v>53</v>
      </c>
      <c r="U369" s="1" t="s">
        <v>73</v>
      </c>
      <c r="V369" s="1">
        <v>180</v>
      </c>
      <c r="W369" s="1" t="s">
        <v>58</v>
      </c>
      <c r="X369" s="3">
        <f t="shared" ca="1" si="17"/>
        <v>14</v>
      </c>
      <c r="Y369" s="3" t="str">
        <f t="shared" ca="1" si="18"/>
        <v>More than 6th Installments</v>
      </c>
      <c r="Z369" s="3" t="str">
        <f t="shared" si="19"/>
        <v>OVER 180 DAYS IN ARREARS</v>
      </c>
    </row>
    <row r="370" spans="1:26" x14ac:dyDescent="0.25">
      <c r="A370" s="7" t="s">
        <v>813</v>
      </c>
      <c r="B370" s="5">
        <v>45064</v>
      </c>
      <c r="C370" s="7" t="s">
        <v>814</v>
      </c>
      <c r="D370" s="7" t="s">
        <v>27</v>
      </c>
      <c r="E370" s="7" t="s">
        <v>35</v>
      </c>
      <c r="F370" s="5">
        <v>45064</v>
      </c>
      <c r="G370" s="5">
        <v>45109</v>
      </c>
      <c r="H370" s="5">
        <v>48352</v>
      </c>
      <c r="I370" s="5">
        <v>45481</v>
      </c>
      <c r="J370" s="7">
        <v>108</v>
      </c>
      <c r="K370" s="7">
        <v>878.25</v>
      </c>
      <c r="L370" s="7">
        <v>0</v>
      </c>
      <c r="M370" s="7">
        <v>878.95</v>
      </c>
      <c r="N370" s="7">
        <v>12306</v>
      </c>
      <c r="O370" s="7">
        <v>1757.2</v>
      </c>
      <c r="P370" s="7">
        <v>56440.38</v>
      </c>
      <c r="Q370" s="7">
        <v>0</v>
      </c>
      <c r="R370" s="7">
        <v>26183</v>
      </c>
      <c r="S370" s="7">
        <v>82623.38</v>
      </c>
      <c r="T370" s="7" t="s">
        <v>50</v>
      </c>
      <c r="U370" s="3" t="s">
        <v>54</v>
      </c>
      <c r="V370" s="1">
        <v>0</v>
      </c>
      <c r="W370" s="1" t="s">
        <v>56</v>
      </c>
      <c r="X370" s="3">
        <f t="shared" ca="1" si="17"/>
        <v>15</v>
      </c>
      <c r="Y370" s="3" t="str">
        <f t="shared" ca="1" si="18"/>
        <v>More than 6th Installments</v>
      </c>
      <c r="Z370" s="3" t="str">
        <f t="shared" si="19"/>
        <v>BELOW 180 DAYS IN ARREARS</v>
      </c>
    </row>
    <row r="371" spans="1:26" x14ac:dyDescent="0.25">
      <c r="A371" s="7" t="s">
        <v>815</v>
      </c>
      <c r="B371" s="5">
        <v>45064</v>
      </c>
      <c r="C371" s="7" t="s">
        <v>816</v>
      </c>
      <c r="D371" s="7" t="s">
        <v>27</v>
      </c>
      <c r="E371" s="7" t="s">
        <v>31</v>
      </c>
      <c r="F371" s="5">
        <v>45064</v>
      </c>
      <c r="G371" s="5">
        <v>45109</v>
      </c>
      <c r="H371" s="5">
        <v>48352</v>
      </c>
      <c r="I371" s="5">
        <v>45523</v>
      </c>
      <c r="J371" s="7">
        <v>108</v>
      </c>
      <c r="K371" s="7">
        <v>0</v>
      </c>
      <c r="L371" s="7">
        <v>-0.75</v>
      </c>
      <c r="M371" s="7">
        <v>1256.95</v>
      </c>
      <c r="N371" s="7">
        <v>18855</v>
      </c>
      <c r="O371" s="7">
        <v>1256.2</v>
      </c>
      <c r="P371" s="7">
        <v>79814.05</v>
      </c>
      <c r="Q371" s="7">
        <v>0</v>
      </c>
      <c r="R371" s="7">
        <v>37087</v>
      </c>
      <c r="S371" s="7">
        <v>116901.05</v>
      </c>
      <c r="T371" s="7" t="s">
        <v>50</v>
      </c>
      <c r="U371" s="3" t="s">
        <v>54</v>
      </c>
      <c r="V371" s="1">
        <v>0</v>
      </c>
      <c r="W371" s="1" t="s">
        <v>56</v>
      </c>
      <c r="X371" s="3">
        <f t="shared" ca="1" si="17"/>
        <v>15</v>
      </c>
      <c r="Y371" s="3" t="str">
        <f t="shared" ca="1" si="18"/>
        <v>More than 6th Installments</v>
      </c>
      <c r="Z371" s="3" t="str">
        <f t="shared" si="19"/>
        <v>BELOW 180 DAYS IN ARREARS</v>
      </c>
    </row>
    <row r="372" spans="1:26" x14ac:dyDescent="0.25">
      <c r="A372" s="7" t="s">
        <v>817</v>
      </c>
      <c r="B372" s="5">
        <v>45064</v>
      </c>
      <c r="C372" s="7" t="s">
        <v>818</v>
      </c>
      <c r="D372" s="7" t="s">
        <v>27</v>
      </c>
      <c r="E372" s="7" t="s">
        <v>26</v>
      </c>
      <c r="F372" s="5">
        <v>45064</v>
      </c>
      <c r="G372" s="5">
        <v>45109</v>
      </c>
      <c r="H372" s="5">
        <v>47986</v>
      </c>
      <c r="I372" s="5">
        <v>45523</v>
      </c>
      <c r="J372" s="7">
        <v>96</v>
      </c>
      <c r="K372" s="7">
        <v>0</v>
      </c>
      <c r="L372" s="7">
        <v>-7.5</v>
      </c>
      <c r="M372" s="7">
        <v>1122.5</v>
      </c>
      <c r="N372" s="7">
        <v>16845</v>
      </c>
      <c r="O372" s="7">
        <v>1115</v>
      </c>
      <c r="P372" s="7">
        <v>61228</v>
      </c>
      <c r="Q372" s="7">
        <v>0</v>
      </c>
      <c r="R372" s="7">
        <v>29687</v>
      </c>
      <c r="S372" s="7">
        <v>90915</v>
      </c>
      <c r="T372" s="7" t="s">
        <v>50</v>
      </c>
      <c r="U372" s="3" t="s">
        <v>54</v>
      </c>
      <c r="V372" s="1">
        <v>0</v>
      </c>
      <c r="W372" s="1" t="s">
        <v>56</v>
      </c>
      <c r="X372" s="3">
        <f t="shared" ca="1" si="17"/>
        <v>15</v>
      </c>
      <c r="Y372" s="3" t="str">
        <f t="shared" ca="1" si="18"/>
        <v>More than 6th Installments</v>
      </c>
      <c r="Z372" s="3" t="str">
        <f t="shared" si="19"/>
        <v>BELOW 180 DAYS IN ARREARS</v>
      </c>
    </row>
    <row r="373" spans="1:26" x14ac:dyDescent="0.25">
      <c r="A373" s="7" t="s">
        <v>819</v>
      </c>
      <c r="B373" s="5">
        <v>45064</v>
      </c>
      <c r="C373" s="7" t="s">
        <v>820</v>
      </c>
      <c r="D373" s="7" t="s">
        <v>27</v>
      </c>
      <c r="E373" s="7" t="s">
        <v>37</v>
      </c>
      <c r="F373" s="5">
        <v>45064</v>
      </c>
      <c r="G373" s="5">
        <v>45109</v>
      </c>
      <c r="H373" s="5">
        <v>49447</v>
      </c>
      <c r="I373" s="5">
        <v>45513</v>
      </c>
      <c r="J373" s="7">
        <v>168</v>
      </c>
      <c r="K373" s="7">
        <v>0</v>
      </c>
      <c r="L373" s="7">
        <v>-2.25</v>
      </c>
      <c r="M373" s="7">
        <v>15113.85</v>
      </c>
      <c r="N373" s="7">
        <v>226710</v>
      </c>
      <c r="O373" s="7">
        <v>15111.6</v>
      </c>
      <c r="P373" s="7">
        <v>1657857.44</v>
      </c>
      <c r="Q373" s="7">
        <v>0</v>
      </c>
      <c r="R373" s="7">
        <v>654570</v>
      </c>
      <c r="S373" s="7">
        <v>2312427.44</v>
      </c>
      <c r="T373" s="7" t="s">
        <v>50</v>
      </c>
      <c r="U373" s="3" t="s">
        <v>54</v>
      </c>
      <c r="V373" s="1">
        <v>0</v>
      </c>
      <c r="W373" s="1" t="s">
        <v>56</v>
      </c>
      <c r="X373" s="3">
        <f t="shared" ca="1" si="17"/>
        <v>15</v>
      </c>
      <c r="Y373" s="3" t="str">
        <f t="shared" ca="1" si="18"/>
        <v>More than 6th Installments</v>
      </c>
      <c r="Z373" s="3" t="str">
        <f t="shared" si="19"/>
        <v>BELOW 180 DAYS IN ARREARS</v>
      </c>
    </row>
    <row r="374" spans="1:26" x14ac:dyDescent="0.25">
      <c r="A374" s="7" t="s">
        <v>821</v>
      </c>
      <c r="B374" s="5">
        <v>45064</v>
      </c>
      <c r="C374" s="7" t="s">
        <v>822</v>
      </c>
      <c r="D374" s="7" t="s">
        <v>27</v>
      </c>
      <c r="E374" s="7" t="s">
        <v>36</v>
      </c>
      <c r="F374" s="5">
        <v>45064</v>
      </c>
      <c r="G374" s="5">
        <v>45109</v>
      </c>
      <c r="H374" s="5">
        <v>50178</v>
      </c>
      <c r="I374" s="5">
        <v>45513</v>
      </c>
      <c r="J374" s="7">
        <v>168</v>
      </c>
      <c r="K374" s="7">
        <v>0</v>
      </c>
      <c r="L374" s="7">
        <v>-120.05</v>
      </c>
      <c r="M374" s="7">
        <v>11730.15</v>
      </c>
      <c r="N374" s="7">
        <v>176072</v>
      </c>
      <c r="O374" s="7">
        <v>11610.1</v>
      </c>
      <c r="P374" s="7">
        <v>1286553.7</v>
      </c>
      <c r="Q374" s="7">
        <v>0</v>
      </c>
      <c r="R374" s="7">
        <v>508024</v>
      </c>
      <c r="S374" s="7">
        <v>1794577.7</v>
      </c>
      <c r="T374" s="7" t="s">
        <v>50</v>
      </c>
      <c r="U374" s="3" t="s">
        <v>54</v>
      </c>
      <c r="V374" s="1">
        <v>0</v>
      </c>
      <c r="W374" s="1" t="s">
        <v>56</v>
      </c>
      <c r="X374" s="3">
        <f t="shared" ca="1" si="17"/>
        <v>15</v>
      </c>
      <c r="Y374" s="3" t="str">
        <f t="shared" ca="1" si="18"/>
        <v>More than 6th Installments</v>
      </c>
      <c r="Z374" s="3" t="str">
        <f t="shared" si="19"/>
        <v>BELOW 180 DAYS IN ARREARS</v>
      </c>
    </row>
    <row r="375" spans="1:26" x14ac:dyDescent="0.25">
      <c r="A375" s="7" t="s">
        <v>823</v>
      </c>
      <c r="B375" s="5">
        <v>45079</v>
      </c>
      <c r="C375" s="7" t="s">
        <v>824</v>
      </c>
      <c r="D375" s="7" t="s">
        <v>29</v>
      </c>
      <c r="E375" s="7" t="s">
        <v>35</v>
      </c>
      <c r="F375" s="5">
        <v>45079</v>
      </c>
      <c r="G375" s="5">
        <v>45109</v>
      </c>
      <c r="H375" s="5">
        <v>45628</v>
      </c>
      <c r="I375" s="5">
        <v>45471</v>
      </c>
      <c r="J375" s="7">
        <v>18</v>
      </c>
      <c r="K375" s="7">
        <v>17334.87</v>
      </c>
      <c r="L375" s="7">
        <v>0</v>
      </c>
      <c r="M375" s="7">
        <v>21334</v>
      </c>
      <c r="N375" s="7">
        <v>334182</v>
      </c>
      <c r="O375" s="7">
        <v>38668.870000000003</v>
      </c>
      <c r="P375" s="7">
        <v>12871.81</v>
      </c>
      <c r="Q375" s="7">
        <v>0</v>
      </c>
      <c r="R375" s="7">
        <v>46751.81</v>
      </c>
      <c r="S375" s="7">
        <v>79623.62</v>
      </c>
      <c r="T375" s="7" t="s">
        <v>3733</v>
      </c>
      <c r="U375" s="1" t="s">
        <v>73</v>
      </c>
      <c r="V375" s="1">
        <v>0</v>
      </c>
      <c r="W375" s="1" t="s">
        <v>56</v>
      </c>
      <c r="X375" s="3">
        <f t="shared" ref="X375:X438" ca="1" si="20">DATEDIF(F375,TODAY(),"M")</f>
        <v>14</v>
      </c>
      <c r="Y375" s="3" t="str">
        <f t="shared" ref="Y375:Y438" ca="1" si="21">IF(X375=0, "1st Installment", IF(X375=1, "2nd Installment", IF(X375=2, "3rd Installment", IF(X375=3, "4th Installment", IF(X375=4, "5th Installment", "More than 6th Installments")))))</f>
        <v>More than 6th Installments</v>
      </c>
      <c r="Z375" s="3" t="str">
        <f t="shared" ref="Z375:Z438" si="22">IF(V375&gt;=180,"OVER 180 DAYS IN ARREARS","BELOW 180 DAYS IN ARREARS")</f>
        <v>BELOW 180 DAYS IN ARREARS</v>
      </c>
    </row>
    <row r="376" spans="1:26" x14ac:dyDescent="0.25">
      <c r="A376" s="7" t="s">
        <v>825</v>
      </c>
      <c r="C376" s="7" t="s">
        <v>826</v>
      </c>
      <c r="D376" s="7" t="s">
        <v>38</v>
      </c>
      <c r="E376" s="7" t="s">
        <v>26</v>
      </c>
      <c r="F376" s="5">
        <v>43102</v>
      </c>
      <c r="G376" s="5">
        <v>43133</v>
      </c>
      <c r="H376" s="5">
        <v>43133</v>
      </c>
      <c r="I376" s="5">
        <v>43133</v>
      </c>
      <c r="J376" s="7">
        <v>1</v>
      </c>
      <c r="K376" s="7">
        <v>50694.6</v>
      </c>
      <c r="L376" s="7">
        <v>0</v>
      </c>
      <c r="M376" s="7">
        <v>27500</v>
      </c>
      <c r="N376" s="7">
        <v>0</v>
      </c>
      <c r="O376" s="7">
        <v>78194.600000000006</v>
      </c>
      <c r="P376" s="7">
        <v>2500</v>
      </c>
      <c r="Q376" s="7">
        <v>23194.6</v>
      </c>
      <c r="R376" s="7">
        <v>27000</v>
      </c>
      <c r="S376" s="7">
        <v>52694.6</v>
      </c>
      <c r="T376" s="7" t="s">
        <v>49</v>
      </c>
      <c r="U376" s="3" t="s">
        <v>71</v>
      </c>
      <c r="V376" s="1">
        <v>2432</v>
      </c>
      <c r="W376" s="1" t="s">
        <v>55</v>
      </c>
      <c r="X376" s="3">
        <f t="shared" ca="1" si="20"/>
        <v>79</v>
      </c>
      <c r="Y376" s="3" t="str">
        <f t="shared" ca="1" si="21"/>
        <v>More than 6th Installments</v>
      </c>
      <c r="Z376" s="3" t="str">
        <f t="shared" si="22"/>
        <v>OVER 180 DAYS IN ARREARS</v>
      </c>
    </row>
    <row r="377" spans="1:26" x14ac:dyDescent="0.25">
      <c r="A377" s="7" t="s">
        <v>827</v>
      </c>
      <c r="B377" s="5">
        <v>45140</v>
      </c>
      <c r="C377" s="7" t="s">
        <v>828</v>
      </c>
      <c r="D377" s="7" t="s">
        <v>29</v>
      </c>
      <c r="E377" s="7" t="s">
        <v>33</v>
      </c>
      <c r="F377" s="5">
        <v>45140</v>
      </c>
      <c r="G377" s="5">
        <v>45171</v>
      </c>
      <c r="H377" s="5">
        <v>45506</v>
      </c>
      <c r="I377" s="5">
        <v>45395</v>
      </c>
      <c r="J377" s="7">
        <v>12</v>
      </c>
      <c r="K377" s="7">
        <v>717621.06</v>
      </c>
      <c r="L377" s="7">
        <v>0</v>
      </c>
      <c r="M377" s="7">
        <v>136572</v>
      </c>
      <c r="N377" s="7">
        <v>1500000</v>
      </c>
      <c r="O377" s="7">
        <v>854193.06</v>
      </c>
      <c r="P377" s="7">
        <v>73053</v>
      </c>
      <c r="Q377" s="7">
        <v>0</v>
      </c>
      <c r="R377" s="7">
        <v>674243.8</v>
      </c>
      <c r="S377" s="7">
        <v>823796.8</v>
      </c>
      <c r="T377" s="7" t="s">
        <v>47</v>
      </c>
      <c r="U377" s="3" t="s">
        <v>72</v>
      </c>
      <c r="V377" s="1">
        <v>179</v>
      </c>
      <c r="W377" s="1" t="s">
        <v>55</v>
      </c>
      <c r="X377" s="3">
        <f t="shared" ca="1" si="20"/>
        <v>12</v>
      </c>
      <c r="Y377" s="3" t="str">
        <f t="shared" ca="1" si="21"/>
        <v>More than 6th Installments</v>
      </c>
      <c r="Z377" s="3" t="str">
        <f t="shared" si="22"/>
        <v>BELOW 180 DAYS IN ARREARS</v>
      </c>
    </row>
    <row r="378" spans="1:26" x14ac:dyDescent="0.25">
      <c r="A378" s="7" t="s">
        <v>829</v>
      </c>
      <c r="B378" s="5">
        <v>45140</v>
      </c>
      <c r="C378" s="7" t="s">
        <v>830</v>
      </c>
      <c r="D378" s="7" t="s">
        <v>29</v>
      </c>
      <c r="E378" s="7" t="s">
        <v>35</v>
      </c>
      <c r="F378" s="5">
        <v>45140</v>
      </c>
      <c r="G378" s="5">
        <v>45171</v>
      </c>
      <c r="H378" s="5">
        <v>45871</v>
      </c>
      <c r="I378" s="5">
        <v>45253</v>
      </c>
      <c r="J378" s="7">
        <v>24</v>
      </c>
      <c r="K378" s="7">
        <v>4270044.37</v>
      </c>
      <c r="L378" s="7">
        <v>0</v>
      </c>
      <c r="M378" s="7">
        <v>246889</v>
      </c>
      <c r="N378" s="7">
        <v>630000</v>
      </c>
      <c r="O378" s="7">
        <v>4516933.37</v>
      </c>
      <c r="P378" s="7">
        <v>2157288</v>
      </c>
      <c r="Q378" s="7">
        <v>1312671.3700000001</v>
      </c>
      <c r="R378" s="7">
        <v>3444951.76</v>
      </c>
      <c r="S378" s="7">
        <v>6970911.1299999999</v>
      </c>
      <c r="T378" s="7" t="s">
        <v>52</v>
      </c>
      <c r="U378" s="3" t="s">
        <v>72</v>
      </c>
      <c r="V378" s="1">
        <v>450</v>
      </c>
      <c r="W378" s="1" t="s">
        <v>55</v>
      </c>
      <c r="X378" s="3">
        <f t="shared" ca="1" si="20"/>
        <v>12</v>
      </c>
      <c r="Y378" s="3" t="str">
        <f t="shared" ca="1" si="21"/>
        <v>More than 6th Installments</v>
      </c>
      <c r="Z378" s="3" t="str">
        <f t="shared" si="22"/>
        <v>OVER 180 DAYS IN ARREARS</v>
      </c>
    </row>
    <row r="379" spans="1:26" x14ac:dyDescent="0.25">
      <c r="A379" s="7" t="s">
        <v>831</v>
      </c>
      <c r="B379" s="5">
        <v>45171</v>
      </c>
      <c r="C379" s="7" t="s">
        <v>832</v>
      </c>
      <c r="D379" s="7" t="s">
        <v>29</v>
      </c>
      <c r="E379" s="7" t="s">
        <v>35</v>
      </c>
      <c r="F379" s="5">
        <v>45171</v>
      </c>
      <c r="G379" s="5">
        <v>45201</v>
      </c>
      <c r="H379" s="5">
        <v>45902</v>
      </c>
      <c r="I379" s="5">
        <v>45530</v>
      </c>
      <c r="J379" s="7">
        <v>24</v>
      </c>
      <c r="K379" s="7">
        <v>53914.400000000001</v>
      </c>
      <c r="L379" s="7">
        <v>0</v>
      </c>
      <c r="M379" s="7">
        <v>74927.95</v>
      </c>
      <c r="N379" s="7">
        <v>1061467</v>
      </c>
      <c r="O379" s="7">
        <v>128842.35</v>
      </c>
      <c r="P379" s="7">
        <v>407747.6</v>
      </c>
      <c r="Q379" s="7">
        <v>0</v>
      </c>
      <c r="R379" s="7">
        <v>545298.4</v>
      </c>
      <c r="S379" s="7">
        <v>1013046</v>
      </c>
      <c r="T379" s="7" t="s">
        <v>3734</v>
      </c>
      <c r="U379" s="1" t="s">
        <v>73</v>
      </c>
      <c r="V379" s="1">
        <v>0</v>
      </c>
      <c r="W379" s="1" t="s">
        <v>56</v>
      </c>
      <c r="X379" s="3">
        <f t="shared" ca="1" si="20"/>
        <v>11</v>
      </c>
      <c r="Y379" s="3" t="str">
        <f t="shared" ca="1" si="21"/>
        <v>More than 6th Installments</v>
      </c>
      <c r="Z379" s="3" t="str">
        <f t="shared" si="22"/>
        <v>BELOW 180 DAYS IN ARREARS</v>
      </c>
    </row>
    <row r="380" spans="1:26" x14ac:dyDescent="0.25">
      <c r="A380" s="7" t="s">
        <v>833</v>
      </c>
      <c r="B380" s="5">
        <v>45156</v>
      </c>
      <c r="C380" s="7" t="s">
        <v>834</v>
      </c>
      <c r="D380" s="7" t="s">
        <v>27</v>
      </c>
      <c r="E380" s="7" t="s">
        <v>36</v>
      </c>
      <c r="F380" s="5">
        <v>45156</v>
      </c>
      <c r="G380" s="5">
        <v>45201</v>
      </c>
      <c r="H380" s="5">
        <v>50270</v>
      </c>
      <c r="I380" s="5">
        <v>45513</v>
      </c>
      <c r="J380" s="7">
        <v>168</v>
      </c>
      <c r="K380" s="7">
        <v>0.6</v>
      </c>
      <c r="L380" s="7">
        <v>0</v>
      </c>
      <c r="M380" s="7">
        <v>6500.05</v>
      </c>
      <c r="N380" s="7">
        <v>78000</v>
      </c>
      <c r="O380" s="7">
        <v>6500.65</v>
      </c>
      <c r="P380" s="7">
        <v>732502.34</v>
      </c>
      <c r="Q380" s="7">
        <v>0</v>
      </c>
      <c r="R380" s="7">
        <v>281513</v>
      </c>
      <c r="S380" s="7">
        <v>1014015.34</v>
      </c>
      <c r="T380" s="7" t="s">
        <v>50</v>
      </c>
      <c r="U380" s="3" t="s">
        <v>54</v>
      </c>
      <c r="V380" s="1">
        <v>0</v>
      </c>
      <c r="W380" s="1" t="s">
        <v>56</v>
      </c>
      <c r="X380" s="3">
        <f t="shared" ca="1" si="20"/>
        <v>12</v>
      </c>
      <c r="Y380" s="3" t="str">
        <f t="shared" ca="1" si="21"/>
        <v>More than 6th Installments</v>
      </c>
      <c r="Z380" s="3" t="str">
        <f t="shared" si="22"/>
        <v>BELOW 180 DAYS IN ARREARS</v>
      </c>
    </row>
    <row r="381" spans="1:26" x14ac:dyDescent="0.25">
      <c r="A381" s="7" t="s">
        <v>835</v>
      </c>
      <c r="B381" s="5">
        <v>45155</v>
      </c>
      <c r="C381" s="7" t="s">
        <v>836</v>
      </c>
      <c r="D381" s="7" t="s">
        <v>27</v>
      </c>
      <c r="E381" s="7" t="s">
        <v>33</v>
      </c>
      <c r="F381" s="5">
        <v>45156</v>
      </c>
      <c r="G381" s="5">
        <v>45201</v>
      </c>
      <c r="H381" s="5">
        <v>48444</v>
      </c>
      <c r="J381" s="7">
        <v>108</v>
      </c>
      <c r="K381" s="7">
        <v>996.2</v>
      </c>
      <c r="L381" s="7">
        <v>0</v>
      </c>
      <c r="M381" s="7">
        <v>498.85</v>
      </c>
      <c r="N381" s="7">
        <v>4990</v>
      </c>
      <c r="O381" s="7">
        <v>1495.05</v>
      </c>
      <c r="P381" s="7">
        <v>33890</v>
      </c>
      <c r="Q381" s="7">
        <v>0</v>
      </c>
      <c r="R381" s="7">
        <v>15000</v>
      </c>
      <c r="S381" s="7">
        <v>48890</v>
      </c>
      <c r="T381" s="7" t="s">
        <v>50</v>
      </c>
      <c r="U381" s="3" t="s">
        <v>54</v>
      </c>
      <c r="V381" s="1">
        <v>0</v>
      </c>
      <c r="W381" s="1" t="s">
        <v>56</v>
      </c>
      <c r="X381" s="3">
        <f t="shared" ca="1" si="20"/>
        <v>12</v>
      </c>
      <c r="Y381" s="3" t="str">
        <f t="shared" ca="1" si="21"/>
        <v>More than 6th Installments</v>
      </c>
      <c r="Z381" s="3" t="str">
        <f t="shared" si="22"/>
        <v>BELOW 180 DAYS IN ARREARS</v>
      </c>
    </row>
    <row r="382" spans="1:26" x14ac:dyDescent="0.25">
      <c r="A382" s="7" t="s">
        <v>837</v>
      </c>
      <c r="B382" s="5">
        <v>45156</v>
      </c>
      <c r="C382" s="7" t="s">
        <v>838</v>
      </c>
      <c r="D382" s="7" t="s">
        <v>27</v>
      </c>
      <c r="E382" s="7" t="s">
        <v>35</v>
      </c>
      <c r="F382" s="5">
        <v>45156</v>
      </c>
      <c r="G382" s="5">
        <v>45201</v>
      </c>
      <c r="H382" s="5">
        <v>48809</v>
      </c>
      <c r="I382" s="5">
        <v>45513</v>
      </c>
      <c r="J382" s="7">
        <v>120</v>
      </c>
      <c r="K382" s="7">
        <v>3.6</v>
      </c>
      <c r="L382" s="7">
        <v>0</v>
      </c>
      <c r="M382" s="7">
        <v>3083.3</v>
      </c>
      <c r="N382" s="7">
        <v>36996</v>
      </c>
      <c r="O382" s="7">
        <v>3086.9</v>
      </c>
      <c r="P382" s="7">
        <v>233837</v>
      </c>
      <c r="Q382" s="7">
        <v>0</v>
      </c>
      <c r="R382" s="7">
        <v>99167</v>
      </c>
      <c r="S382" s="7">
        <v>333004</v>
      </c>
      <c r="T382" s="7" t="s">
        <v>50</v>
      </c>
      <c r="U382" s="3" t="s">
        <v>54</v>
      </c>
      <c r="V382" s="1">
        <v>0</v>
      </c>
      <c r="W382" s="1" t="s">
        <v>56</v>
      </c>
      <c r="X382" s="3">
        <f t="shared" ca="1" si="20"/>
        <v>12</v>
      </c>
      <c r="Y382" s="3" t="str">
        <f t="shared" ca="1" si="21"/>
        <v>More than 6th Installments</v>
      </c>
      <c r="Z382" s="3" t="str">
        <f t="shared" si="22"/>
        <v>BELOW 180 DAYS IN ARREARS</v>
      </c>
    </row>
    <row r="383" spans="1:26" x14ac:dyDescent="0.25">
      <c r="A383" s="7" t="s">
        <v>839</v>
      </c>
      <c r="B383" s="5">
        <v>45171</v>
      </c>
      <c r="C383" s="7" t="s">
        <v>840</v>
      </c>
      <c r="D383" s="7" t="s">
        <v>29</v>
      </c>
      <c r="E383" s="7" t="s">
        <v>28</v>
      </c>
      <c r="F383" s="5">
        <v>45171</v>
      </c>
      <c r="G383" s="5">
        <v>45201</v>
      </c>
      <c r="H383" s="5">
        <v>45537</v>
      </c>
      <c r="I383" s="5">
        <v>45514</v>
      </c>
      <c r="J383" s="7">
        <v>12</v>
      </c>
      <c r="K383" s="7">
        <v>62724.73</v>
      </c>
      <c r="L383" s="7">
        <v>0</v>
      </c>
      <c r="M383" s="7">
        <v>54400</v>
      </c>
      <c r="N383" s="7">
        <v>602559</v>
      </c>
      <c r="O383" s="7">
        <v>117124.73</v>
      </c>
      <c r="P383" s="7">
        <v>14400</v>
      </c>
      <c r="Q383" s="7">
        <v>1133.52</v>
      </c>
      <c r="R383" s="7">
        <v>47191.21</v>
      </c>
      <c r="S383" s="7">
        <v>62724.73</v>
      </c>
      <c r="T383" s="7" t="s">
        <v>3735</v>
      </c>
      <c r="U383" s="1" t="s">
        <v>73</v>
      </c>
      <c r="V383" s="1">
        <v>0</v>
      </c>
      <c r="W383" s="1" t="s">
        <v>56</v>
      </c>
      <c r="X383" s="3">
        <f t="shared" ca="1" si="20"/>
        <v>11</v>
      </c>
      <c r="Y383" s="3" t="str">
        <f t="shared" ca="1" si="21"/>
        <v>More than 6th Installments</v>
      </c>
      <c r="Z383" s="3" t="str">
        <f t="shared" si="22"/>
        <v>BELOW 180 DAYS IN ARREARS</v>
      </c>
    </row>
    <row r="384" spans="1:26" x14ac:dyDescent="0.25">
      <c r="A384" s="7" t="s">
        <v>841</v>
      </c>
      <c r="B384" s="5">
        <v>45171</v>
      </c>
      <c r="C384" s="7" t="s">
        <v>842</v>
      </c>
      <c r="D384" s="7" t="s">
        <v>29</v>
      </c>
      <c r="E384" s="7" t="s">
        <v>42</v>
      </c>
      <c r="F384" s="5">
        <v>45171</v>
      </c>
      <c r="G384" s="5">
        <v>45201</v>
      </c>
      <c r="H384" s="5">
        <v>45718</v>
      </c>
      <c r="I384" s="5">
        <v>45513</v>
      </c>
      <c r="J384" s="7">
        <v>18</v>
      </c>
      <c r="K384" s="7">
        <v>18132.77</v>
      </c>
      <c r="L384" s="7">
        <v>0</v>
      </c>
      <c r="M384" s="7">
        <v>12560</v>
      </c>
      <c r="N384" s="7">
        <v>289700</v>
      </c>
      <c r="O384" s="7">
        <v>30692.77</v>
      </c>
      <c r="P384" s="7">
        <v>17810</v>
      </c>
      <c r="Q384" s="7">
        <v>758.8</v>
      </c>
      <c r="R384" s="7">
        <v>35461.85</v>
      </c>
      <c r="S384" s="7">
        <v>94030.65</v>
      </c>
      <c r="T384" s="7" t="s">
        <v>3745</v>
      </c>
      <c r="U384" s="1" t="s">
        <v>73</v>
      </c>
      <c r="V384" s="1">
        <v>0</v>
      </c>
      <c r="W384" s="1" t="s">
        <v>56</v>
      </c>
      <c r="X384" s="3">
        <f t="shared" ca="1" si="20"/>
        <v>11</v>
      </c>
      <c r="Y384" s="3" t="str">
        <f t="shared" ca="1" si="21"/>
        <v>More than 6th Installments</v>
      </c>
      <c r="Z384" s="3" t="str">
        <f t="shared" si="22"/>
        <v>BELOW 180 DAYS IN ARREARS</v>
      </c>
    </row>
    <row r="385" spans="1:26" x14ac:dyDescent="0.25">
      <c r="A385" s="7" t="s">
        <v>843</v>
      </c>
      <c r="B385" s="5">
        <v>45187</v>
      </c>
      <c r="C385" s="7" t="s">
        <v>844</v>
      </c>
      <c r="D385" s="7" t="s">
        <v>27</v>
      </c>
      <c r="E385" s="7" t="s">
        <v>42</v>
      </c>
      <c r="F385" s="5">
        <v>45187</v>
      </c>
      <c r="G385" s="5">
        <v>45232</v>
      </c>
      <c r="H385" s="5">
        <v>50301</v>
      </c>
      <c r="I385" s="5">
        <v>45187</v>
      </c>
      <c r="J385" s="7">
        <v>168</v>
      </c>
      <c r="K385" s="7">
        <v>514461.9</v>
      </c>
      <c r="L385" s="7">
        <v>0</v>
      </c>
      <c r="M385" s="7">
        <v>57180.9</v>
      </c>
      <c r="N385" s="7">
        <v>114528</v>
      </c>
      <c r="O385" s="7">
        <v>571642.80000000005</v>
      </c>
      <c r="P385" s="7">
        <v>7000776</v>
      </c>
      <c r="Q385" s="7">
        <v>0</v>
      </c>
      <c r="R385" s="7">
        <v>2491118.16</v>
      </c>
      <c r="S385" s="7">
        <v>9491894.1600000001</v>
      </c>
      <c r="T385" s="7" t="s">
        <v>50</v>
      </c>
      <c r="U385" s="3" t="s">
        <v>54</v>
      </c>
      <c r="V385" s="1">
        <v>210</v>
      </c>
      <c r="W385" s="1" t="s">
        <v>59</v>
      </c>
      <c r="X385" s="3">
        <f t="shared" ca="1" si="20"/>
        <v>11</v>
      </c>
      <c r="Y385" s="3" t="str">
        <f t="shared" ca="1" si="21"/>
        <v>More than 6th Installments</v>
      </c>
      <c r="Z385" s="3" t="str">
        <f t="shared" si="22"/>
        <v>OVER 180 DAYS IN ARREARS</v>
      </c>
    </row>
    <row r="386" spans="1:26" x14ac:dyDescent="0.25">
      <c r="A386" s="7" t="s">
        <v>845</v>
      </c>
      <c r="B386" s="5">
        <v>45201</v>
      </c>
      <c r="C386" s="7" t="s">
        <v>846</v>
      </c>
      <c r="D386" s="7" t="s">
        <v>25</v>
      </c>
      <c r="E386" s="7" t="s">
        <v>35</v>
      </c>
      <c r="F386" s="5">
        <v>45201</v>
      </c>
      <c r="G386" s="5">
        <v>45232</v>
      </c>
      <c r="H386" s="5">
        <v>45567</v>
      </c>
      <c r="I386" s="5">
        <v>45391</v>
      </c>
      <c r="J386" s="7">
        <v>12</v>
      </c>
      <c r="K386" s="7">
        <v>412650.59</v>
      </c>
      <c r="L386" s="7">
        <v>0</v>
      </c>
      <c r="M386" s="7">
        <v>273120</v>
      </c>
      <c r="N386" s="7">
        <v>2759782</v>
      </c>
      <c r="O386" s="7">
        <v>685770.59</v>
      </c>
      <c r="P386" s="7">
        <v>1866101.65</v>
      </c>
      <c r="Q386" s="7">
        <v>18998.82</v>
      </c>
      <c r="R386" s="7">
        <v>4096727.56</v>
      </c>
      <c r="S386" s="7">
        <v>5981828.0300000003</v>
      </c>
      <c r="T386" s="7" t="s">
        <v>3734</v>
      </c>
      <c r="U386" s="1" t="s">
        <v>73</v>
      </c>
      <c r="V386" s="1">
        <v>0</v>
      </c>
      <c r="W386" s="1" t="s">
        <v>56</v>
      </c>
      <c r="X386" s="3">
        <f t="shared" ca="1" si="20"/>
        <v>10</v>
      </c>
      <c r="Y386" s="3" t="str">
        <f t="shared" ca="1" si="21"/>
        <v>More than 6th Installments</v>
      </c>
      <c r="Z386" s="3" t="str">
        <f t="shared" si="22"/>
        <v>BELOW 180 DAYS IN ARREARS</v>
      </c>
    </row>
    <row r="387" spans="1:26" x14ac:dyDescent="0.25">
      <c r="A387" s="7" t="s">
        <v>847</v>
      </c>
      <c r="B387" s="5">
        <v>45201</v>
      </c>
      <c r="C387" s="7" t="s">
        <v>848</v>
      </c>
      <c r="D387" s="7" t="s">
        <v>29</v>
      </c>
      <c r="E387" s="7" t="s">
        <v>35</v>
      </c>
      <c r="F387" s="5">
        <v>45201</v>
      </c>
      <c r="G387" s="5">
        <v>45232</v>
      </c>
      <c r="H387" s="5">
        <v>45567</v>
      </c>
      <c r="I387" s="5">
        <v>45534</v>
      </c>
      <c r="J387" s="7">
        <v>12</v>
      </c>
      <c r="K387" s="7">
        <v>39525.18</v>
      </c>
      <c r="L387" s="7">
        <v>0</v>
      </c>
      <c r="M387" s="7">
        <v>39666.65</v>
      </c>
      <c r="N387" s="7">
        <v>461850</v>
      </c>
      <c r="O387" s="7">
        <v>79191.83</v>
      </c>
      <c r="P387" s="7">
        <v>21000</v>
      </c>
      <c r="Q387" s="7">
        <v>0</v>
      </c>
      <c r="R387" s="7">
        <v>22192.03</v>
      </c>
      <c r="S387" s="7">
        <v>79192.03</v>
      </c>
      <c r="T387" s="7" t="s">
        <v>3734</v>
      </c>
      <c r="U387" s="1" t="s">
        <v>73</v>
      </c>
      <c r="V387" s="1">
        <v>0</v>
      </c>
      <c r="W387" s="1" t="s">
        <v>56</v>
      </c>
      <c r="X387" s="3">
        <f t="shared" ca="1" si="20"/>
        <v>10</v>
      </c>
      <c r="Y387" s="3" t="str">
        <f t="shared" ca="1" si="21"/>
        <v>More than 6th Installments</v>
      </c>
      <c r="Z387" s="3" t="str">
        <f t="shared" si="22"/>
        <v>BELOW 180 DAYS IN ARREARS</v>
      </c>
    </row>
    <row r="388" spans="1:26" x14ac:dyDescent="0.25">
      <c r="A388" s="7" t="s">
        <v>849</v>
      </c>
      <c r="B388" s="5">
        <v>45217</v>
      </c>
      <c r="C388" s="7" t="s">
        <v>850</v>
      </c>
      <c r="D388" s="7" t="s">
        <v>27</v>
      </c>
      <c r="E388" s="7" t="s">
        <v>36</v>
      </c>
      <c r="F388" s="5">
        <v>45217</v>
      </c>
      <c r="G388" s="5">
        <v>45262</v>
      </c>
      <c r="H388" s="5">
        <v>49600</v>
      </c>
      <c r="I388" s="5">
        <v>45525</v>
      </c>
      <c r="J388" s="7">
        <v>144</v>
      </c>
      <c r="K388" s="7">
        <v>0</v>
      </c>
      <c r="L388" s="7">
        <v>0</v>
      </c>
      <c r="M388" s="7">
        <v>3800</v>
      </c>
      <c r="N388" s="7">
        <v>38000</v>
      </c>
      <c r="O388" s="7">
        <v>3800</v>
      </c>
      <c r="P388" s="7">
        <v>370182</v>
      </c>
      <c r="Q388" s="7">
        <v>0</v>
      </c>
      <c r="R388" s="7">
        <v>139075</v>
      </c>
      <c r="S388" s="7">
        <v>509257</v>
      </c>
      <c r="T388" s="7" t="s">
        <v>50</v>
      </c>
      <c r="U388" s="3" t="s">
        <v>54</v>
      </c>
      <c r="V388" s="1">
        <v>0</v>
      </c>
      <c r="W388" s="1" t="s">
        <v>56</v>
      </c>
      <c r="X388" s="3">
        <f t="shared" ca="1" si="20"/>
        <v>10</v>
      </c>
      <c r="Y388" s="3" t="str">
        <f t="shared" ca="1" si="21"/>
        <v>More than 6th Installments</v>
      </c>
      <c r="Z388" s="3" t="str">
        <f t="shared" si="22"/>
        <v>BELOW 180 DAYS IN ARREARS</v>
      </c>
    </row>
    <row r="389" spans="1:26" x14ac:dyDescent="0.25">
      <c r="A389" s="7" t="s">
        <v>851</v>
      </c>
      <c r="B389" s="5">
        <v>45217</v>
      </c>
      <c r="C389" s="7" t="s">
        <v>852</v>
      </c>
      <c r="D389" s="7" t="s">
        <v>27</v>
      </c>
      <c r="E389" s="7" t="s">
        <v>31</v>
      </c>
      <c r="F389" s="5">
        <v>45217</v>
      </c>
      <c r="G389" s="5">
        <v>45262</v>
      </c>
      <c r="H389" s="5">
        <v>50331</v>
      </c>
      <c r="I389" s="5">
        <v>45513</v>
      </c>
      <c r="J389" s="7">
        <v>168</v>
      </c>
      <c r="K389" s="7">
        <v>0.5</v>
      </c>
      <c r="L389" s="7">
        <v>0</v>
      </c>
      <c r="M389" s="7">
        <v>5360.05</v>
      </c>
      <c r="N389" s="7">
        <v>53600</v>
      </c>
      <c r="O389" s="7">
        <v>5360.55</v>
      </c>
      <c r="P389" s="7">
        <v>614750</v>
      </c>
      <c r="Q389" s="7">
        <v>0</v>
      </c>
      <c r="R389" s="7">
        <v>232140</v>
      </c>
      <c r="S389" s="7">
        <v>846890</v>
      </c>
      <c r="T389" s="7" t="s">
        <v>50</v>
      </c>
      <c r="U389" s="3" t="s">
        <v>54</v>
      </c>
      <c r="V389" s="1">
        <v>0</v>
      </c>
      <c r="W389" s="1" t="s">
        <v>56</v>
      </c>
      <c r="X389" s="3">
        <f t="shared" ca="1" si="20"/>
        <v>10</v>
      </c>
      <c r="Y389" s="3" t="str">
        <f t="shared" ca="1" si="21"/>
        <v>More than 6th Installments</v>
      </c>
      <c r="Z389" s="3" t="str">
        <f t="shared" si="22"/>
        <v>BELOW 180 DAYS IN ARREARS</v>
      </c>
    </row>
    <row r="390" spans="1:26" x14ac:dyDescent="0.25">
      <c r="A390" s="7" t="s">
        <v>853</v>
      </c>
      <c r="B390" s="5">
        <v>45217</v>
      </c>
      <c r="C390" s="7" t="s">
        <v>854</v>
      </c>
      <c r="D390" s="7" t="s">
        <v>27</v>
      </c>
      <c r="E390" s="7" t="s">
        <v>42</v>
      </c>
      <c r="F390" s="5">
        <v>45217</v>
      </c>
      <c r="G390" s="5">
        <v>45262</v>
      </c>
      <c r="H390" s="5">
        <v>48505</v>
      </c>
      <c r="I390" s="5">
        <v>45523</v>
      </c>
      <c r="J390" s="7">
        <v>108</v>
      </c>
      <c r="K390" s="7">
        <v>0</v>
      </c>
      <c r="L390" s="7">
        <v>-2.5</v>
      </c>
      <c r="M390" s="7">
        <v>997.75</v>
      </c>
      <c r="N390" s="7">
        <v>9980</v>
      </c>
      <c r="O390" s="7">
        <v>995.25</v>
      </c>
      <c r="P390" s="7">
        <v>68058</v>
      </c>
      <c r="Q390" s="7">
        <v>0</v>
      </c>
      <c r="R390" s="7">
        <v>29722</v>
      </c>
      <c r="S390" s="7">
        <v>97780</v>
      </c>
      <c r="T390" s="7" t="s">
        <v>50</v>
      </c>
      <c r="U390" s="3" t="s">
        <v>54</v>
      </c>
      <c r="V390" s="1">
        <v>0</v>
      </c>
      <c r="W390" s="1" t="s">
        <v>56</v>
      </c>
      <c r="X390" s="3">
        <f t="shared" ca="1" si="20"/>
        <v>10</v>
      </c>
      <c r="Y390" s="3" t="str">
        <f t="shared" ca="1" si="21"/>
        <v>More than 6th Installments</v>
      </c>
      <c r="Z390" s="3" t="str">
        <f t="shared" si="22"/>
        <v>BELOW 180 DAYS IN ARREARS</v>
      </c>
    </row>
    <row r="391" spans="1:26" x14ac:dyDescent="0.25">
      <c r="A391" s="7" t="s">
        <v>855</v>
      </c>
      <c r="B391" s="5">
        <v>45217</v>
      </c>
      <c r="C391" s="7" t="s">
        <v>856</v>
      </c>
      <c r="D391" s="7" t="s">
        <v>27</v>
      </c>
      <c r="E391" s="7" t="s">
        <v>36</v>
      </c>
      <c r="F391" s="5">
        <v>45217</v>
      </c>
      <c r="G391" s="5">
        <v>45262</v>
      </c>
      <c r="H391" s="5">
        <v>50331</v>
      </c>
      <c r="I391" s="5">
        <v>45523</v>
      </c>
      <c r="J391" s="7">
        <v>168</v>
      </c>
      <c r="K391" s="7">
        <v>1</v>
      </c>
      <c r="L391" s="7">
        <v>0</v>
      </c>
      <c r="M391" s="7">
        <v>6987.1</v>
      </c>
      <c r="N391" s="7">
        <v>69870</v>
      </c>
      <c r="O391" s="7">
        <v>6988.1</v>
      </c>
      <c r="P391" s="7">
        <v>801359.81</v>
      </c>
      <c r="Q391" s="7">
        <v>0</v>
      </c>
      <c r="R391" s="7">
        <v>302606</v>
      </c>
      <c r="S391" s="7">
        <v>1103965.81</v>
      </c>
      <c r="T391" s="7" t="s">
        <v>50</v>
      </c>
      <c r="U391" s="3" t="s">
        <v>54</v>
      </c>
      <c r="V391" s="1">
        <v>0</v>
      </c>
      <c r="W391" s="1" t="s">
        <v>56</v>
      </c>
      <c r="X391" s="3">
        <f t="shared" ca="1" si="20"/>
        <v>10</v>
      </c>
      <c r="Y391" s="3" t="str">
        <f t="shared" ca="1" si="21"/>
        <v>More than 6th Installments</v>
      </c>
      <c r="Z391" s="3" t="str">
        <f t="shared" si="22"/>
        <v>BELOW 180 DAYS IN ARREARS</v>
      </c>
    </row>
    <row r="392" spans="1:26" x14ac:dyDescent="0.25">
      <c r="A392" s="7" t="s">
        <v>857</v>
      </c>
      <c r="B392" s="5">
        <v>45217</v>
      </c>
      <c r="C392" s="7" t="s">
        <v>858</v>
      </c>
      <c r="D392" s="7" t="s">
        <v>27</v>
      </c>
      <c r="E392" s="7" t="s">
        <v>37</v>
      </c>
      <c r="F392" s="5">
        <v>45217</v>
      </c>
      <c r="G392" s="5">
        <v>45262</v>
      </c>
      <c r="H392" s="5">
        <v>50331</v>
      </c>
      <c r="I392" s="5">
        <v>45531</v>
      </c>
      <c r="J392" s="7">
        <v>168</v>
      </c>
      <c r="K392" s="7">
        <v>0</v>
      </c>
      <c r="L392" s="7">
        <v>-70.59</v>
      </c>
      <c r="M392" s="7">
        <v>22730.35</v>
      </c>
      <c r="N392" s="7">
        <v>227374</v>
      </c>
      <c r="O392" s="7">
        <v>22659.759999999998</v>
      </c>
      <c r="P392" s="7">
        <v>2606967.91</v>
      </c>
      <c r="Q392" s="7">
        <v>0</v>
      </c>
      <c r="R392" s="7">
        <v>984433</v>
      </c>
      <c r="S392" s="7">
        <v>3591400.91</v>
      </c>
      <c r="T392" s="7" t="s">
        <v>50</v>
      </c>
      <c r="U392" s="3" t="s">
        <v>54</v>
      </c>
      <c r="V392" s="1">
        <v>0</v>
      </c>
      <c r="W392" s="1" t="s">
        <v>56</v>
      </c>
      <c r="X392" s="3">
        <f t="shared" ca="1" si="20"/>
        <v>10</v>
      </c>
      <c r="Y392" s="3" t="str">
        <f t="shared" ca="1" si="21"/>
        <v>More than 6th Installments</v>
      </c>
      <c r="Z392" s="3" t="str">
        <f t="shared" si="22"/>
        <v>BELOW 180 DAYS IN ARREARS</v>
      </c>
    </row>
    <row r="393" spans="1:26" x14ac:dyDescent="0.25">
      <c r="A393" s="7" t="s">
        <v>859</v>
      </c>
      <c r="B393" s="5">
        <v>45217</v>
      </c>
      <c r="C393" s="7" t="s">
        <v>860</v>
      </c>
      <c r="D393" s="7" t="s">
        <v>27</v>
      </c>
      <c r="E393" s="7" t="s">
        <v>31</v>
      </c>
      <c r="F393" s="5">
        <v>45217</v>
      </c>
      <c r="G393" s="5">
        <v>45262</v>
      </c>
      <c r="H393" s="5">
        <v>50331</v>
      </c>
      <c r="I393" s="5">
        <v>45523</v>
      </c>
      <c r="J393" s="7">
        <v>168</v>
      </c>
      <c r="K393" s="7">
        <v>0</v>
      </c>
      <c r="L393" s="7">
        <v>-30.74</v>
      </c>
      <c r="M393" s="7">
        <v>4898</v>
      </c>
      <c r="N393" s="7">
        <v>49011</v>
      </c>
      <c r="O393" s="7">
        <v>4867.26</v>
      </c>
      <c r="P393" s="7">
        <v>561763.26</v>
      </c>
      <c r="Q393" s="7">
        <v>0</v>
      </c>
      <c r="R393" s="7">
        <v>212131</v>
      </c>
      <c r="S393" s="7">
        <v>773894.26</v>
      </c>
      <c r="T393" s="7" t="s">
        <v>50</v>
      </c>
      <c r="U393" s="3" t="s">
        <v>54</v>
      </c>
      <c r="V393" s="1">
        <v>0</v>
      </c>
      <c r="W393" s="1" t="s">
        <v>56</v>
      </c>
      <c r="X393" s="3">
        <f t="shared" ca="1" si="20"/>
        <v>10</v>
      </c>
      <c r="Y393" s="3" t="str">
        <f t="shared" ca="1" si="21"/>
        <v>More than 6th Installments</v>
      </c>
      <c r="Z393" s="3" t="str">
        <f t="shared" si="22"/>
        <v>BELOW 180 DAYS IN ARREARS</v>
      </c>
    </row>
    <row r="394" spans="1:26" x14ac:dyDescent="0.25">
      <c r="A394" s="7" t="s">
        <v>861</v>
      </c>
      <c r="C394" s="7" t="s">
        <v>862</v>
      </c>
      <c r="D394" s="7" t="s">
        <v>27</v>
      </c>
      <c r="E394" s="7" t="s">
        <v>33</v>
      </c>
      <c r="F394" s="5">
        <v>45217</v>
      </c>
      <c r="G394" s="5">
        <v>45262</v>
      </c>
      <c r="H394" s="5">
        <v>48870</v>
      </c>
      <c r="I394" s="5">
        <v>45523</v>
      </c>
      <c r="J394" s="7">
        <v>120</v>
      </c>
      <c r="K394" s="7">
        <v>1483.9</v>
      </c>
      <c r="L394" s="7">
        <v>0</v>
      </c>
      <c r="M394" s="7">
        <v>1517.95</v>
      </c>
      <c r="N394" s="7">
        <v>13696</v>
      </c>
      <c r="O394" s="7">
        <v>3001.85</v>
      </c>
      <c r="P394" s="7">
        <v>119674.4</v>
      </c>
      <c r="Q394" s="7">
        <v>0</v>
      </c>
      <c r="R394" s="7">
        <v>48822</v>
      </c>
      <c r="S394" s="7">
        <v>168496.4</v>
      </c>
      <c r="T394" s="7" t="s">
        <v>50</v>
      </c>
      <c r="U394" s="3" t="s">
        <v>54</v>
      </c>
      <c r="V394" s="1">
        <v>0</v>
      </c>
      <c r="W394" s="1" t="s">
        <v>56</v>
      </c>
      <c r="X394" s="3">
        <f t="shared" ca="1" si="20"/>
        <v>10</v>
      </c>
      <c r="Y394" s="3" t="str">
        <f t="shared" ca="1" si="21"/>
        <v>More than 6th Installments</v>
      </c>
      <c r="Z394" s="3" t="str">
        <f t="shared" si="22"/>
        <v>BELOW 180 DAYS IN ARREARS</v>
      </c>
    </row>
    <row r="395" spans="1:26" x14ac:dyDescent="0.25">
      <c r="A395" s="7" t="s">
        <v>863</v>
      </c>
      <c r="B395" s="5">
        <v>45232</v>
      </c>
      <c r="C395" s="7" t="s">
        <v>864</v>
      </c>
      <c r="D395" s="7" t="s">
        <v>38</v>
      </c>
      <c r="E395" s="7" t="s">
        <v>35</v>
      </c>
      <c r="F395" s="5">
        <v>45232</v>
      </c>
      <c r="G395" s="5">
        <v>45262</v>
      </c>
      <c r="H395" s="5">
        <v>46693</v>
      </c>
      <c r="I395" s="5">
        <v>45506</v>
      </c>
      <c r="J395" s="7">
        <v>28</v>
      </c>
      <c r="K395" s="7">
        <v>1407840</v>
      </c>
      <c r="L395" s="7">
        <v>0</v>
      </c>
      <c r="M395" s="7">
        <v>1500784</v>
      </c>
      <c r="N395" s="7">
        <v>13600000</v>
      </c>
      <c r="O395" s="7">
        <v>2908624</v>
      </c>
      <c r="P395" s="7">
        <v>9022320.2100000009</v>
      </c>
      <c r="Q395" s="7">
        <v>0</v>
      </c>
      <c r="R395" s="7">
        <v>11407654</v>
      </c>
      <c r="S395" s="7">
        <v>20429974.210000001</v>
      </c>
      <c r="T395" s="7" t="s">
        <v>3746</v>
      </c>
      <c r="U395" s="1" t="s">
        <v>73</v>
      </c>
      <c r="V395" s="1">
        <v>0</v>
      </c>
      <c r="W395" s="1" t="s">
        <v>56</v>
      </c>
      <c r="X395" s="3">
        <f t="shared" ca="1" si="20"/>
        <v>9</v>
      </c>
      <c r="Y395" s="3" t="str">
        <f t="shared" ca="1" si="21"/>
        <v>More than 6th Installments</v>
      </c>
      <c r="Z395" s="3" t="str">
        <f t="shared" si="22"/>
        <v>BELOW 180 DAYS IN ARREARS</v>
      </c>
    </row>
    <row r="396" spans="1:26" x14ac:dyDescent="0.25">
      <c r="A396" s="7" t="s">
        <v>865</v>
      </c>
      <c r="B396" s="5">
        <v>44441</v>
      </c>
      <c r="C396" s="7" t="s">
        <v>866</v>
      </c>
      <c r="D396" s="7" t="s">
        <v>29</v>
      </c>
      <c r="E396" s="7" t="s">
        <v>30</v>
      </c>
      <c r="F396" s="5">
        <v>44441</v>
      </c>
      <c r="G396" s="5">
        <v>44471</v>
      </c>
      <c r="H396" s="5">
        <v>45171</v>
      </c>
      <c r="I396" s="5">
        <v>45178</v>
      </c>
      <c r="J396" s="7">
        <v>24</v>
      </c>
      <c r="K396" s="7">
        <v>509377.29</v>
      </c>
      <c r="L396" s="7">
        <v>0</v>
      </c>
      <c r="M396" s="7">
        <v>160633</v>
      </c>
      <c r="N396" s="7">
        <v>4152433</v>
      </c>
      <c r="O396" s="7">
        <v>670010.29</v>
      </c>
      <c r="P396" s="7">
        <v>53062.43</v>
      </c>
      <c r="Q396" s="7">
        <v>497182.34</v>
      </c>
      <c r="R396" s="7">
        <v>286080.3</v>
      </c>
      <c r="S396" s="7">
        <v>836325.07</v>
      </c>
      <c r="T396" s="7" t="s">
        <v>45</v>
      </c>
      <c r="U396" s="3" t="s">
        <v>72</v>
      </c>
      <c r="V396" s="1">
        <v>484</v>
      </c>
      <c r="W396" s="1" t="s">
        <v>55</v>
      </c>
      <c r="X396" s="3">
        <f t="shared" ca="1" si="20"/>
        <v>35</v>
      </c>
      <c r="Y396" s="3" t="str">
        <f t="shared" ca="1" si="21"/>
        <v>More than 6th Installments</v>
      </c>
      <c r="Z396" s="3" t="str">
        <f t="shared" si="22"/>
        <v>OVER 180 DAYS IN ARREARS</v>
      </c>
    </row>
    <row r="397" spans="1:26" x14ac:dyDescent="0.25">
      <c r="A397" s="7" t="s">
        <v>867</v>
      </c>
      <c r="B397" s="5">
        <v>45261</v>
      </c>
      <c r="C397" s="7" t="s">
        <v>868</v>
      </c>
      <c r="D397" s="7" t="s">
        <v>29</v>
      </c>
      <c r="E397" s="7" t="s">
        <v>30</v>
      </c>
      <c r="F397" s="5">
        <v>45262</v>
      </c>
      <c r="G397" s="5">
        <v>45293</v>
      </c>
      <c r="H397" s="5">
        <v>45993</v>
      </c>
      <c r="I397" s="5">
        <v>45327</v>
      </c>
      <c r="J397" s="7">
        <v>24</v>
      </c>
      <c r="K397" s="7">
        <v>14187488.619999999</v>
      </c>
      <c r="L397" s="7">
        <v>0</v>
      </c>
      <c r="M397" s="7">
        <v>1096500</v>
      </c>
      <c r="N397" s="7">
        <v>1096500</v>
      </c>
      <c r="O397" s="7">
        <v>15283988.619999999</v>
      </c>
      <c r="P397" s="7">
        <v>10557000</v>
      </c>
      <c r="Q397" s="7">
        <v>5045363.62</v>
      </c>
      <c r="R397" s="7">
        <v>15032625</v>
      </c>
      <c r="S397" s="7">
        <v>30634988.620000001</v>
      </c>
      <c r="T397" s="7" t="s">
        <v>45</v>
      </c>
      <c r="U397" s="3" t="s">
        <v>72</v>
      </c>
      <c r="V397" s="1">
        <v>330</v>
      </c>
      <c r="W397" s="1" t="s">
        <v>59</v>
      </c>
      <c r="X397" s="3">
        <f t="shared" ca="1" si="20"/>
        <v>8</v>
      </c>
      <c r="Y397" s="3" t="str">
        <f t="shared" ca="1" si="21"/>
        <v>More than 6th Installments</v>
      </c>
      <c r="Z397" s="3" t="str">
        <f t="shared" si="22"/>
        <v>OVER 180 DAYS IN ARREARS</v>
      </c>
    </row>
    <row r="398" spans="1:26" x14ac:dyDescent="0.25">
      <c r="A398" s="7" t="s">
        <v>869</v>
      </c>
      <c r="B398" s="5">
        <v>45262</v>
      </c>
      <c r="C398" s="7" t="s">
        <v>870</v>
      </c>
      <c r="D398" s="7" t="s">
        <v>27</v>
      </c>
      <c r="E398" s="7" t="s">
        <v>41</v>
      </c>
      <c r="F398" s="5">
        <v>45262</v>
      </c>
      <c r="G398" s="5">
        <v>45293</v>
      </c>
      <c r="H398" s="5">
        <v>50407</v>
      </c>
      <c r="I398" s="5">
        <v>45523</v>
      </c>
      <c r="J398" s="7">
        <v>168</v>
      </c>
      <c r="K398" s="7">
        <v>6367.47</v>
      </c>
      <c r="L398" s="7">
        <v>0</v>
      </c>
      <c r="M398" s="7">
        <v>6406.05</v>
      </c>
      <c r="N398" s="7">
        <v>51287</v>
      </c>
      <c r="O398" s="7">
        <v>12773.52</v>
      </c>
      <c r="P398" s="7">
        <v>747534.02</v>
      </c>
      <c r="Q398" s="7">
        <v>0</v>
      </c>
      <c r="R398" s="7">
        <v>277443</v>
      </c>
      <c r="S398" s="7">
        <v>1024977.02</v>
      </c>
      <c r="T398" s="7" t="s">
        <v>50</v>
      </c>
      <c r="U398" s="3" t="s">
        <v>54</v>
      </c>
      <c r="V398" s="1">
        <v>0</v>
      </c>
      <c r="W398" s="1" t="s">
        <v>56</v>
      </c>
      <c r="X398" s="3">
        <f t="shared" ca="1" si="20"/>
        <v>8</v>
      </c>
      <c r="Y398" s="3" t="str">
        <f t="shared" ca="1" si="21"/>
        <v>More than 6th Installments</v>
      </c>
      <c r="Z398" s="3" t="str">
        <f t="shared" si="22"/>
        <v>BELOW 180 DAYS IN ARREARS</v>
      </c>
    </row>
    <row r="399" spans="1:26" x14ac:dyDescent="0.25">
      <c r="A399" s="7" t="s">
        <v>871</v>
      </c>
      <c r="B399" s="5">
        <v>45275</v>
      </c>
      <c r="C399" s="7" t="s">
        <v>872</v>
      </c>
      <c r="D399" s="7" t="s">
        <v>27</v>
      </c>
      <c r="E399" s="7" t="s">
        <v>26</v>
      </c>
      <c r="F399" s="5">
        <v>45278</v>
      </c>
      <c r="G399" s="5">
        <v>45324</v>
      </c>
      <c r="H399" s="5">
        <v>50438</v>
      </c>
      <c r="I399" s="5">
        <v>45523</v>
      </c>
      <c r="J399" s="7">
        <v>168</v>
      </c>
      <c r="K399" s="7">
        <v>15981.6</v>
      </c>
      <c r="L399" s="7">
        <v>0</v>
      </c>
      <c r="M399" s="7">
        <v>14299.95</v>
      </c>
      <c r="N399" s="7">
        <v>98418</v>
      </c>
      <c r="O399" s="7">
        <v>30281.55</v>
      </c>
      <c r="P399" s="7">
        <v>1683738</v>
      </c>
      <c r="Q399" s="7">
        <v>0</v>
      </c>
      <c r="R399" s="7">
        <v>620160</v>
      </c>
      <c r="S399" s="7">
        <v>2303898</v>
      </c>
      <c r="T399" s="7" t="s">
        <v>50</v>
      </c>
      <c r="U399" s="3" t="s">
        <v>54</v>
      </c>
      <c r="V399" s="1">
        <v>0</v>
      </c>
      <c r="W399" s="1" t="s">
        <v>56</v>
      </c>
      <c r="X399" s="3">
        <f t="shared" ca="1" si="20"/>
        <v>8</v>
      </c>
      <c r="Y399" s="3" t="str">
        <f t="shared" ca="1" si="21"/>
        <v>More than 6th Installments</v>
      </c>
      <c r="Z399" s="3" t="str">
        <f t="shared" si="22"/>
        <v>BELOW 180 DAYS IN ARREARS</v>
      </c>
    </row>
    <row r="400" spans="1:26" x14ac:dyDescent="0.25">
      <c r="A400" s="7" t="s">
        <v>873</v>
      </c>
      <c r="C400" s="7" t="s">
        <v>874</v>
      </c>
      <c r="D400" s="7" t="s">
        <v>27</v>
      </c>
      <c r="E400" s="7" t="s">
        <v>43</v>
      </c>
      <c r="F400" s="5">
        <v>45278</v>
      </c>
      <c r="G400" s="5">
        <v>45324</v>
      </c>
      <c r="H400" s="5">
        <v>47151</v>
      </c>
      <c r="I400" s="5">
        <v>45505</v>
      </c>
      <c r="J400" s="7">
        <v>60</v>
      </c>
      <c r="K400" s="7">
        <v>999.2</v>
      </c>
      <c r="L400" s="7">
        <v>0</v>
      </c>
      <c r="M400" s="7">
        <v>999.9</v>
      </c>
      <c r="N400" s="7">
        <v>7000</v>
      </c>
      <c r="O400" s="7">
        <v>1999.1</v>
      </c>
      <c r="P400" s="7">
        <v>35881</v>
      </c>
      <c r="Q400" s="7">
        <v>0</v>
      </c>
      <c r="R400" s="7">
        <v>17093</v>
      </c>
      <c r="S400" s="7">
        <v>52974</v>
      </c>
      <c r="T400" s="7" t="s">
        <v>50</v>
      </c>
      <c r="U400" s="3" t="s">
        <v>54</v>
      </c>
      <c r="V400" s="1">
        <v>0</v>
      </c>
      <c r="W400" s="1" t="s">
        <v>56</v>
      </c>
      <c r="X400" s="3">
        <f t="shared" ca="1" si="20"/>
        <v>8</v>
      </c>
      <c r="Y400" s="3" t="str">
        <f t="shared" ca="1" si="21"/>
        <v>More than 6th Installments</v>
      </c>
      <c r="Z400" s="3" t="str">
        <f t="shared" si="22"/>
        <v>BELOW 180 DAYS IN ARREARS</v>
      </c>
    </row>
    <row r="401" spans="1:26" x14ac:dyDescent="0.25">
      <c r="A401" s="7" t="s">
        <v>875</v>
      </c>
      <c r="B401" s="5">
        <v>45276</v>
      </c>
      <c r="C401" s="7" t="s">
        <v>876</v>
      </c>
      <c r="D401" s="7" t="s">
        <v>27</v>
      </c>
      <c r="E401" s="7" t="s">
        <v>43</v>
      </c>
      <c r="F401" s="5">
        <v>45278</v>
      </c>
      <c r="G401" s="5">
        <v>45324</v>
      </c>
      <c r="H401" s="5">
        <v>49342</v>
      </c>
      <c r="I401" s="5">
        <v>45523</v>
      </c>
      <c r="J401" s="7">
        <v>132</v>
      </c>
      <c r="K401" s="7">
        <v>0</v>
      </c>
      <c r="L401" s="7">
        <v>-0.8</v>
      </c>
      <c r="M401" s="7">
        <v>6463.9</v>
      </c>
      <c r="N401" s="7">
        <v>51712</v>
      </c>
      <c r="O401" s="7">
        <v>6463.1</v>
      </c>
      <c r="P401" s="7">
        <v>596219.72</v>
      </c>
      <c r="Q401" s="7">
        <v>0</v>
      </c>
      <c r="R401" s="7">
        <v>205307</v>
      </c>
      <c r="S401" s="7">
        <v>801526.72</v>
      </c>
      <c r="T401" s="7" t="s">
        <v>50</v>
      </c>
      <c r="U401" s="3" t="s">
        <v>54</v>
      </c>
      <c r="V401" s="1">
        <v>0</v>
      </c>
      <c r="W401" s="1" t="s">
        <v>56</v>
      </c>
      <c r="X401" s="3">
        <f t="shared" ca="1" si="20"/>
        <v>8</v>
      </c>
      <c r="Y401" s="3" t="str">
        <f t="shared" ca="1" si="21"/>
        <v>More than 6th Installments</v>
      </c>
      <c r="Z401" s="3" t="str">
        <f t="shared" si="22"/>
        <v>BELOW 180 DAYS IN ARREARS</v>
      </c>
    </row>
    <row r="402" spans="1:26" x14ac:dyDescent="0.25">
      <c r="A402" s="7" t="s">
        <v>877</v>
      </c>
      <c r="B402" s="5">
        <v>45276</v>
      </c>
      <c r="C402" s="7" t="s">
        <v>878</v>
      </c>
      <c r="D402" s="7" t="s">
        <v>27</v>
      </c>
      <c r="E402" s="7" t="s">
        <v>28</v>
      </c>
      <c r="F402" s="5">
        <v>45278</v>
      </c>
      <c r="G402" s="5">
        <v>45324</v>
      </c>
      <c r="H402" s="5">
        <v>48612</v>
      </c>
      <c r="I402" s="5">
        <v>45523</v>
      </c>
      <c r="J402" s="7">
        <v>108</v>
      </c>
      <c r="K402" s="7">
        <v>9.1999999999999993</v>
      </c>
      <c r="L402" s="7">
        <v>0</v>
      </c>
      <c r="M402" s="7">
        <v>891.15</v>
      </c>
      <c r="N402" s="7">
        <v>7120</v>
      </c>
      <c r="O402" s="7">
        <v>900.35</v>
      </c>
      <c r="P402" s="7">
        <v>64310.38</v>
      </c>
      <c r="Q402" s="7">
        <v>0</v>
      </c>
      <c r="R402" s="7">
        <v>24819.67</v>
      </c>
      <c r="S402" s="7">
        <v>89130.05</v>
      </c>
      <c r="T402" s="7" t="s">
        <v>50</v>
      </c>
      <c r="U402" s="3" t="s">
        <v>54</v>
      </c>
      <c r="V402" s="1">
        <v>0</v>
      </c>
      <c r="W402" s="1" t="s">
        <v>56</v>
      </c>
      <c r="X402" s="3">
        <f t="shared" ca="1" si="20"/>
        <v>8</v>
      </c>
      <c r="Y402" s="3" t="str">
        <f t="shared" ca="1" si="21"/>
        <v>More than 6th Installments</v>
      </c>
      <c r="Z402" s="3" t="str">
        <f t="shared" si="22"/>
        <v>BELOW 180 DAYS IN ARREARS</v>
      </c>
    </row>
    <row r="403" spans="1:26" x14ac:dyDescent="0.25">
      <c r="A403" s="7" t="s">
        <v>879</v>
      </c>
      <c r="B403" s="5">
        <v>45276</v>
      </c>
      <c r="C403" s="7" t="s">
        <v>880</v>
      </c>
      <c r="D403" s="7" t="s">
        <v>27</v>
      </c>
      <c r="E403" s="7" t="s">
        <v>41</v>
      </c>
      <c r="F403" s="5">
        <v>45278</v>
      </c>
      <c r="G403" s="5">
        <v>45324</v>
      </c>
      <c r="H403" s="5">
        <v>50438</v>
      </c>
      <c r="I403" s="5">
        <v>45513</v>
      </c>
      <c r="J403" s="7">
        <v>168</v>
      </c>
      <c r="K403" s="7">
        <v>0</v>
      </c>
      <c r="L403" s="7">
        <v>-7.12</v>
      </c>
      <c r="M403" s="7">
        <v>3012</v>
      </c>
      <c r="N403" s="7">
        <v>24103</v>
      </c>
      <c r="O403" s="7">
        <v>3004.88</v>
      </c>
      <c r="P403" s="7">
        <v>351484.88</v>
      </c>
      <c r="Q403" s="7">
        <v>0</v>
      </c>
      <c r="R403" s="7">
        <v>130450</v>
      </c>
      <c r="S403" s="7">
        <v>481934.88</v>
      </c>
      <c r="T403" s="7" t="s">
        <v>50</v>
      </c>
      <c r="U403" s="3" t="s">
        <v>54</v>
      </c>
      <c r="V403" s="1">
        <v>0</v>
      </c>
      <c r="W403" s="1" t="s">
        <v>56</v>
      </c>
      <c r="X403" s="3">
        <f t="shared" ca="1" si="20"/>
        <v>8</v>
      </c>
      <c r="Y403" s="3" t="str">
        <f t="shared" ca="1" si="21"/>
        <v>More than 6th Installments</v>
      </c>
      <c r="Z403" s="3" t="str">
        <f t="shared" si="22"/>
        <v>BELOW 180 DAYS IN ARREARS</v>
      </c>
    </row>
    <row r="404" spans="1:26" x14ac:dyDescent="0.25">
      <c r="A404" s="7" t="s">
        <v>881</v>
      </c>
      <c r="B404" s="5">
        <v>45276</v>
      </c>
      <c r="C404" s="7" t="s">
        <v>882</v>
      </c>
      <c r="D404" s="7" t="s">
        <v>27</v>
      </c>
      <c r="E404" s="7" t="s">
        <v>33</v>
      </c>
      <c r="F404" s="5">
        <v>45278</v>
      </c>
      <c r="G404" s="5">
        <v>45324</v>
      </c>
      <c r="H404" s="5">
        <v>49707</v>
      </c>
      <c r="I404" s="5">
        <v>45523</v>
      </c>
      <c r="J404" s="7">
        <v>144</v>
      </c>
      <c r="K404" s="7">
        <v>0</v>
      </c>
      <c r="L404" s="7">
        <v>0</v>
      </c>
      <c r="M404" s="7">
        <v>3500</v>
      </c>
      <c r="N404" s="7">
        <v>28000</v>
      </c>
      <c r="O404" s="7">
        <v>3500</v>
      </c>
      <c r="P404" s="7">
        <v>347014</v>
      </c>
      <c r="Q404" s="7">
        <v>0</v>
      </c>
      <c r="R404" s="7">
        <v>128997</v>
      </c>
      <c r="S404" s="7">
        <v>476011</v>
      </c>
      <c r="T404" s="7" t="s">
        <v>50</v>
      </c>
      <c r="U404" s="3" t="s">
        <v>54</v>
      </c>
      <c r="V404" s="1">
        <v>0</v>
      </c>
      <c r="W404" s="1" t="s">
        <v>56</v>
      </c>
      <c r="X404" s="3">
        <f t="shared" ca="1" si="20"/>
        <v>8</v>
      </c>
      <c r="Y404" s="3" t="str">
        <f t="shared" ca="1" si="21"/>
        <v>More than 6th Installments</v>
      </c>
      <c r="Z404" s="3" t="str">
        <f t="shared" si="22"/>
        <v>BELOW 180 DAYS IN ARREARS</v>
      </c>
    </row>
    <row r="405" spans="1:26" x14ac:dyDescent="0.25">
      <c r="A405" s="7" t="s">
        <v>883</v>
      </c>
      <c r="B405" s="5">
        <v>45276</v>
      </c>
      <c r="C405" s="7" t="s">
        <v>884</v>
      </c>
      <c r="D405" s="7" t="s">
        <v>27</v>
      </c>
      <c r="E405" s="7" t="s">
        <v>26</v>
      </c>
      <c r="F405" s="5">
        <v>45278</v>
      </c>
      <c r="G405" s="5">
        <v>45324</v>
      </c>
      <c r="H405" s="5">
        <v>50438</v>
      </c>
      <c r="I405" s="5">
        <v>45523</v>
      </c>
      <c r="J405" s="7">
        <v>168</v>
      </c>
      <c r="K405" s="7">
        <v>0</v>
      </c>
      <c r="L405" s="7">
        <v>-1.2</v>
      </c>
      <c r="M405" s="7">
        <v>12437.85</v>
      </c>
      <c r="N405" s="7">
        <v>99504</v>
      </c>
      <c r="O405" s="7">
        <v>12436.65</v>
      </c>
      <c r="P405" s="7">
        <v>1451388.4</v>
      </c>
      <c r="Q405" s="7">
        <v>0</v>
      </c>
      <c r="R405" s="7">
        <v>538674</v>
      </c>
      <c r="S405" s="7">
        <v>1990062.4</v>
      </c>
      <c r="T405" s="7" t="s">
        <v>50</v>
      </c>
      <c r="U405" s="3" t="s">
        <v>54</v>
      </c>
      <c r="V405" s="1">
        <v>0</v>
      </c>
      <c r="W405" s="1" t="s">
        <v>56</v>
      </c>
      <c r="X405" s="3">
        <f t="shared" ca="1" si="20"/>
        <v>8</v>
      </c>
      <c r="Y405" s="3" t="str">
        <f t="shared" ca="1" si="21"/>
        <v>More than 6th Installments</v>
      </c>
      <c r="Z405" s="3" t="str">
        <f t="shared" si="22"/>
        <v>BELOW 180 DAYS IN ARREARS</v>
      </c>
    </row>
    <row r="406" spans="1:26" x14ac:dyDescent="0.25">
      <c r="A406" s="7" t="s">
        <v>885</v>
      </c>
      <c r="B406" s="5">
        <v>45276</v>
      </c>
      <c r="C406" s="7" t="s">
        <v>886</v>
      </c>
      <c r="D406" s="7" t="s">
        <v>27</v>
      </c>
      <c r="E406" s="7" t="s">
        <v>28</v>
      </c>
      <c r="F406" s="5">
        <v>45278</v>
      </c>
      <c r="G406" s="5">
        <v>45324</v>
      </c>
      <c r="H406" s="5">
        <v>49342</v>
      </c>
      <c r="I406" s="5">
        <v>45523</v>
      </c>
      <c r="J406" s="7">
        <v>132</v>
      </c>
      <c r="K406" s="7">
        <v>0</v>
      </c>
      <c r="L406" s="7">
        <v>-59.8</v>
      </c>
      <c r="M406" s="7">
        <v>1656.95</v>
      </c>
      <c r="N406" s="7">
        <v>13315</v>
      </c>
      <c r="O406" s="7">
        <v>1597.15</v>
      </c>
      <c r="P406" s="7">
        <v>149864.6</v>
      </c>
      <c r="Q406" s="7">
        <v>0</v>
      </c>
      <c r="R406" s="7">
        <v>55601</v>
      </c>
      <c r="S406" s="7">
        <v>205465.60000000001</v>
      </c>
      <c r="T406" s="7" t="s">
        <v>50</v>
      </c>
      <c r="U406" s="3" t="s">
        <v>54</v>
      </c>
      <c r="V406" s="1">
        <v>0</v>
      </c>
      <c r="W406" s="1" t="s">
        <v>56</v>
      </c>
      <c r="X406" s="3">
        <f t="shared" ca="1" si="20"/>
        <v>8</v>
      </c>
      <c r="Y406" s="3" t="str">
        <f t="shared" ca="1" si="21"/>
        <v>More than 6th Installments</v>
      </c>
      <c r="Z406" s="3" t="str">
        <f t="shared" si="22"/>
        <v>BELOW 180 DAYS IN ARREARS</v>
      </c>
    </row>
    <row r="407" spans="1:26" x14ac:dyDescent="0.25">
      <c r="A407" s="7" t="s">
        <v>887</v>
      </c>
      <c r="B407" s="5">
        <v>45278</v>
      </c>
      <c r="C407" s="7" t="s">
        <v>888</v>
      </c>
      <c r="D407" s="7" t="s">
        <v>27</v>
      </c>
      <c r="E407" s="7" t="s">
        <v>31</v>
      </c>
      <c r="F407" s="5">
        <v>45278</v>
      </c>
      <c r="G407" s="5">
        <v>45324</v>
      </c>
      <c r="H407" s="5">
        <v>45690</v>
      </c>
      <c r="I407" s="5">
        <v>45523</v>
      </c>
      <c r="J407" s="7">
        <v>12</v>
      </c>
      <c r="K407" s="7">
        <v>0</v>
      </c>
      <c r="L407" s="7">
        <v>-1.6</v>
      </c>
      <c r="M407" s="7">
        <v>4399.8</v>
      </c>
      <c r="N407" s="7">
        <v>35200</v>
      </c>
      <c r="O407" s="7">
        <v>4398.2</v>
      </c>
      <c r="P407" s="7">
        <v>-7095</v>
      </c>
      <c r="Q407" s="7">
        <v>0</v>
      </c>
      <c r="R407" s="7">
        <v>24693</v>
      </c>
      <c r="S407" s="7">
        <v>17598</v>
      </c>
      <c r="T407" s="7" t="s">
        <v>50</v>
      </c>
      <c r="U407" s="3" t="s">
        <v>54</v>
      </c>
      <c r="V407" s="1">
        <v>0</v>
      </c>
      <c r="W407" s="1" t="s">
        <v>56</v>
      </c>
      <c r="X407" s="3">
        <f t="shared" ca="1" si="20"/>
        <v>8</v>
      </c>
      <c r="Y407" s="3" t="str">
        <f t="shared" ca="1" si="21"/>
        <v>More than 6th Installments</v>
      </c>
      <c r="Z407" s="3" t="str">
        <f t="shared" si="22"/>
        <v>BELOW 180 DAYS IN ARREARS</v>
      </c>
    </row>
    <row r="408" spans="1:26" x14ac:dyDescent="0.25">
      <c r="A408" s="7" t="s">
        <v>889</v>
      </c>
      <c r="B408" s="5">
        <v>45269</v>
      </c>
      <c r="C408" s="7" t="s">
        <v>890</v>
      </c>
      <c r="D408" s="7" t="s">
        <v>27</v>
      </c>
      <c r="E408" s="7" t="s">
        <v>41</v>
      </c>
      <c r="F408" s="5">
        <v>45278</v>
      </c>
      <c r="G408" s="5">
        <v>45324</v>
      </c>
      <c r="H408" s="5">
        <v>48977</v>
      </c>
      <c r="J408" s="7">
        <v>120</v>
      </c>
      <c r="K408" s="7">
        <v>4938.3999999999996</v>
      </c>
      <c r="L408" s="7">
        <v>0</v>
      </c>
      <c r="M408" s="7">
        <v>1233.3</v>
      </c>
      <c r="N408" s="7">
        <v>4928</v>
      </c>
      <c r="O408" s="7">
        <v>6171.7</v>
      </c>
      <c r="P408" s="7">
        <v>103072</v>
      </c>
      <c r="Q408" s="7">
        <v>0</v>
      </c>
      <c r="R408" s="7">
        <v>40000</v>
      </c>
      <c r="S408" s="7">
        <v>143072</v>
      </c>
      <c r="T408" s="7" t="s">
        <v>50</v>
      </c>
      <c r="U408" s="3" t="s">
        <v>54</v>
      </c>
      <c r="V408" s="1">
        <v>60</v>
      </c>
      <c r="W408" s="1" t="s">
        <v>58</v>
      </c>
      <c r="X408" s="3">
        <f t="shared" ca="1" si="20"/>
        <v>8</v>
      </c>
      <c r="Y408" s="3" t="str">
        <f t="shared" ca="1" si="21"/>
        <v>More than 6th Installments</v>
      </c>
      <c r="Z408" s="3" t="str">
        <f t="shared" si="22"/>
        <v>BELOW 180 DAYS IN ARREARS</v>
      </c>
    </row>
    <row r="409" spans="1:26" x14ac:dyDescent="0.25">
      <c r="A409" s="7" t="s">
        <v>891</v>
      </c>
      <c r="B409" s="5">
        <v>45278</v>
      </c>
      <c r="C409" s="7" t="s">
        <v>892</v>
      </c>
      <c r="D409" s="7" t="s">
        <v>27</v>
      </c>
      <c r="E409" s="7" t="s">
        <v>36</v>
      </c>
      <c r="F409" s="5">
        <v>45278</v>
      </c>
      <c r="G409" s="5">
        <v>45324</v>
      </c>
      <c r="H409" s="5">
        <v>50438</v>
      </c>
      <c r="I409" s="5">
        <v>45523</v>
      </c>
      <c r="J409" s="7">
        <v>168</v>
      </c>
      <c r="K409" s="7">
        <v>2369.6</v>
      </c>
      <c r="L409" s="7">
        <v>0</v>
      </c>
      <c r="M409" s="7">
        <v>2369.9499999999998</v>
      </c>
      <c r="N409" s="7">
        <v>16590</v>
      </c>
      <c r="O409" s="7">
        <v>4739.55</v>
      </c>
      <c r="P409" s="7">
        <v>278865</v>
      </c>
      <c r="Q409" s="7">
        <v>0</v>
      </c>
      <c r="R409" s="7">
        <v>102643</v>
      </c>
      <c r="S409" s="7">
        <v>381508</v>
      </c>
      <c r="T409" s="7" t="s">
        <v>50</v>
      </c>
      <c r="U409" s="3" t="s">
        <v>54</v>
      </c>
      <c r="V409" s="1">
        <v>0</v>
      </c>
      <c r="W409" s="1" t="s">
        <v>56</v>
      </c>
      <c r="X409" s="3">
        <f t="shared" ca="1" si="20"/>
        <v>8</v>
      </c>
      <c r="Y409" s="3" t="str">
        <f t="shared" ca="1" si="21"/>
        <v>More than 6th Installments</v>
      </c>
      <c r="Z409" s="3" t="str">
        <f t="shared" si="22"/>
        <v>BELOW 180 DAYS IN ARREARS</v>
      </c>
    </row>
    <row r="410" spans="1:26" x14ac:dyDescent="0.25">
      <c r="A410" s="7" t="s">
        <v>893</v>
      </c>
      <c r="B410" s="5">
        <v>45278</v>
      </c>
      <c r="C410" s="7" t="s">
        <v>894</v>
      </c>
      <c r="D410" s="7" t="s">
        <v>27</v>
      </c>
      <c r="E410" s="7" t="s">
        <v>41</v>
      </c>
      <c r="F410" s="5">
        <v>45278</v>
      </c>
      <c r="G410" s="5">
        <v>45324</v>
      </c>
      <c r="H410" s="5">
        <v>49707</v>
      </c>
      <c r="I410" s="5">
        <v>45523</v>
      </c>
      <c r="J410" s="7">
        <v>144</v>
      </c>
      <c r="K410" s="7">
        <v>0</v>
      </c>
      <c r="L410" s="7">
        <v>-17.28</v>
      </c>
      <c r="M410" s="7">
        <v>3675</v>
      </c>
      <c r="N410" s="7">
        <v>29417</v>
      </c>
      <c r="O410" s="7">
        <v>3657.72</v>
      </c>
      <c r="P410" s="7">
        <v>364361.72</v>
      </c>
      <c r="Q410" s="7">
        <v>0</v>
      </c>
      <c r="R410" s="7">
        <v>135447</v>
      </c>
      <c r="S410" s="7">
        <v>499808.72</v>
      </c>
      <c r="T410" s="7" t="s">
        <v>50</v>
      </c>
      <c r="U410" s="3" t="s">
        <v>54</v>
      </c>
      <c r="V410" s="1">
        <v>0</v>
      </c>
      <c r="W410" s="1" t="s">
        <v>56</v>
      </c>
      <c r="X410" s="3">
        <f t="shared" ca="1" si="20"/>
        <v>8</v>
      </c>
      <c r="Y410" s="3" t="str">
        <f t="shared" ca="1" si="21"/>
        <v>More than 6th Installments</v>
      </c>
      <c r="Z410" s="3" t="str">
        <f t="shared" si="22"/>
        <v>BELOW 180 DAYS IN ARREARS</v>
      </c>
    </row>
    <row r="411" spans="1:26" x14ac:dyDescent="0.25">
      <c r="A411" s="7" t="s">
        <v>895</v>
      </c>
      <c r="B411" s="5">
        <v>45302</v>
      </c>
      <c r="C411" s="7" t="s">
        <v>896</v>
      </c>
      <c r="D411" s="7" t="s">
        <v>27</v>
      </c>
      <c r="E411" s="7" t="s">
        <v>28</v>
      </c>
      <c r="F411" s="5">
        <v>45307</v>
      </c>
      <c r="G411" s="5">
        <v>45353</v>
      </c>
      <c r="H411" s="5">
        <v>50466</v>
      </c>
      <c r="I411" s="5">
        <v>45511</v>
      </c>
      <c r="J411" s="7">
        <v>168</v>
      </c>
      <c r="K411" s="7">
        <v>9844.7000000000007</v>
      </c>
      <c r="L411" s="7">
        <v>0</v>
      </c>
      <c r="M411" s="7">
        <v>9844.1</v>
      </c>
      <c r="N411" s="7">
        <v>59064</v>
      </c>
      <c r="O411" s="7">
        <v>19688.8</v>
      </c>
      <c r="P411" s="7">
        <v>1181178.1200000001</v>
      </c>
      <c r="Q411" s="7">
        <v>0</v>
      </c>
      <c r="R411" s="7">
        <v>413577</v>
      </c>
      <c r="S411" s="7">
        <v>1594755.12</v>
      </c>
      <c r="T411" s="7" t="s">
        <v>50</v>
      </c>
      <c r="U411" s="3" t="s">
        <v>54</v>
      </c>
      <c r="V411" s="1">
        <v>0</v>
      </c>
      <c r="W411" s="1" t="s">
        <v>56</v>
      </c>
      <c r="X411" s="3">
        <f t="shared" ca="1" si="20"/>
        <v>7</v>
      </c>
      <c r="Y411" s="3" t="str">
        <f t="shared" ca="1" si="21"/>
        <v>More than 6th Installments</v>
      </c>
      <c r="Z411" s="3" t="str">
        <f t="shared" si="22"/>
        <v>BELOW 180 DAYS IN ARREARS</v>
      </c>
    </row>
    <row r="412" spans="1:26" x14ac:dyDescent="0.25">
      <c r="A412" s="7" t="s">
        <v>897</v>
      </c>
      <c r="B412" s="5">
        <v>45306</v>
      </c>
      <c r="C412" s="7" t="s">
        <v>898</v>
      </c>
      <c r="D412" s="7" t="s">
        <v>27</v>
      </c>
      <c r="E412" s="7" t="s">
        <v>42</v>
      </c>
      <c r="F412" s="5">
        <v>45307</v>
      </c>
      <c r="G412" s="5">
        <v>45353</v>
      </c>
      <c r="H412" s="5">
        <v>48640</v>
      </c>
      <c r="I412" s="5">
        <v>45513</v>
      </c>
      <c r="J412" s="7">
        <v>108</v>
      </c>
      <c r="K412" s="7">
        <v>6.3</v>
      </c>
      <c r="L412" s="7">
        <v>0</v>
      </c>
      <c r="M412" s="7">
        <v>636.9</v>
      </c>
      <c r="N412" s="7">
        <v>4452</v>
      </c>
      <c r="O412" s="7">
        <v>643.20000000000005</v>
      </c>
      <c r="P412" s="7">
        <v>45404</v>
      </c>
      <c r="Q412" s="7">
        <v>0</v>
      </c>
      <c r="R412" s="7">
        <v>18976</v>
      </c>
      <c r="S412" s="7">
        <v>64380</v>
      </c>
      <c r="T412" s="7" t="s">
        <v>50</v>
      </c>
      <c r="U412" s="3" t="s">
        <v>54</v>
      </c>
      <c r="V412" s="1">
        <v>0</v>
      </c>
      <c r="W412" s="1" t="s">
        <v>56</v>
      </c>
      <c r="X412" s="3">
        <f t="shared" ca="1" si="20"/>
        <v>7</v>
      </c>
      <c r="Y412" s="3" t="str">
        <f t="shared" ca="1" si="21"/>
        <v>More than 6th Installments</v>
      </c>
      <c r="Z412" s="3" t="str">
        <f t="shared" si="22"/>
        <v>BELOW 180 DAYS IN ARREARS</v>
      </c>
    </row>
    <row r="413" spans="1:26" x14ac:dyDescent="0.25">
      <c r="A413" s="7" t="s">
        <v>899</v>
      </c>
      <c r="B413" s="5">
        <v>45306</v>
      </c>
      <c r="C413" s="7" t="s">
        <v>900</v>
      </c>
      <c r="D413" s="7" t="s">
        <v>27</v>
      </c>
      <c r="E413" s="7" t="s">
        <v>33</v>
      </c>
      <c r="F413" s="5">
        <v>45307</v>
      </c>
      <c r="G413" s="5">
        <v>45353</v>
      </c>
      <c r="H413" s="5">
        <v>50466</v>
      </c>
      <c r="J413" s="7">
        <v>168</v>
      </c>
      <c r="K413" s="7">
        <v>23400.7</v>
      </c>
      <c r="L413" s="7">
        <v>0</v>
      </c>
      <c r="M413" s="7">
        <v>7800.1</v>
      </c>
      <c r="N413" s="7">
        <v>31200</v>
      </c>
      <c r="O413" s="7">
        <v>31200.799999999999</v>
      </c>
      <c r="P413" s="7">
        <v>939380.18</v>
      </c>
      <c r="Q413" s="7">
        <v>0</v>
      </c>
      <c r="R413" s="7">
        <v>339839</v>
      </c>
      <c r="S413" s="7">
        <v>1279219.18</v>
      </c>
      <c r="T413" s="7" t="s">
        <v>50</v>
      </c>
      <c r="U413" s="3" t="s">
        <v>54</v>
      </c>
      <c r="V413" s="1">
        <v>30</v>
      </c>
      <c r="W413" s="1" t="s">
        <v>57</v>
      </c>
      <c r="X413" s="3">
        <f t="shared" ca="1" si="20"/>
        <v>7</v>
      </c>
      <c r="Y413" s="3" t="str">
        <f t="shared" ca="1" si="21"/>
        <v>More than 6th Installments</v>
      </c>
      <c r="Z413" s="3" t="str">
        <f t="shared" si="22"/>
        <v>BELOW 180 DAYS IN ARREARS</v>
      </c>
    </row>
    <row r="414" spans="1:26" x14ac:dyDescent="0.25">
      <c r="A414" s="7" t="s">
        <v>901</v>
      </c>
      <c r="B414" s="5">
        <v>45306</v>
      </c>
      <c r="C414" s="7" t="s">
        <v>902</v>
      </c>
      <c r="D414" s="7" t="s">
        <v>27</v>
      </c>
      <c r="E414" s="7" t="s">
        <v>31</v>
      </c>
      <c r="F414" s="5">
        <v>45307</v>
      </c>
      <c r="G414" s="5">
        <v>45353</v>
      </c>
      <c r="H414" s="5">
        <v>49005</v>
      </c>
      <c r="I414" s="5">
        <v>45523</v>
      </c>
      <c r="J414" s="7">
        <v>120</v>
      </c>
      <c r="K414" s="7">
        <v>0</v>
      </c>
      <c r="L414" s="7">
        <v>-0.35</v>
      </c>
      <c r="M414" s="7">
        <v>2026.95</v>
      </c>
      <c r="N414" s="7">
        <v>14189</v>
      </c>
      <c r="O414" s="7">
        <v>2026.6</v>
      </c>
      <c r="P414" s="7">
        <v>163859.70000000001</v>
      </c>
      <c r="Q414" s="7">
        <v>0</v>
      </c>
      <c r="R414" s="7">
        <v>65193</v>
      </c>
      <c r="S414" s="7">
        <v>229052.7</v>
      </c>
      <c r="T414" s="7" t="s">
        <v>50</v>
      </c>
      <c r="U414" s="3" t="s">
        <v>54</v>
      </c>
      <c r="V414" s="1">
        <v>0</v>
      </c>
      <c r="W414" s="1" t="s">
        <v>56</v>
      </c>
      <c r="X414" s="3">
        <f t="shared" ca="1" si="20"/>
        <v>7</v>
      </c>
      <c r="Y414" s="3" t="str">
        <f t="shared" ca="1" si="21"/>
        <v>More than 6th Installments</v>
      </c>
      <c r="Z414" s="3" t="str">
        <f t="shared" si="22"/>
        <v>BELOW 180 DAYS IN ARREARS</v>
      </c>
    </row>
    <row r="415" spans="1:26" x14ac:dyDescent="0.25">
      <c r="A415" s="7" t="s">
        <v>903</v>
      </c>
      <c r="B415" s="5">
        <v>45306</v>
      </c>
      <c r="C415" s="7" t="s">
        <v>904</v>
      </c>
      <c r="D415" s="7" t="s">
        <v>27</v>
      </c>
      <c r="E415" s="7" t="s">
        <v>28</v>
      </c>
      <c r="F415" s="5">
        <v>45307</v>
      </c>
      <c r="G415" s="5">
        <v>45353</v>
      </c>
      <c r="H415" s="5">
        <v>46448</v>
      </c>
      <c r="I415" s="5">
        <v>45518</v>
      </c>
      <c r="J415" s="7">
        <v>36</v>
      </c>
      <c r="K415" s="7">
        <v>0</v>
      </c>
      <c r="L415" s="7">
        <v>-1.75</v>
      </c>
      <c r="M415" s="7">
        <v>7777.75</v>
      </c>
      <c r="N415" s="7">
        <v>54446</v>
      </c>
      <c r="O415" s="7">
        <v>7776</v>
      </c>
      <c r="P415" s="7">
        <v>128332</v>
      </c>
      <c r="Q415" s="7">
        <v>0</v>
      </c>
      <c r="R415" s="7">
        <v>97222</v>
      </c>
      <c r="S415" s="7">
        <v>225554</v>
      </c>
      <c r="T415" s="7" t="s">
        <v>50</v>
      </c>
      <c r="U415" s="3" t="s">
        <v>54</v>
      </c>
      <c r="V415" s="1">
        <v>0</v>
      </c>
      <c r="W415" s="1" t="s">
        <v>56</v>
      </c>
      <c r="X415" s="3">
        <f t="shared" ca="1" si="20"/>
        <v>7</v>
      </c>
      <c r="Y415" s="3" t="str">
        <f t="shared" ca="1" si="21"/>
        <v>More than 6th Installments</v>
      </c>
      <c r="Z415" s="3" t="str">
        <f t="shared" si="22"/>
        <v>BELOW 180 DAYS IN ARREARS</v>
      </c>
    </row>
    <row r="416" spans="1:26" x14ac:dyDescent="0.25">
      <c r="A416" s="7" t="s">
        <v>905</v>
      </c>
      <c r="B416" s="5">
        <v>45306</v>
      </c>
      <c r="C416" s="7" t="s">
        <v>906</v>
      </c>
      <c r="D416" s="7" t="s">
        <v>27</v>
      </c>
      <c r="E416" s="7" t="s">
        <v>31</v>
      </c>
      <c r="F416" s="5">
        <v>45307</v>
      </c>
      <c r="G416" s="5">
        <v>45353</v>
      </c>
      <c r="H416" s="5">
        <v>50466</v>
      </c>
      <c r="I416" s="5">
        <v>45523</v>
      </c>
      <c r="J416" s="7">
        <v>168</v>
      </c>
      <c r="K416" s="7">
        <v>0</v>
      </c>
      <c r="L416" s="7">
        <v>-13.27</v>
      </c>
      <c r="M416" s="7">
        <v>4593</v>
      </c>
      <c r="N416" s="7">
        <v>32164</v>
      </c>
      <c r="O416" s="7">
        <v>4579.7299999999996</v>
      </c>
      <c r="P416" s="7">
        <v>540562.73</v>
      </c>
      <c r="Q416" s="7">
        <v>0</v>
      </c>
      <c r="R416" s="7">
        <v>198922</v>
      </c>
      <c r="S416" s="7">
        <v>739484.73</v>
      </c>
      <c r="T416" s="7" t="s">
        <v>50</v>
      </c>
      <c r="U416" s="3" t="s">
        <v>54</v>
      </c>
      <c r="V416" s="1">
        <v>0</v>
      </c>
      <c r="W416" s="1" t="s">
        <v>56</v>
      </c>
      <c r="X416" s="3">
        <f t="shared" ca="1" si="20"/>
        <v>7</v>
      </c>
      <c r="Y416" s="3" t="str">
        <f t="shared" ca="1" si="21"/>
        <v>More than 6th Installments</v>
      </c>
      <c r="Z416" s="3" t="str">
        <f t="shared" si="22"/>
        <v>BELOW 180 DAYS IN ARREARS</v>
      </c>
    </row>
    <row r="417" spans="1:26" x14ac:dyDescent="0.25">
      <c r="A417" s="7" t="s">
        <v>907</v>
      </c>
      <c r="B417" s="5">
        <v>45307</v>
      </c>
      <c r="C417" s="7" t="s">
        <v>908</v>
      </c>
      <c r="D417" s="7" t="s">
        <v>27</v>
      </c>
      <c r="E417" s="7" t="s">
        <v>31</v>
      </c>
      <c r="F417" s="5">
        <v>45307</v>
      </c>
      <c r="G417" s="5">
        <v>45353</v>
      </c>
      <c r="H417" s="5">
        <v>50466</v>
      </c>
      <c r="I417" s="5">
        <v>45523</v>
      </c>
      <c r="J417" s="7">
        <v>168</v>
      </c>
      <c r="K417" s="7">
        <v>1.4</v>
      </c>
      <c r="L417" s="7">
        <v>0</v>
      </c>
      <c r="M417" s="7">
        <v>13137.2</v>
      </c>
      <c r="N417" s="7">
        <v>91959</v>
      </c>
      <c r="O417" s="7">
        <v>13138.6</v>
      </c>
      <c r="P417" s="7">
        <v>1546131.01</v>
      </c>
      <c r="Q417" s="7">
        <v>0</v>
      </c>
      <c r="R417" s="7">
        <v>568961</v>
      </c>
      <c r="S417" s="7">
        <v>2115092.0099999998</v>
      </c>
      <c r="T417" s="7" t="s">
        <v>50</v>
      </c>
      <c r="U417" s="3" t="s">
        <v>54</v>
      </c>
      <c r="V417" s="1">
        <v>0</v>
      </c>
      <c r="W417" s="1" t="s">
        <v>56</v>
      </c>
      <c r="X417" s="3">
        <f t="shared" ca="1" si="20"/>
        <v>7</v>
      </c>
      <c r="Y417" s="3" t="str">
        <f t="shared" ca="1" si="21"/>
        <v>More than 6th Installments</v>
      </c>
      <c r="Z417" s="3" t="str">
        <f t="shared" si="22"/>
        <v>BELOW 180 DAYS IN ARREARS</v>
      </c>
    </row>
    <row r="418" spans="1:26" x14ac:dyDescent="0.25">
      <c r="A418" s="7" t="s">
        <v>909</v>
      </c>
      <c r="B418" s="5">
        <v>45307</v>
      </c>
      <c r="C418" s="7" t="s">
        <v>910</v>
      </c>
      <c r="D418" s="7" t="s">
        <v>27</v>
      </c>
      <c r="E418" s="7" t="s">
        <v>41</v>
      </c>
      <c r="F418" s="5">
        <v>45307</v>
      </c>
      <c r="G418" s="5">
        <v>45353</v>
      </c>
      <c r="H418" s="5">
        <v>48275</v>
      </c>
      <c r="I418" s="5">
        <v>45534</v>
      </c>
      <c r="J418" s="7">
        <v>96</v>
      </c>
      <c r="K418" s="7">
        <v>0</v>
      </c>
      <c r="L418" s="7">
        <v>-3253.4</v>
      </c>
      <c r="M418" s="7">
        <v>1940.8</v>
      </c>
      <c r="N418" s="7">
        <v>16839</v>
      </c>
      <c r="O418" s="7">
        <v>-1312.6</v>
      </c>
      <c r="P418" s="7">
        <v>113231</v>
      </c>
      <c r="Q418" s="7">
        <v>0</v>
      </c>
      <c r="R418" s="7">
        <v>51401</v>
      </c>
      <c r="S418" s="7">
        <v>164632</v>
      </c>
      <c r="T418" s="7" t="s">
        <v>50</v>
      </c>
      <c r="U418" s="3" t="s">
        <v>54</v>
      </c>
      <c r="V418" s="1">
        <v>0</v>
      </c>
      <c r="W418" s="1" t="s">
        <v>56</v>
      </c>
      <c r="X418" s="3">
        <f t="shared" ca="1" si="20"/>
        <v>7</v>
      </c>
      <c r="Y418" s="3" t="str">
        <f t="shared" ca="1" si="21"/>
        <v>More than 6th Installments</v>
      </c>
      <c r="Z418" s="3" t="str">
        <f t="shared" si="22"/>
        <v>BELOW 180 DAYS IN ARREARS</v>
      </c>
    </row>
    <row r="419" spans="1:26" x14ac:dyDescent="0.25">
      <c r="A419" s="7" t="s">
        <v>911</v>
      </c>
      <c r="C419" s="7" t="s">
        <v>912</v>
      </c>
      <c r="D419" s="7" t="s">
        <v>29</v>
      </c>
      <c r="E419" s="7" t="s">
        <v>35</v>
      </c>
      <c r="F419" s="5">
        <v>45324</v>
      </c>
      <c r="G419" s="5">
        <v>45353</v>
      </c>
      <c r="H419" s="5">
        <v>45690</v>
      </c>
      <c r="I419" s="5">
        <v>45530</v>
      </c>
      <c r="J419" s="7">
        <v>12</v>
      </c>
      <c r="K419" s="7">
        <v>591870.98</v>
      </c>
      <c r="L419" s="7">
        <v>0</v>
      </c>
      <c r="M419" s="7">
        <v>655067</v>
      </c>
      <c r="N419" s="7">
        <v>4790443</v>
      </c>
      <c r="O419" s="7">
        <v>1246937.98</v>
      </c>
      <c r="P419" s="7">
        <v>1040400</v>
      </c>
      <c r="Q419" s="7">
        <v>0</v>
      </c>
      <c r="R419" s="7">
        <v>2826801.98</v>
      </c>
      <c r="S419" s="7">
        <v>3927201.98</v>
      </c>
      <c r="T419" s="7" t="s">
        <v>60</v>
      </c>
      <c r="U419" s="1" t="s">
        <v>73</v>
      </c>
      <c r="V419" s="1">
        <v>0</v>
      </c>
      <c r="W419" s="1" t="s">
        <v>56</v>
      </c>
      <c r="X419" s="3">
        <f t="shared" ca="1" si="20"/>
        <v>6</v>
      </c>
      <c r="Y419" s="3" t="str">
        <f t="shared" ca="1" si="21"/>
        <v>More than 6th Installments</v>
      </c>
      <c r="Z419" s="3" t="str">
        <f t="shared" si="22"/>
        <v>BELOW 180 DAYS IN ARREARS</v>
      </c>
    </row>
    <row r="420" spans="1:26" x14ac:dyDescent="0.25">
      <c r="A420" s="7" t="s">
        <v>913</v>
      </c>
      <c r="B420" s="5">
        <v>45381</v>
      </c>
      <c r="C420" s="7" t="s">
        <v>914</v>
      </c>
      <c r="D420" s="7" t="s">
        <v>29</v>
      </c>
      <c r="E420" s="7" t="s">
        <v>28</v>
      </c>
      <c r="F420" s="5">
        <v>45384</v>
      </c>
      <c r="G420" s="5">
        <v>45414</v>
      </c>
      <c r="H420" s="5">
        <v>46114</v>
      </c>
      <c r="I420" s="5">
        <v>45533</v>
      </c>
      <c r="J420" s="7">
        <v>24</v>
      </c>
      <c r="K420" s="7">
        <v>0</v>
      </c>
      <c r="L420" s="7">
        <v>-2718.78</v>
      </c>
      <c r="M420" s="7">
        <v>23585</v>
      </c>
      <c r="N420" s="7">
        <v>134755</v>
      </c>
      <c r="O420" s="7">
        <v>20866.22</v>
      </c>
      <c r="P420" s="7">
        <v>85767.79</v>
      </c>
      <c r="Q420" s="7">
        <v>0</v>
      </c>
      <c r="R420" s="7">
        <v>163356.22</v>
      </c>
      <c r="S420" s="7">
        <v>261124.01</v>
      </c>
      <c r="T420" s="7" t="s">
        <v>3739</v>
      </c>
      <c r="U420" s="1" t="s">
        <v>73</v>
      </c>
      <c r="V420" s="1">
        <v>0</v>
      </c>
      <c r="W420" s="1" t="s">
        <v>56</v>
      </c>
      <c r="X420" s="3">
        <f t="shared" ca="1" si="20"/>
        <v>4</v>
      </c>
      <c r="Y420" s="3" t="str">
        <f t="shared" ca="1" si="21"/>
        <v>5th Installment</v>
      </c>
      <c r="Z420" s="3" t="str">
        <f t="shared" si="22"/>
        <v>BELOW 180 DAYS IN ARREARS</v>
      </c>
    </row>
    <row r="421" spans="1:26" x14ac:dyDescent="0.25">
      <c r="A421" s="7" t="s">
        <v>915</v>
      </c>
      <c r="B421" s="5">
        <v>45324</v>
      </c>
      <c r="C421" s="7" t="s">
        <v>916</v>
      </c>
      <c r="D421" s="7" t="s">
        <v>29</v>
      </c>
      <c r="E421" s="7" t="s">
        <v>41</v>
      </c>
      <c r="F421" s="5">
        <v>45324</v>
      </c>
      <c r="G421" s="5">
        <v>45353</v>
      </c>
      <c r="H421" s="5">
        <v>46055</v>
      </c>
      <c r="I421" s="5">
        <v>45518</v>
      </c>
      <c r="J421" s="7">
        <v>24</v>
      </c>
      <c r="K421" s="7">
        <v>48821.75</v>
      </c>
      <c r="L421" s="7">
        <v>0</v>
      </c>
      <c r="M421" s="7">
        <v>48805</v>
      </c>
      <c r="N421" s="7">
        <v>297064</v>
      </c>
      <c r="O421" s="7">
        <v>97626.75</v>
      </c>
      <c r="P421" s="7">
        <v>367740</v>
      </c>
      <c r="Q421" s="7">
        <v>1.56</v>
      </c>
      <c r="R421" s="7">
        <v>510045.19</v>
      </c>
      <c r="S421" s="7">
        <v>877786.75</v>
      </c>
      <c r="T421" s="7" t="s">
        <v>3747</v>
      </c>
      <c r="U421" s="1" t="s">
        <v>73</v>
      </c>
      <c r="V421" s="1">
        <v>0</v>
      </c>
      <c r="W421" s="1" t="s">
        <v>56</v>
      </c>
      <c r="X421" s="3">
        <f t="shared" ca="1" si="20"/>
        <v>6</v>
      </c>
      <c r="Y421" s="3" t="str">
        <f t="shared" ca="1" si="21"/>
        <v>More than 6th Installments</v>
      </c>
      <c r="Z421" s="3" t="str">
        <f t="shared" si="22"/>
        <v>BELOW 180 DAYS IN ARREARS</v>
      </c>
    </row>
    <row r="422" spans="1:26" x14ac:dyDescent="0.25">
      <c r="A422" s="7" t="s">
        <v>917</v>
      </c>
      <c r="B422" s="5">
        <v>45324</v>
      </c>
      <c r="C422" s="7" t="s">
        <v>918</v>
      </c>
      <c r="D422" s="7" t="s">
        <v>29</v>
      </c>
      <c r="E422" s="7" t="s">
        <v>35</v>
      </c>
      <c r="F422" s="5">
        <v>45324</v>
      </c>
      <c r="G422" s="5">
        <v>45353</v>
      </c>
      <c r="H422" s="5">
        <v>46055</v>
      </c>
      <c r="J422" s="7">
        <v>24</v>
      </c>
      <c r="K422" s="7">
        <v>156376.28</v>
      </c>
      <c r="L422" s="7">
        <v>0</v>
      </c>
      <c r="M422" s="7">
        <v>17020.8</v>
      </c>
      <c r="N422" s="7">
        <v>0</v>
      </c>
      <c r="O422" s="7">
        <v>173397.08</v>
      </c>
      <c r="P422" s="7">
        <v>141120</v>
      </c>
      <c r="Q422" s="7">
        <v>33230.68</v>
      </c>
      <c r="R422" s="7">
        <v>237500</v>
      </c>
      <c r="S422" s="7">
        <v>475850.68</v>
      </c>
      <c r="T422" s="7" t="s">
        <v>3744</v>
      </c>
      <c r="U422" s="1" t="s">
        <v>3782</v>
      </c>
      <c r="V422" s="1">
        <v>270</v>
      </c>
      <c r="W422" s="1" t="s">
        <v>59</v>
      </c>
      <c r="X422" s="3">
        <f t="shared" ca="1" si="20"/>
        <v>6</v>
      </c>
      <c r="Y422" s="3" t="str">
        <f t="shared" ca="1" si="21"/>
        <v>More than 6th Installments</v>
      </c>
      <c r="Z422" s="3" t="str">
        <f t="shared" si="22"/>
        <v>OVER 180 DAYS IN ARREARS</v>
      </c>
    </row>
    <row r="423" spans="1:26" x14ac:dyDescent="0.25">
      <c r="A423" s="7" t="s">
        <v>919</v>
      </c>
      <c r="B423" s="5">
        <v>45324</v>
      </c>
      <c r="C423" s="7" t="s">
        <v>920</v>
      </c>
      <c r="D423" s="7" t="s">
        <v>29</v>
      </c>
      <c r="E423" s="7" t="s">
        <v>30</v>
      </c>
      <c r="F423" s="5">
        <v>45324</v>
      </c>
      <c r="G423" s="5">
        <v>45353</v>
      </c>
      <c r="H423" s="5">
        <v>45871</v>
      </c>
      <c r="I423" s="5">
        <v>45506</v>
      </c>
      <c r="J423" s="7">
        <v>18</v>
      </c>
      <c r="K423" s="7">
        <v>12827</v>
      </c>
      <c r="L423" s="7">
        <v>0</v>
      </c>
      <c r="M423" s="7">
        <v>12833</v>
      </c>
      <c r="N423" s="7">
        <v>77004</v>
      </c>
      <c r="O423" s="7">
        <v>25660</v>
      </c>
      <c r="P423" s="7">
        <v>54000</v>
      </c>
      <c r="Q423" s="7">
        <v>0</v>
      </c>
      <c r="R423" s="7">
        <v>99996</v>
      </c>
      <c r="S423" s="7">
        <v>153996</v>
      </c>
      <c r="T423" s="7" t="s">
        <v>3761</v>
      </c>
      <c r="U423" s="1" t="s">
        <v>73</v>
      </c>
      <c r="V423" s="1">
        <v>0</v>
      </c>
      <c r="W423" s="1" t="s">
        <v>56</v>
      </c>
      <c r="X423" s="3">
        <f t="shared" ca="1" si="20"/>
        <v>6</v>
      </c>
      <c r="Y423" s="3" t="str">
        <f t="shared" ca="1" si="21"/>
        <v>More than 6th Installments</v>
      </c>
      <c r="Z423" s="3" t="str">
        <f t="shared" si="22"/>
        <v>BELOW 180 DAYS IN ARREARS</v>
      </c>
    </row>
    <row r="424" spans="1:26" x14ac:dyDescent="0.25">
      <c r="A424" s="7" t="s">
        <v>921</v>
      </c>
      <c r="B424" s="5">
        <v>45337</v>
      </c>
      <c r="C424" s="7" t="s">
        <v>922</v>
      </c>
      <c r="D424" s="7" t="s">
        <v>27</v>
      </c>
      <c r="E424" s="7" t="s">
        <v>31</v>
      </c>
      <c r="F424" s="5">
        <v>45339</v>
      </c>
      <c r="G424" s="5">
        <v>45384</v>
      </c>
      <c r="H424" s="5">
        <v>48627</v>
      </c>
      <c r="I424" s="5">
        <v>45510</v>
      </c>
      <c r="J424" s="7">
        <v>108</v>
      </c>
      <c r="K424" s="7">
        <v>0</v>
      </c>
      <c r="L424" s="7">
        <v>-108.6</v>
      </c>
      <c r="M424" s="7">
        <v>967.9</v>
      </c>
      <c r="N424" s="7">
        <v>5916</v>
      </c>
      <c r="O424" s="7">
        <v>859.3</v>
      </c>
      <c r="P424" s="7">
        <v>69899.570000000007</v>
      </c>
      <c r="Q424" s="7">
        <v>0</v>
      </c>
      <c r="R424" s="7">
        <v>28726</v>
      </c>
      <c r="S424" s="7">
        <v>98625.57</v>
      </c>
      <c r="T424" s="7" t="s">
        <v>50</v>
      </c>
      <c r="U424" s="3" t="s">
        <v>54</v>
      </c>
      <c r="V424" s="1">
        <v>0</v>
      </c>
      <c r="W424" s="1" t="s">
        <v>56</v>
      </c>
      <c r="X424" s="3">
        <f t="shared" ca="1" si="20"/>
        <v>6</v>
      </c>
      <c r="Y424" s="3" t="str">
        <f t="shared" ca="1" si="21"/>
        <v>More than 6th Installments</v>
      </c>
      <c r="Z424" s="3" t="str">
        <f t="shared" si="22"/>
        <v>BELOW 180 DAYS IN ARREARS</v>
      </c>
    </row>
    <row r="425" spans="1:26" x14ac:dyDescent="0.25">
      <c r="A425" s="7" t="s">
        <v>923</v>
      </c>
      <c r="B425" s="5">
        <v>45338</v>
      </c>
      <c r="C425" s="7" t="s">
        <v>924</v>
      </c>
      <c r="D425" s="7" t="s">
        <v>27</v>
      </c>
      <c r="E425" s="7" t="s">
        <v>33</v>
      </c>
      <c r="F425" s="5">
        <v>45339</v>
      </c>
      <c r="G425" s="5">
        <v>45384</v>
      </c>
      <c r="H425" s="5">
        <v>50453</v>
      </c>
      <c r="I425" s="5">
        <v>45523</v>
      </c>
      <c r="J425" s="7">
        <v>168</v>
      </c>
      <c r="K425" s="7">
        <v>0</v>
      </c>
      <c r="L425" s="7">
        <v>-36.11</v>
      </c>
      <c r="M425" s="7">
        <v>7370.05</v>
      </c>
      <c r="N425" s="7">
        <v>44256</v>
      </c>
      <c r="O425" s="7">
        <v>7333.94</v>
      </c>
      <c r="P425" s="7">
        <v>874766.59</v>
      </c>
      <c r="Q425" s="7">
        <v>0</v>
      </c>
      <c r="R425" s="7">
        <v>319193.90000000002</v>
      </c>
      <c r="S425" s="7">
        <v>1193960.49</v>
      </c>
      <c r="T425" s="7" t="s">
        <v>50</v>
      </c>
      <c r="U425" s="3" t="s">
        <v>54</v>
      </c>
      <c r="V425" s="1">
        <v>0</v>
      </c>
      <c r="W425" s="1" t="s">
        <v>56</v>
      </c>
      <c r="X425" s="3">
        <f t="shared" ca="1" si="20"/>
        <v>6</v>
      </c>
      <c r="Y425" s="3" t="str">
        <f t="shared" ca="1" si="21"/>
        <v>More than 6th Installments</v>
      </c>
      <c r="Z425" s="3" t="str">
        <f t="shared" si="22"/>
        <v>BELOW 180 DAYS IN ARREARS</v>
      </c>
    </row>
    <row r="426" spans="1:26" x14ac:dyDescent="0.25">
      <c r="A426" s="7" t="s">
        <v>925</v>
      </c>
      <c r="B426" s="5">
        <v>45338</v>
      </c>
      <c r="C426" s="7" t="s">
        <v>926</v>
      </c>
      <c r="D426" s="7" t="s">
        <v>27</v>
      </c>
      <c r="E426" s="7" t="s">
        <v>28</v>
      </c>
      <c r="F426" s="5">
        <v>45339</v>
      </c>
      <c r="G426" s="5">
        <v>45384</v>
      </c>
      <c r="H426" s="5">
        <v>48627</v>
      </c>
      <c r="I426" s="5">
        <v>45523</v>
      </c>
      <c r="J426" s="7">
        <v>108</v>
      </c>
      <c r="K426" s="7">
        <v>0</v>
      </c>
      <c r="L426" s="7">
        <v>0</v>
      </c>
      <c r="M426" s="7">
        <v>576</v>
      </c>
      <c r="N426" s="7">
        <v>3456</v>
      </c>
      <c r="O426" s="7">
        <v>576</v>
      </c>
      <c r="P426" s="7">
        <v>41632</v>
      </c>
      <c r="Q426" s="7">
        <v>0</v>
      </c>
      <c r="R426" s="7">
        <v>17160</v>
      </c>
      <c r="S426" s="7">
        <v>58792</v>
      </c>
      <c r="T426" s="7" t="s">
        <v>50</v>
      </c>
      <c r="U426" s="3" t="s">
        <v>54</v>
      </c>
      <c r="V426" s="1">
        <v>0</v>
      </c>
      <c r="W426" s="1" t="s">
        <v>56</v>
      </c>
      <c r="X426" s="3">
        <f t="shared" ca="1" si="20"/>
        <v>6</v>
      </c>
      <c r="Y426" s="3" t="str">
        <f t="shared" ca="1" si="21"/>
        <v>More than 6th Installments</v>
      </c>
      <c r="Z426" s="3" t="str">
        <f t="shared" si="22"/>
        <v>BELOW 180 DAYS IN ARREARS</v>
      </c>
    </row>
    <row r="427" spans="1:26" x14ac:dyDescent="0.25">
      <c r="A427" s="7" t="s">
        <v>927</v>
      </c>
      <c r="B427" s="5">
        <v>45345</v>
      </c>
      <c r="C427" s="7" t="s">
        <v>928</v>
      </c>
      <c r="D427" s="7" t="s">
        <v>29</v>
      </c>
      <c r="E427" s="7" t="s">
        <v>28</v>
      </c>
      <c r="F427" s="5">
        <v>45348</v>
      </c>
      <c r="G427" s="5">
        <v>45384</v>
      </c>
      <c r="H427" s="5">
        <v>46114</v>
      </c>
      <c r="I427" s="5">
        <v>45506</v>
      </c>
      <c r="J427" s="7">
        <v>24</v>
      </c>
      <c r="K427" s="7">
        <v>32660.76</v>
      </c>
      <c r="L427" s="7">
        <v>0</v>
      </c>
      <c r="M427" s="7">
        <v>21673</v>
      </c>
      <c r="N427" s="7">
        <v>116365</v>
      </c>
      <c r="O427" s="7">
        <v>54333.760000000002</v>
      </c>
      <c r="P427" s="7">
        <v>95478.46</v>
      </c>
      <c r="Q427" s="7">
        <v>1948.1</v>
      </c>
      <c r="R427" s="7">
        <v>164674.66</v>
      </c>
      <c r="S427" s="7">
        <v>270101.21999999997</v>
      </c>
      <c r="T427" s="7" t="s">
        <v>3735</v>
      </c>
      <c r="U427" s="1" t="s">
        <v>73</v>
      </c>
      <c r="V427" s="1">
        <v>0</v>
      </c>
      <c r="W427" s="1" t="s">
        <v>56</v>
      </c>
      <c r="X427" s="3">
        <f t="shared" ca="1" si="20"/>
        <v>6</v>
      </c>
      <c r="Y427" s="3" t="str">
        <f t="shared" ca="1" si="21"/>
        <v>More than 6th Installments</v>
      </c>
      <c r="Z427" s="3" t="str">
        <f t="shared" si="22"/>
        <v>BELOW 180 DAYS IN ARREARS</v>
      </c>
    </row>
    <row r="428" spans="1:26" x14ac:dyDescent="0.25">
      <c r="A428" s="7" t="s">
        <v>929</v>
      </c>
      <c r="B428" s="5">
        <v>45353</v>
      </c>
      <c r="C428" s="7" t="s">
        <v>69</v>
      </c>
      <c r="D428" s="7" t="s">
        <v>29</v>
      </c>
      <c r="E428" s="7" t="s">
        <v>35</v>
      </c>
      <c r="F428" s="5">
        <v>45353</v>
      </c>
      <c r="G428" s="5">
        <v>45384</v>
      </c>
      <c r="H428" s="5">
        <v>45718</v>
      </c>
      <c r="I428" s="5">
        <v>45506</v>
      </c>
      <c r="J428" s="7">
        <v>12</v>
      </c>
      <c r="K428" s="7">
        <v>29898.14</v>
      </c>
      <c r="L428" s="7">
        <v>0</v>
      </c>
      <c r="M428" s="7">
        <v>34000</v>
      </c>
      <c r="N428" s="7">
        <v>190659</v>
      </c>
      <c r="O428" s="7">
        <v>63898.14</v>
      </c>
      <c r="P428" s="7">
        <v>63000</v>
      </c>
      <c r="Q428" s="7">
        <v>0</v>
      </c>
      <c r="R428" s="7">
        <v>158898.14000000001</v>
      </c>
      <c r="S428" s="7">
        <v>233898.14</v>
      </c>
      <c r="T428" s="7" t="s">
        <v>60</v>
      </c>
      <c r="U428" s="1" t="s">
        <v>73</v>
      </c>
      <c r="V428" s="1">
        <v>0</v>
      </c>
      <c r="W428" s="1" t="s">
        <v>56</v>
      </c>
      <c r="X428" s="3">
        <f t="shared" ca="1" si="20"/>
        <v>5</v>
      </c>
      <c r="Y428" s="3" t="str">
        <f t="shared" ca="1" si="21"/>
        <v>More than 6th Installments</v>
      </c>
      <c r="Z428" s="3" t="str">
        <f t="shared" si="22"/>
        <v>BELOW 180 DAYS IN ARREARS</v>
      </c>
    </row>
    <row r="429" spans="1:26" x14ac:dyDescent="0.25">
      <c r="A429" s="7" t="s">
        <v>930</v>
      </c>
      <c r="B429" s="5">
        <v>45353</v>
      </c>
      <c r="C429" s="7" t="s">
        <v>931</v>
      </c>
      <c r="D429" s="7" t="s">
        <v>29</v>
      </c>
      <c r="E429" s="7" t="s">
        <v>36</v>
      </c>
      <c r="F429" s="5">
        <v>45353</v>
      </c>
      <c r="G429" s="5">
        <v>45384</v>
      </c>
      <c r="H429" s="5">
        <v>45718</v>
      </c>
      <c r="I429" s="5">
        <v>45532</v>
      </c>
      <c r="J429" s="7">
        <v>12</v>
      </c>
      <c r="K429" s="7">
        <v>28445.89</v>
      </c>
      <c r="L429" s="7">
        <v>0</v>
      </c>
      <c r="M429" s="7">
        <v>45623</v>
      </c>
      <c r="N429" s="7">
        <v>309699</v>
      </c>
      <c r="O429" s="7">
        <v>74068.89</v>
      </c>
      <c r="P429" s="7">
        <v>64678</v>
      </c>
      <c r="Q429" s="7">
        <v>0</v>
      </c>
      <c r="R429" s="7">
        <v>192423.75</v>
      </c>
      <c r="S429" s="7">
        <v>333918.55</v>
      </c>
      <c r="T429" s="7" t="s">
        <v>53</v>
      </c>
      <c r="U429" s="1" t="s">
        <v>73</v>
      </c>
      <c r="V429" s="1">
        <v>0</v>
      </c>
      <c r="W429" s="1" t="s">
        <v>56</v>
      </c>
      <c r="X429" s="3">
        <f t="shared" ca="1" si="20"/>
        <v>5</v>
      </c>
      <c r="Y429" s="3" t="str">
        <f t="shared" ca="1" si="21"/>
        <v>More than 6th Installments</v>
      </c>
      <c r="Z429" s="3" t="str">
        <f t="shared" si="22"/>
        <v>BELOW 180 DAYS IN ARREARS</v>
      </c>
    </row>
    <row r="430" spans="1:26" x14ac:dyDescent="0.25">
      <c r="A430" s="7" t="s">
        <v>932</v>
      </c>
      <c r="B430" s="5">
        <v>45381</v>
      </c>
      <c r="C430" s="7" t="s">
        <v>933</v>
      </c>
      <c r="D430" s="7" t="s">
        <v>363</v>
      </c>
      <c r="E430" s="7" t="s">
        <v>26</v>
      </c>
      <c r="F430" s="5">
        <v>45381</v>
      </c>
      <c r="G430" s="5">
        <v>45414</v>
      </c>
      <c r="H430" s="5">
        <v>45871</v>
      </c>
      <c r="I430" s="5">
        <v>45506</v>
      </c>
      <c r="J430" s="7">
        <v>15</v>
      </c>
      <c r="K430" s="7">
        <v>26099.25</v>
      </c>
      <c r="L430" s="7">
        <v>0</v>
      </c>
      <c r="M430" s="7">
        <v>26100</v>
      </c>
      <c r="N430" s="7">
        <v>105771</v>
      </c>
      <c r="O430" s="7">
        <v>52199.25</v>
      </c>
      <c r="P430" s="7">
        <v>89100</v>
      </c>
      <c r="Q430" s="7">
        <v>0</v>
      </c>
      <c r="R430" s="7">
        <v>197999.25</v>
      </c>
      <c r="S430" s="7">
        <v>287099.25</v>
      </c>
      <c r="T430" s="7" t="s">
        <v>3738</v>
      </c>
      <c r="U430" s="1" t="s">
        <v>73</v>
      </c>
      <c r="V430" s="1">
        <v>0</v>
      </c>
      <c r="W430" s="1" t="s">
        <v>56</v>
      </c>
      <c r="X430" s="3">
        <f t="shared" ca="1" si="20"/>
        <v>5</v>
      </c>
      <c r="Y430" s="3" t="str">
        <f t="shared" ca="1" si="21"/>
        <v>More than 6th Installments</v>
      </c>
      <c r="Z430" s="3" t="str">
        <f t="shared" si="22"/>
        <v>BELOW 180 DAYS IN ARREARS</v>
      </c>
    </row>
    <row r="431" spans="1:26" x14ac:dyDescent="0.25">
      <c r="A431" s="7" t="s">
        <v>934</v>
      </c>
      <c r="B431" s="5">
        <v>45370</v>
      </c>
      <c r="C431" s="7" t="s">
        <v>935</v>
      </c>
      <c r="D431" s="7" t="s">
        <v>27</v>
      </c>
      <c r="E431" s="7" t="s">
        <v>40</v>
      </c>
      <c r="F431" s="5">
        <v>45400</v>
      </c>
      <c r="G431" s="5">
        <v>45445</v>
      </c>
      <c r="H431" s="5">
        <v>50513</v>
      </c>
      <c r="I431" s="5">
        <v>45524</v>
      </c>
      <c r="J431" s="7">
        <v>168</v>
      </c>
      <c r="K431" s="7">
        <v>18225.400000000001</v>
      </c>
      <c r="L431" s="7">
        <v>0</v>
      </c>
      <c r="M431" s="7">
        <v>18525.099999999999</v>
      </c>
      <c r="N431" s="7">
        <v>55875</v>
      </c>
      <c r="O431" s="7">
        <v>36750.5</v>
      </c>
      <c r="P431" s="7">
        <v>2254157</v>
      </c>
      <c r="Q431" s="7">
        <v>0</v>
      </c>
      <c r="R431" s="7">
        <v>802209</v>
      </c>
      <c r="S431" s="7">
        <v>3056366</v>
      </c>
      <c r="T431" s="7" t="s">
        <v>50</v>
      </c>
      <c r="U431" s="3" t="s">
        <v>54</v>
      </c>
      <c r="V431" s="1">
        <v>0</v>
      </c>
      <c r="W431" s="1" t="s">
        <v>56</v>
      </c>
      <c r="X431" s="3">
        <f t="shared" ca="1" si="20"/>
        <v>4</v>
      </c>
      <c r="Y431" s="3" t="str">
        <f t="shared" ca="1" si="21"/>
        <v>5th Installment</v>
      </c>
      <c r="Z431" s="3" t="str">
        <f t="shared" si="22"/>
        <v>BELOW 180 DAYS IN ARREARS</v>
      </c>
    </row>
    <row r="432" spans="1:26" x14ac:dyDescent="0.25">
      <c r="A432" s="7" t="s">
        <v>936</v>
      </c>
      <c r="B432" s="5">
        <v>45377</v>
      </c>
      <c r="C432" s="7" t="s">
        <v>937</v>
      </c>
      <c r="D432" s="7" t="s">
        <v>27</v>
      </c>
      <c r="E432" s="7" t="s">
        <v>43</v>
      </c>
      <c r="F432" s="5">
        <v>45400</v>
      </c>
      <c r="G432" s="5">
        <v>45445</v>
      </c>
      <c r="H432" s="5">
        <v>50513</v>
      </c>
      <c r="I432" s="5">
        <v>45525</v>
      </c>
      <c r="J432" s="7">
        <v>168</v>
      </c>
      <c r="K432" s="7">
        <v>5550</v>
      </c>
      <c r="L432" s="7">
        <v>0</v>
      </c>
      <c r="M432" s="7">
        <v>5850</v>
      </c>
      <c r="N432" s="7">
        <v>17850</v>
      </c>
      <c r="O432" s="7">
        <v>11400</v>
      </c>
      <c r="P432" s="7">
        <v>714945</v>
      </c>
      <c r="Q432" s="7">
        <v>0</v>
      </c>
      <c r="R432" s="7">
        <v>250028</v>
      </c>
      <c r="S432" s="7">
        <v>964973</v>
      </c>
      <c r="T432" s="7" t="s">
        <v>50</v>
      </c>
      <c r="U432" s="3" t="s">
        <v>54</v>
      </c>
      <c r="V432" s="1">
        <v>0</v>
      </c>
      <c r="W432" s="1" t="s">
        <v>56</v>
      </c>
      <c r="X432" s="3">
        <f t="shared" ca="1" si="20"/>
        <v>4</v>
      </c>
      <c r="Y432" s="3" t="str">
        <f t="shared" ca="1" si="21"/>
        <v>5th Installment</v>
      </c>
      <c r="Z432" s="3" t="str">
        <f t="shared" si="22"/>
        <v>BELOW 180 DAYS IN ARREARS</v>
      </c>
    </row>
    <row r="433" spans="1:26" x14ac:dyDescent="0.25">
      <c r="A433" s="7" t="s">
        <v>938</v>
      </c>
      <c r="B433" s="5">
        <v>45378</v>
      </c>
      <c r="C433" s="7" t="s">
        <v>939</v>
      </c>
      <c r="D433" s="7" t="s">
        <v>29</v>
      </c>
      <c r="E433" s="7" t="s">
        <v>30</v>
      </c>
      <c r="F433" s="5">
        <v>45384</v>
      </c>
      <c r="G433" s="5">
        <v>45414</v>
      </c>
      <c r="H433" s="5">
        <v>45932</v>
      </c>
      <c r="I433" s="5">
        <v>45504</v>
      </c>
      <c r="J433" s="7">
        <v>18</v>
      </c>
      <c r="K433" s="7">
        <v>0</v>
      </c>
      <c r="L433" s="7">
        <v>-8033.66</v>
      </c>
      <c r="M433" s="7">
        <v>33024</v>
      </c>
      <c r="N433" s="7">
        <v>195000</v>
      </c>
      <c r="O433" s="7">
        <v>24990.34</v>
      </c>
      <c r="P433" s="7">
        <v>173700</v>
      </c>
      <c r="Q433" s="7">
        <v>0</v>
      </c>
      <c r="R433" s="7">
        <v>235046.34</v>
      </c>
      <c r="S433" s="7">
        <v>420746.34</v>
      </c>
      <c r="T433" s="7" t="s">
        <v>3736</v>
      </c>
      <c r="U433" s="1" t="s">
        <v>73</v>
      </c>
      <c r="V433" s="1">
        <v>0</v>
      </c>
      <c r="W433" s="1" t="s">
        <v>56</v>
      </c>
      <c r="X433" s="3">
        <f t="shared" ca="1" si="20"/>
        <v>4</v>
      </c>
      <c r="Y433" s="3" t="str">
        <f t="shared" ca="1" si="21"/>
        <v>5th Installment</v>
      </c>
      <c r="Z433" s="3" t="str">
        <f t="shared" si="22"/>
        <v>BELOW 180 DAYS IN ARREARS</v>
      </c>
    </row>
    <row r="434" spans="1:26" x14ac:dyDescent="0.25">
      <c r="A434" s="7" t="s">
        <v>940</v>
      </c>
      <c r="B434" s="5">
        <v>45379</v>
      </c>
      <c r="C434" s="7" t="s">
        <v>941</v>
      </c>
      <c r="D434" s="7" t="s">
        <v>29</v>
      </c>
      <c r="E434" s="7" t="s">
        <v>36</v>
      </c>
      <c r="F434" s="5">
        <v>45384</v>
      </c>
      <c r="G434" s="5">
        <v>45414</v>
      </c>
      <c r="H434" s="5">
        <v>45749</v>
      </c>
      <c r="I434" s="5">
        <v>45514</v>
      </c>
      <c r="J434" s="7">
        <v>12</v>
      </c>
      <c r="K434" s="7">
        <v>75593.100000000006</v>
      </c>
      <c r="L434" s="7">
        <v>0</v>
      </c>
      <c r="M434" s="7">
        <v>75593.3</v>
      </c>
      <c r="N434" s="7">
        <v>322956</v>
      </c>
      <c r="O434" s="7">
        <v>151186.4</v>
      </c>
      <c r="P434" s="7">
        <v>160080</v>
      </c>
      <c r="Q434" s="7">
        <v>3.12</v>
      </c>
      <c r="R434" s="7">
        <v>432663.48</v>
      </c>
      <c r="S434" s="7">
        <v>604746.6</v>
      </c>
      <c r="T434" s="7" t="s">
        <v>53</v>
      </c>
      <c r="U434" s="1" t="s">
        <v>73</v>
      </c>
      <c r="V434" s="1">
        <v>0</v>
      </c>
      <c r="W434" s="1" t="s">
        <v>56</v>
      </c>
      <c r="X434" s="3">
        <f t="shared" ca="1" si="20"/>
        <v>4</v>
      </c>
      <c r="Y434" s="3" t="str">
        <f t="shared" ca="1" si="21"/>
        <v>5th Installment</v>
      </c>
      <c r="Z434" s="3" t="str">
        <f t="shared" si="22"/>
        <v>BELOW 180 DAYS IN ARREARS</v>
      </c>
    </row>
    <row r="435" spans="1:26" x14ac:dyDescent="0.25">
      <c r="A435" s="7" t="s">
        <v>942</v>
      </c>
      <c r="B435" s="5">
        <v>45384</v>
      </c>
      <c r="C435" s="7" t="s">
        <v>943</v>
      </c>
      <c r="D435" s="7" t="s">
        <v>27</v>
      </c>
      <c r="E435" s="7" t="s">
        <v>41</v>
      </c>
      <c r="F435" s="5">
        <v>45384</v>
      </c>
      <c r="G435" s="5">
        <v>45414</v>
      </c>
      <c r="H435" s="5">
        <v>50527</v>
      </c>
      <c r="I435" s="5">
        <v>45523</v>
      </c>
      <c r="J435" s="7">
        <v>168</v>
      </c>
      <c r="K435" s="7">
        <v>1913.85</v>
      </c>
      <c r="L435" s="7">
        <v>0</v>
      </c>
      <c r="M435" s="7">
        <v>2364.9499999999998</v>
      </c>
      <c r="N435" s="7">
        <v>9911</v>
      </c>
      <c r="O435" s="7">
        <v>4278.8</v>
      </c>
      <c r="P435" s="7">
        <v>285138.09999999998</v>
      </c>
      <c r="Q435" s="7">
        <v>0</v>
      </c>
      <c r="R435" s="7">
        <v>102328</v>
      </c>
      <c r="S435" s="7">
        <v>387466.1</v>
      </c>
      <c r="T435" s="7" t="s">
        <v>50</v>
      </c>
      <c r="U435" s="3" t="s">
        <v>54</v>
      </c>
      <c r="V435" s="1">
        <v>0</v>
      </c>
      <c r="W435" s="1" t="s">
        <v>56</v>
      </c>
      <c r="X435" s="3">
        <f t="shared" ca="1" si="20"/>
        <v>4</v>
      </c>
      <c r="Y435" s="3" t="str">
        <f t="shared" ca="1" si="21"/>
        <v>5th Installment</v>
      </c>
      <c r="Z435" s="3" t="str">
        <f t="shared" si="22"/>
        <v>BELOW 180 DAYS IN ARREARS</v>
      </c>
    </row>
    <row r="436" spans="1:26" x14ac:dyDescent="0.25">
      <c r="A436" s="7" t="s">
        <v>944</v>
      </c>
      <c r="B436" s="5">
        <v>45399</v>
      </c>
      <c r="C436" s="7" t="s">
        <v>945</v>
      </c>
      <c r="D436" s="7" t="s">
        <v>27</v>
      </c>
      <c r="E436" s="7" t="s">
        <v>26</v>
      </c>
      <c r="F436" s="5">
        <v>45399</v>
      </c>
      <c r="G436" s="5">
        <v>45475</v>
      </c>
      <c r="H436" s="5">
        <v>50588</v>
      </c>
      <c r="J436" s="7">
        <v>168</v>
      </c>
      <c r="K436" s="7">
        <v>0</v>
      </c>
      <c r="L436" s="7">
        <v>-380.79</v>
      </c>
      <c r="M436" s="7">
        <v>3799.95</v>
      </c>
      <c r="N436" s="7">
        <v>11781</v>
      </c>
      <c r="O436" s="7">
        <v>3419.16</v>
      </c>
      <c r="P436" s="7">
        <v>461139.36</v>
      </c>
      <c r="Q436" s="7">
        <v>0</v>
      </c>
      <c r="R436" s="7">
        <v>165560</v>
      </c>
      <c r="S436" s="7">
        <v>626699.36</v>
      </c>
      <c r="T436" s="7" t="s">
        <v>50</v>
      </c>
      <c r="U436" s="3" t="s">
        <v>54</v>
      </c>
      <c r="V436" s="1">
        <v>0</v>
      </c>
      <c r="W436" s="1" t="s">
        <v>56</v>
      </c>
      <c r="X436" s="3">
        <f t="shared" ca="1" si="20"/>
        <v>4</v>
      </c>
      <c r="Y436" s="3" t="str">
        <f t="shared" ca="1" si="21"/>
        <v>5th Installment</v>
      </c>
      <c r="Z436" s="3" t="str">
        <f t="shared" si="22"/>
        <v>BELOW 180 DAYS IN ARREARS</v>
      </c>
    </row>
    <row r="437" spans="1:26" x14ac:dyDescent="0.25">
      <c r="A437" s="7" t="s">
        <v>946</v>
      </c>
      <c r="B437" s="5">
        <v>45398</v>
      </c>
      <c r="C437" s="7" t="s">
        <v>947</v>
      </c>
      <c r="D437" s="7" t="s">
        <v>27</v>
      </c>
      <c r="E437" s="7" t="s">
        <v>33</v>
      </c>
      <c r="F437" s="5">
        <v>45400</v>
      </c>
      <c r="G437" s="5">
        <v>45445</v>
      </c>
      <c r="H437" s="5">
        <v>50513</v>
      </c>
      <c r="I437" s="5">
        <v>45505</v>
      </c>
      <c r="J437" s="7">
        <v>168</v>
      </c>
      <c r="K437" s="7">
        <v>6959.14</v>
      </c>
      <c r="L437" s="7">
        <v>0</v>
      </c>
      <c r="M437" s="7">
        <v>7502.1</v>
      </c>
      <c r="N437" s="7">
        <v>23049</v>
      </c>
      <c r="O437" s="7">
        <v>14461.24</v>
      </c>
      <c r="P437" s="7">
        <v>912739.74</v>
      </c>
      <c r="Q437" s="7">
        <v>0</v>
      </c>
      <c r="R437" s="7">
        <v>324643</v>
      </c>
      <c r="S437" s="7">
        <v>1237382.74</v>
      </c>
      <c r="T437" s="7" t="s">
        <v>50</v>
      </c>
      <c r="U437" s="3" t="s">
        <v>54</v>
      </c>
      <c r="V437" s="1">
        <v>0</v>
      </c>
      <c r="W437" s="1" t="s">
        <v>56</v>
      </c>
      <c r="X437" s="3">
        <f t="shared" ca="1" si="20"/>
        <v>4</v>
      </c>
      <c r="Y437" s="3" t="str">
        <f t="shared" ca="1" si="21"/>
        <v>5th Installment</v>
      </c>
      <c r="Z437" s="3" t="str">
        <f t="shared" si="22"/>
        <v>BELOW 180 DAYS IN ARREARS</v>
      </c>
    </row>
    <row r="438" spans="1:26" x14ac:dyDescent="0.25">
      <c r="A438" s="7" t="s">
        <v>948</v>
      </c>
      <c r="B438" s="5">
        <v>45398</v>
      </c>
      <c r="C438" s="7" t="s">
        <v>949</v>
      </c>
      <c r="D438" s="7" t="s">
        <v>27</v>
      </c>
      <c r="E438" s="7" t="s">
        <v>35</v>
      </c>
      <c r="F438" s="5">
        <v>45400</v>
      </c>
      <c r="G438" s="5">
        <v>45445</v>
      </c>
      <c r="H438" s="5">
        <v>50513</v>
      </c>
      <c r="I438" s="5">
        <v>45523</v>
      </c>
      <c r="J438" s="7">
        <v>168</v>
      </c>
      <c r="K438" s="7">
        <v>3673.57</v>
      </c>
      <c r="L438" s="7">
        <v>0</v>
      </c>
      <c r="M438" s="7">
        <v>4890.05</v>
      </c>
      <c r="N438" s="7">
        <v>15887</v>
      </c>
      <c r="O438" s="7">
        <v>8563.6200000000008</v>
      </c>
      <c r="P438" s="7">
        <v>593977.37</v>
      </c>
      <c r="Q438" s="7">
        <v>0</v>
      </c>
      <c r="R438" s="7">
        <v>211685</v>
      </c>
      <c r="S438" s="7">
        <v>805662.37</v>
      </c>
      <c r="T438" s="7" t="s">
        <v>50</v>
      </c>
      <c r="U438" s="3" t="s">
        <v>54</v>
      </c>
      <c r="V438" s="1">
        <v>0</v>
      </c>
      <c r="W438" s="1" t="s">
        <v>56</v>
      </c>
      <c r="X438" s="3">
        <f t="shared" ca="1" si="20"/>
        <v>4</v>
      </c>
      <c r="Y438" s="3" t="str">
        <f t="shared" ca="1" si="21"/>
        <v>5th Installment</v>
      </c>
      <c r="Z438" s="3" t="str">
        <f t="shared" si="22"/>
        <v>BELOW 180 DAYS IN ARREARS</v>
      </c>
    </row>
    <row r="439" spans="1:26" x14ac:dyDescent="0.25">
      <c r="A439" s="7" t="s">
        <v>950</v>
      </c>
      <c r="B439" s="5">
        <v>45398</v>
      </c>
      <c r="C439" s="7" t="s">
        <v>951</v>
      </c>
      <c r="D439" s="7" t="s">
        <v>27</v>
      </c>
      <c r="E439" s="7" t="s">
        <v>43</v>
      </c>
      <c r="F439" s="5">
        <v>45400</v>
      </c>
      <c r="G439" s="5">
        <v>45445</v>
      </c>
      <c r="H439" s="5">
        <v>50513</v>
      </c>
      <c r="I439" s="5">
        <v>45516</v>
      </c>
      <c r="J439" s="7">
        <v>168</v>
      </c>
      <c r="K439" s="7">
        <v>7878</v>
      </c>
      <c r="L439" s="7">
        <v>0</v>
      </c>
      <c r="M439" s="7">
        <v>4039</v>
      </c>
      <c r="N439" s="7">
        <v>8278</v>
      </c>
      <c r="O439" s="7">
        <v>11917</v>
      </c>
      <c r="P439" s="7">
        <v>496672</v>
      </c>
      <c r="Q439" s="7">
        <v>0</v>
      </c>
      <c r="R439" s="7">
        <v>173681</v>
      </c>
      <c r="S439" s="7">
        <v>670353</v>
      </c>
      <c r="T439" s="7" t="s">
        <v>50</v>
      </c>
      <c r="U439" s="3" t="s">
        <v>54</v>
      </c>
      <c r="V439" s="1">
        <v>0</v>
      </c>
      <c r="W439" s="1" t="s">
        <v>56</v>
      </c>
      <c r="X439" s="3">
        <f t="shared" ref="X439:X502" ca="1" si="23">DATEDIF(F439,TODAY(),"M")</f>
        <v>4</v>
      </c>
      <c r="Y439" s="3" t="str">
        <f t="shared" ref="Y439:Y502" ca="1" si="24">IF(X439=0, "1st Installment", IF(X439=1, "2nd Installment", IF(X439=2, "3rd Installment", IF(X439=3, "4th Installment", IF(X439=4, "5th Installment", "More than 6th Installments")))))</f>
        <v>5th Installment</v>
      </c>
      <c r="Z439" s="3" t="str">
        <f t="shared" ref="Z439:Z502" si="25">IF(V439&gt;=180,"OVER 180 DAYS IN ARREARS","BELOW 180 DAYS IN ARREARS")</f>
        <v>BELOW 180 DAYS IN ARREARS</v>
      </c>
    </row>
    <row r="440" spans="1:26" x14ac:dyDescent="0.25">
      <c r="A440" s="7" t="s">
        <v>952</v>
      </c>
      <c r="B440" s="5">
        <v>45399</v>
      </c>
      <c r="C440" s="7" t="s">
        <v>953</v>
      </c>
      <c r="D440" s="7" t="s">
        <v>27</v>
      </c>
      <c r="E440" s="7" t="s">
        <v>40</v>
      </c>
      <c r="F440" s="5">
        <v>45400</v>
      </c>
      <c r="G440" s="5">
        <v>45445</v>
      </c>
      <c r="H440" s="5">
        <v>50513</v>
      </c>
      <c r="I440" s="5">
        <v>45524</v>
      </c>
      <c r="J440" s="7">
        <v>168</v>
      </c>
      <c r="K440" s="7">
        <v>5693.96</v>
      </c>
      <c r="L440" s="7">
        <v>0</v>
      </c>
      <c r="M440" s="7">
        <v>6024.05</v>
      </c>
      <c r="N440" s="7">
        <v>18402</v>
      </c>
      <c r="O440" s="7">
        <v>11718.01</v>
      </c>
      <c r="P440" s="7">
        <v>732875.76</v>
      </c>
      <c r="Q440" s="7">
        <v>0</v>
      </c>
      <c r="R440" s="7">
        <v>260798</v>
      </c>
      <c r="S440" s="7">
        <v>993673.76</v>
      </c>
      <c r="T440" s="7" t="s">
        <v>50</v>
      </c>
      <c r="U440" s="3" t="s">
        <v>54</v>
      </c>
      <c r="V440" s="1">
        <v>0</v>
      </c>
      <c r="W440" s="1" t="s">
        <v>56</v>
      </c>
      <c r="X440" s="3">
        <f t="shared" ca="1" si="23"/>
        <v>4</v>
      </c>
      <c r="Y440" s="3" t="str">
        <f t="shared" ca="1" si="24"/>
        <v>5th Installment</v>
      </c>
      <c r="Z440" s="3" t="str">
        <f t="shared" si="25"/>
        <v>BELOW 180 DAYS IN ARREARS</v>
      </c>
    </row>
    <row r="441" spans="1:26" x14ac:dyDescent="0.25">
      <c r="A441" s="7" t="s">
        <v>954</v>
      </c>
      <c r="B441" s="5">
        <v>45399</v>
      </c>
      <c r="C441" s="7" t="s">
        <v>955</v>
      </c>
      <c r="D441" s="7" t="s">
        <v>27</v>
      </c>
      <c r="E441" s="7" t="s">
        <v>36</v>
      </c>
      <c r="F441" s="5">
        <v>45400</v>
      </c>
      <c r="G441" s="5">
        <v>45445</v>
      </c>
      <c r="H441" s="5">
        <v>50513</v>
      </c>
      <c r="I441" s="5">
        <v>45523</v>
      </c>
      <c r="J441" s="7">
        <v>168</v>
      </c>
      <c r="K441" s="7">
        <v>5525.2</v>
      </c>
      <c r="L441" s="7">
        <v>0</v>
      </c>
      <c r="M441" s="7">
        <v>5825.05</v>
      </c>
      <c r="N441" s="7">
        <v>17775</v>
      </c>
      <c r="O441" s="7">
        <v>11350.25</v>
      </c>
      <c r="P441" s="7">
        <v>708588</v>
      </c>
      <c r="Q441" s="7">
        <v>0</v>
      </c>
      <c r="R441" s="7">
        <v>252179</v>
      </c>
      <c r="S441" s="7">
        <v>960767</v>
      </c>
      <c r="T441" s="7" t="s">
        <v>50</v>
      </c>
      <c r="U441" s="3" t="s">
        <v>54</v>
      </c>
      <c r="V441" s="1">
        <v>0</v>
      </c>
      <c r="W441" s="1" t="s">
        <v>56</v>
      </c>
      <c r="X441" s="3">
        <f t="shared" ca="1" si="23"/>
        <v>4</v>
      </c>
      <c r="Y441" s="3" t="str">
        <f t="shared" ca="1" si="24"/>
        <v>5th Installment</v>
      </c>
      <c r="Z441" s="3" t="str">
        <f t="shared" si="25"/>
        <v>BELOW 180 DAYS IN ARREARS</v>
      </c>
    </row>
    <row r="442" spans="1:26" x14ac:dyDescent="0.25">
      <c r="A442" s="7" t="s">
        <v>956</v>
      </c>
      <c r="B442" s="5">
        <v>45399</v>
      </c>
      <c r="C442" s="7" t="s">
        <v>957</v>
      </c>
      <c r="D442" s="7" t="s">
        <v>27</v>
      </c>
      <c r="E442" s="7" t="s">
        <v>26</v>
      </c>
      <c r="F442" s="5">
        <v>45400</v>
      </c>
      <c r="G442" s="5">
        <v>45475</v>
      </c>
      <c r="H442" s="5">
        <v>50588</v>
      </c>
      <c r="J442" s="7">
        <v>168</v>
      </c>
      <c r="K442" s="7">
        <v>6919.6</v>
      </c>
      <c r="L442" s="7">
        <v>0</v>
      </c>
      <c r="M442" s="7">
        <v>3559.9</v>
      </c>
      <c r="N442" s="7">
        <v>7320</v>
      </c>
      <c r="O442" s="7">
        <v>10479.5</v>
      </c>
      <c r="P442" s="7">
        <v>435696</v>
      </c>
      <c r="Q442" s="7">
        <v>0</v>
      </c>
      <c r="R442" s="7">
        <v>155100</v>
      </c>
      <c r="S442" s="7">
        <v>590796</v>
      </c>
      <c r="T442" s="7" t="s">
        <v>50</v>
      </c>
      <c r="U442" s="3" t="s">
        <v>54</v>
      </c>
      <c r="V442" s="1">
        <v>0</v>
      </c>
      <c r="W442" s="1" t="s">
        <v>56</v>
      </c>
      <c r="X442" s="3">
        <f t="shared" ca="1" si="23"/>
        <v>4</v>
      </c>
      <c r="Y442" s="3" t="str">
        <f t="shared" ca="1" si="24"/>
        <v>5th Installment</v>
      </c>
      <c r="Z442" s="3" t="str">
        <f t="shared" si="25"/>
        <v>BELOW 180 DAYS IN ARREARS</v>
      </c>
    </row>
    <row r="443" spans="1:26" x14ac:dyDescent="0.25">
      <c r="A443" s="7" t="s">
        <v>958</v>
      </c>
      <c r="B443" s="5">
        <v>45474</v>
      </c>
      <c r="C443" s="7" t="s">
        <v>959</v>
      </c>
      <c r="D443" s="7" t="s">
        <v>39</v>
      </c>
      <c r="E443" s="7" t="s">
        <v>35</v>
      </c>
      <c r="F443" s="5">
        <v>45475</v>
      </c>
      <c r="G443" s="5">
        <v>45506</v>
      </c>
      <c r="H443" s="5">
        <v>45506</v>
      </c>
      <c r="J443" s="7">
        <v>1</v>
      </c>
      <c r="K443" s="7">
        <v>69891.61</v>
      </c>
      <c r="L443" s="7">
        <v>0</v>
      </c>
      <c r="M443" s="7">
        <v>57500</v>
      </c>
      <c r="N443" s="7">
        <v>0</v>
      </c>
      <c r="O443" s="7">
        <v>127391.61</v>
      </c>
      <c r="P443" s="7">
        <v>7500</v>
      </c>
      <c r="Q443" s="7">
        <v>12391.61</v>
      </c>
      <c r="R443" s="7">
        <v>50000</v>
      </c>
      <c r="S443" s="7">
        <v>69891.61</v>
      </c>
      <c r="T443" s="7" t="s">
        <v>60</v>
      </c>
      <c r="U443" s="1" t="s">
        <v>73</v>
      </c>
      <c r="V443" s="1">
        <v>29</v>
      </c>
      <c r="W443" s="1" t="s">
        <v>55</v>
      </c>
      <c r="X443" s="3">
        <f t="shared" ca="1" si="23"/>
        <v>1</v>
      </c>
      <c r="Y443" s="3" t="str">
        <f t="shared" ca="1" si="24"/>
        <v>2nd Installment</v>
      </c>
      <c r="Z443" s="3" t="str">
        <f t="shared" si="25"/>
        <v>BELOW 180 DAYS IN ARREARS</v>
      </c>
    </row>
    <row r="444" spans="1:26" x14ac:dyDescent="0.25">
      <c r="A444" s="7" t="s">
        <v>960</v>
      </c>
      <c r="B444" s="5">
        <v>45407</v>
      </c>
      <c r="C444" s="7" t="s">
        <v>961</v>
      </c>
      <c r="D444" s="7" t="s">
        <v>29</v>
      </c>
      <c r="E444" s="7" t="s">
        <v>44</v>
      </c>
      <c r="F444" s="5">
        <v>45414</v>
      </c>
      <c r="G444" s="5">
        <v>45445</v>
      </c>
      <c r="H444" s="5">
        <v>46144</v>
      </c>
      <c r="I444" s="5">
        <v>45502</v>
      </c>
      <c r="J444" s="7">
        <v>24</v>
      </c>
      <c r="K444" s="7">
        <v>109706.17</v>
      </c>
      <c r="L444" s="7">
        <v>0</v>
      </c>
      <c r="M444" s="7">
        <v>39417</v>
      </c>
      <c r="N444" s="7">
        <v>82480</v>
      </c>
      <c r="O444" s="7">
        <v>149123.17000000001</v>
      </c>
      <c r="P444" s="7">
        <v>363000</v>
      </c>
      <c r="Q444" s="7">
        <v>13100.67</v>
      </c>
      <c r="R444" s="7">
        <v>513937.5</v>
      </c>
      <c r="S444" s="7">
        <v>898038.17</v>
      </c>
      <c r="T444" s="7" t="s">
        <v>53</v>
      </c>
      <c r="U444" s="1" t="s">
        <v>73</v>
      </c>
      <c r="V444" s="1">
        <v>30</v>
      </c>
      <c r="W444" s="1" t="s">
        <v>57</v>
      </c>
      <c r="X444" s="3">
        <f t="shared" ca="1" si="23"/>
        <v>3</v>
      </c>
      <c r="Y444" s="3" t="str">
        <f t="shared" ca="1" si="24"/>
        <v>4th Installment</v>
      </c>
      <c r="Z444" s="3" t="str">
        <f t="shared" si="25"/>
        <v>BELOW 180 DAYS IN ARREARS</v>
      </c>
    </row>
    <row r="445" spans="1:26" x14ac:dyDescent="0.25">
      <c r="A445" s="7" t="s">
        <v>962</v>
      </c>
      <c r="B445" s="5">
        <v>45412</v>
      </c>
      <c r="C445" s="7" t="s">
        <v>963</v>
      </c>
      <c r="D445" s="7" t="s">
        <v>29</v>
      </c>
      <c r="E445" s="7" t="s">
        <v>37</v>
      </c>
      <c r="F445" s="5">
        <v>45414</v>
      </c>
      <c r="G445" s="5">
        <v>45445</v>
      </c>
      <c r="H445" s="5">
        <v>46144</v>
      </c>
      <c r="I445" s="5">
        <v>45532</v>
      </c>
      <c r="J445" s="7">
        <v>24</v>
      </c>
      <c r="K445" s="7">
        <v>0</v>
      </c>
      <c r="L445" s="7">
        <v>-3882.74</v>
      </c>
      <c r="M445" s="7">
        <v>32321.65</v>
      </c>
      <c r="N445" s="7">
        <v>140123</v>
      </c>
      <c r="O445" s="7">
        <v>28438.91</v>
      </c>
      <c r="P445" s="7">
        <v>284130</v>
      </c>
      <c r="Q445" s="7">
        <v>0</v>
      </c>
      <c r="R445" s="7">
        <v>357700.66</v>
      </c>
      <c r="S445" s="7">
        <v>641830.66</v>
      </c>
      <c r="T445" s="7" t="s">
        <v>3729</v>
      </c>
      <c r="U445" s="1" t="s">
        <v>73</v>
      </c>
      <c r="V445" s="1">
        <v>0</v>
      </c>
      <c r="W445" s="1" t="s">
        <v>56</v>
      </c>
      <c r="X445" s="3">
        <f t="shared" ca="1" si="23"/>
        <v>3</v>
      </c>
      <c r="Y445" s="3" t="str">
        <f t="shared" ca="1" si="24"/>
        <v>4th Installment</v>
      </c>
      <c r="Z445" s="3" t="str">
        <f t="shared" si="25"/>
        <v>BELOW 180 DAYS IN ARREARS</v>
      </c>
    </row>
    <row r="446" spans="1:26" x14ac:dyDescent="0.25">
      <c r="A446" s="7" t="s">
        <v>964</v>
      </c>
      <c r="B446" s="5">
        <v>45420</v>
      </c>
      <c r="C446" s="7" t="s">
        <v>965</v>
      </c>
      <c r="D446" s="7" t="s">
        <v>27</v>
      </c>
      <c r="E446" s="7" t="s">
        <v>40</v>
      </c>
      <c r="F446" s="5">
        <v>45430</v>
      </c>
      <c r="G446" s="5">
        <v>45475</v>
      </c>
      <c r="H446" s="5">
        <v>50543</v>
      </c>
      <c r="J446" s="7">
        <v>168</v>
      </c>
      <c r="K446" s="7">
        <v>13602.6</v>
      </c>
      <c r="L446" s="7">
        <v>0</v>
      </c>
      <c r="M446" s="7">
        <v>13802.2</v>
      </c>
      <c r="N446" s="7">
        <v>27804</v>
      </c>
      <c r="O446" s="7">
        <v>27404.799999999999</v>
      </c>
      <c r="P446" s="7">
        <v>1689660</v>
      </c>
      <c r="Q446" s="7">
        <v>0</v>
      </c>
      <c r="R446" s="7">
        <v>601342</v>
      </c>
      <c r="S446" s="7">
        <v>2291002</v>
      </c>
      <c r="T446" s="7" t="s">
        <v>50</v>
      </c>
      <c r="U446" s="3" t="s">
        <v>54</v>
      </c>
      <c r="V446" s="1">
        <v>0</v>
      </c>
      <c r="W446" s="1" t="s">
        <v>56</v>
      </c>
      <c r="X446" s="3">
        <f t="shared" ca="1" si="23"/>
        <v>3</v>
      </c>
      <c r="Y446" s="3" t="str">
        <f t="shared" ca="1" si="24"/>
        <v>4th Installment</v>
      </c>
      <c r="Z446" s="3" t="str">
        <f t="shared" si="25"/>
        <v>BELOW 180 DAYS IN ARREARS</v>
      </c>
    </row>
    <row r="447" spans="1:26" x14ac:dyDescent="0.25">
      <c r="A447" s="7" t="s">
        <v>966</v>
      </c>
      <c r="B447" s="5">
        <v>45427</v>
      </c>
      <c r="C447" s="7" t="s">
        <v>967</v>
      </c>
      <c r="D447" s="7" t="s">
        <v>27</v>
      </c>
      <c r="E447" s="7" t="s">
        <v>41</v>
      </c>
      <c r="F447" s="5">
        <v>45430</v>
      </c>
      <c r="G447" s="5">
        <v>45475</v>
      </c>
      <c r="H447" s="5">
        <v>50543</v>
      </c>
      <c r="J447" s="7">
        <v>168</v>
      </c>
      <c r="K447" s="7">
        <v>0</v>
      </c>
      <c r="L447" s="7">
        <v>-299.85000000000002</v>
      </c>
      <c r="M447" s="7">
        <v>10000.049999999999</v>
      </c>
      <c r="N447" s="7">
        <v>30300</v>
      </c>
      <c r="O447" s="7">
        <v>9700.2000000000007</v>
      </c>
      <c r="P447" s="7">
        <v>1214076</v>
      </c>
      <c r="Q447" s="7">
        <v>0</v>
      </c>
      <c r="R447" s="7">
        <v>435691</v>
      </c>
      <c r="S447" s="7">
        <v>1649767</v>
      </c>
      <c r="T447" s="7" t="s">
        <v>50</v>
      </c>
      <c r="U447" s="3" t="s">
        <v>54</v>
      </c>
      <c r="V447" s="1">
        <v>0</v>
      </c>
      <c r="W447" s="1" t="s">
        <v>56</v>
      </c>
      <c r="X447" s="3">
        <f t="shared" ca="1" si="23"/>
        <v>3</v>
      </c>
      <c r="Y447" s="3" t="str">
        <f t="shared" ca="1" si="24"/>
        <v>4th Installment</v>
      </c>
      <c r="Z447" s="3" t="str">
        <f t="shared" si="25"/>
        <v>BELOW 180 DAYS IN ARREARS</v>
      </c>
    </row>
    <row r="448" spans="1:26" x14ac:dyDescent="0.25">
      <c r="A448" s="7" t="s">
        <v>968</v>
      </c>
      <c r="B448" s="5">
        <v>45427</v>
      </c>
      <c r="C448" s="7" t="s">
        <v>969</v>
      </c>
      <c r="D448" s="7" t="s">
        <v>27</v>
      </c>
      <c r="E448" s="7" t="s">
        <v>26</v>
      </c>
      <c r="F448" s="5">
        <v>45430</v>
      </c>
      <c r="G448" s="5">
        <v>45475</v>
      </c>
      <c r="H448" s="5">
        <v>50543</v>
      </c>
      <c r="J448" s="7">
        <v>168</v>
      </c>
      <c r="K448" s="7">
        <v>6249.4</v>
      </c>
      <c r="L448" s="7">
        <v>0</v>
      </c>
      <c r="M448" s="7">
        <v>6449.8</v>
      </c>
      <c r="N448" s="7">
        <v>13100</v>
      </c>
      <c r="O448" s="7">
        <v>12699.2</v>
      </c>
      <c r="P448" s="7">
        <v>789436</v>
      </c>
      <c r="Q448" s="7">
        <v>0</v>
      </c>
      <c r="R448" s="7">
        <v>281010</v>
      </c>
      <c r="S448" s="7">
        <v>1070446</v>
      </c>
      <c r="T448" s="7" t="s">
        <v>50</v>
      </c>
      <c r="U448" s="3" t="s">
        <v>54</v>
      </c>
      <c r="V448" s="1">
        <v>0</v>
      </c>
      <c r="W448" s="1" t="s">
        <v>56</v>
      </c>
      <c r="X448" s="3">
        <f t="shared" ca="1" si="23"/>
        <v>3</v>
      </c>
      <c r="Y448" s="3" t="str">
        <f t="shared" ca="1" si="24"/>
        <v>4th Installment</v>
      </c>
      <c r="Z448" s="3" t="str">
        <f t="shared" si="25"/>
        <v>BELOW 180 DAYS IN ARREARS</v>
      </c>
    </row>
    <row r="449" spans="1:26" x14ac:dyDescent="0.25">
      <c r="A449" s="7" t="s">
        <v>970</v>
      </c>
      <c r="B449" s="5">
        <v>45427</v>
      </c>
      <c r="C449" s="7" t="s">
        <v>971</v>
      </c>
      <c r="D449" s="7" t="s">
        <v>27</v>
      </c>
      <c r="E449" s="7" t="s">
        <v>31</v>
      </c>
      <c r="F449" s="5">
        <v>45429</v>
      </c>
      <c r="G449" s="5">
        <v>45475</v>
      </c>
      <c r="H449" s="5">
        <v>49858</v>
      </c>
      <c r="J449" s="7">
        <v>144</v>
      </c>
      <c r="K449" s="7">
        <v>0</v>
      </c>
      <c r="L449" s="7">
        <v>-367.45333333333332</v>
      </c>
      <c r="M449" s="7">
        <v>4984.5555555555557</v>
      </c>
      <c r="N449" s="7">
        <v>15321</v>
      </c>
      <c r="O449" s="7">
        <v>4617.1022222222218</v>
      </c>
      <c r="P449" s="7">
        <v>517478.88</v>
      </c>
      <c r="Q449" s="7">
        <v>0</v>
      </c>
      <c r="R449" s="7">
        <v>184976</v>
      </c>
      <c r="S449" s="7">
        <v>702454.88</v>
      </c>
      <c r="T449" s="7" t="s">
        <v>50</v>
      </c>
      <c r="U449" s="3" t="s">
        <v>54</v>
      </c>
      <c r="V449" s="1">
        <v>0</v>
      </c>
      <c r="W449" s="1" t="s">
        <v>56</v>
      </c>
      <c r="X449" s="3">
        <f t="shared" ca="1" si="23"/>
        <v>3</v>
      </c>
      <c r="Y449" s="3" t="str">
        <f t="shared" ca="1" si="24"/>
        <v>4th Installment</v>
      </c>
      <c r="Z449" s="3" t="str">
        <f t="shared" si="25"/>
        <v>BELOW 180 DAYS IN ARREARS</v>
      </c>
    </row>
    <row r="450" spans="1:26" x14ac:dyDescent="0.25">
      <c r="A450" s="7" t="s">
        <v>972</v>
      </c>
      <c r="B450" s="5">
        <v>45428</v>
      </c>
      <c r="C450" s="7" t="s">
        <v>973</v>
      </c>
      <c r="D450" s="7" t="s">
        <v>27</v>
      </c>
      <c r="E450" s="7" t="s">
        <v>28</v>
      </c>
      <c r="F450" s="5">
        <v>45430</v>
      </c>
      <c r="G450" s="5">
        <v>45475</v>
      </c>
      <c r="H450" s="5">
        <v>50543</v>
      </c>
      <c r="I450" s="5">
        <v>45523</v>
      </c>
      <c r="J450" s="7">
        <v>168</v>
      </c>
      <c r="K450" s="7">
        <v>20025.900000000001</v>
      </c>
      <c r="L450" s="7">
        <v>0</v>
      </c>
      <c r="M450" s="7">
        <v>20225.3</v>
      </c>
      <c r="N450" s="7">
        <v>40650</v>
      </c>
      <c r="O450" s="7">
        <v>40251.199999999997</v>
      </c>
      <c r="P450" s="7">
        <v>2486680</v>
      </c>
      <c r="Q450" s="7">
        <v>0</v>
      </c>
      <c r="R450" s="7">
        <v>870496</v>
      </c>
      <c r="S450" s="7">
        <v>3357176</v>
      </c>
      <c r="T450" s="7" t="s">
        <v>50</v>
      </c>
      <c r="U450" s="3" t="s">
        <v>54</v>
      </c>
      <c r="V450" s="1">
        <v>0</v>
      </c>
      <c r="W450" s="1" t="s">
        <v>56</v>
      </c>
      <c r="X450" s="3">
        <f t="shared" ca="1" si="23"/>
        <v>3</v>
      </c>
      <c r="Y450" s="3" t="str">
        <f t="shared" ca="1" si="24"/>
        <v>4th Installment</v>
      </c>
      <c r="Z450" s="3" t="str">
        <f t="shared" si="25"/>
        <v>BELOW 180 DAYS IN ARREARS</v>
      </c>
    </row>
    <row r="451" spans="1:26" x14ac:dyDescent="0.25">
      <c r="A451" s="7" t="s">
        <v>974</v>
      </c>
      <c r="B451" s="5">
        <v>45428</v>
      </c>
      <c r="C451" s="7" t="s">
        <v>975</v>
      </c>
      <c r="D451" s="7" t="s">
        <v>27</v>
      </c>
      <c r="E451" s="7" t="s">
        <v>28</v>
      </c>
      <c r="F451" s="5">
        <v>45430</v>
      </c>
      <c r="G451" s="5">
        <v>45475</v>
      </c>
      <c r="H451" s="5">
        <v>50543</v>
      </c>
      <c r="I451" s="5">
        <v>45523</v>
      </c>
      <c r="J451" s="7">
        <v>168</v>
      </c>
      <c r="K451" s="7">
        <v>11196.107142857143</v>
      </c>
      <c r="L451" s="7">
        <v>0</v>
      </c>
      <c r="M451" s="7">
        <v>11396.702380952382</v>
      </c>
      <c r="N451" s="7">
        <v>22994</v>
      </c>
      <c r="O451" s="7">
        <v>22592.809523809523</v>
      </c>
      <c r="P451" s="7">
        <v>1401206</v>
      </c>
      <c r="Q451" s="7">
        <v>0</v>
      </c>
      <c r="R451" s="7">
        <v>490446</v>
      </c>
      <c r="S451" s="7">
        <v>1891652</v>
      </c>
      <c r="T451" s="7" t="s">
        <v>50</v>
      </c>
      <c r="U451" s="3" t="s">
        <v>54</v>
      </c>
      <c r="V451" s="1">
        <v>0</v>
      </c>
      <c r="W451" s="1" t="s">
        <v>56</v>
      </c>
      <c r="X451" s="3">
        <f t="shared" ca="1" si="23"/>
        <v>3</v>
      </c>
      <c r="Y451" s="3" t="str">
        <f t="shared" ca="1" si="24"/>
        <v>4th Installment</v>
      </c>
      <c r="Z451" s="3" t="str">
        <f t="shared" si="25"/>
        <v>BELOW 180 DAYS IN ARREARS</v>
      </c>
    </row>
    <row r="452" spans="1:26" x14ac:dyDescent="0.25">
      <c r="A452" s="7" t="s">
        <v>976</v>
      </c>
      <c r="B452" s="5">
        <v>45428</v>
      </c>
      <c r="C452" s="7" t="s">
        <v>977</v>
      </c>
      <c r="D452" s="7" t="s">
        <v>27</v>
      </c>
      <c r="E452" s="7" t="s">
        <v>40</v>
      </c>
      <c r="F452" s="5">
        <v>45430</v>
      </c>
      <c r="G452" s="5">
        <v>45475</v>
      </c>
      <c r="H452" s="5">
        <v>50543</v>
      </c>
      <c r="J452" s="7">
        <v>168</v>
      </c>
      <c r="K452" s="7">
        <v>5087.0357142857147</v>
      </c>
      <c r="L452" s="7">
        <v>0</v>
      </c>
      <c r="M452" s="7">
        <v>2593.6785714285716</v>
      </c>
      <c r="N452" s="7">
        <v>2694</v>
      </c>
      <c r="O452" s="7">
        <v>7680.7142857142853</v>
      </c>
      <c r="P452" s="7">
        <v>320034</v>
      </c>
      <c r="Q452" s="7">
        <v>0</v>
      </c>
      <c r="R452" s="7">
        <v>113010</v>
      </c>
      <c r="S452" s="7">
        <v>433044</v>
      </c>
      <c r="T452" s="7" t="s">
        <v>50</v>
      </c>
      <c r="U452" s="3" t="s">
        <v>54</v>
      </c>
      <c r="V452" s="1">
        <v>0</v>
      </c>
      <c r="W452" s="1" t="s">
        <v>56</v>
      </c>
      <c r="X452" s="3">
        <f t="shared" ca="1" si="23"/>
        <v>3</v>
      </c>
      <c r="Y452" s="3" t="str">
        <f t="shared" ca="1" si="24"/>
        <v>4th Installment</v>
      </c>
      <c r="Z452" s="3" t="str">
        <f t="shared" si="25"/>
        <v>BELOW 180 DAYS IN ARREARS</v>
      </c>
    </row>
    <row r="453" spans="1:26" x14ac:dyDescent="0.25">
      <c r="A453" s="7" t="s">
        <v>978</v>
      </c>
      <c r="B453" s="5">
        <v>45428</v>
      </c>
      <c r="C453" s="7" t="s">
        <v>979</v>
      </c>
      <c r="D453" s="7" t="s">
        <v>27</v>
      </c>
      <c r="E453" s="7" t="s">
        <v>44</v>
      </c>
      <c r="F453" s="5">
        <v>45430</v>
      </c>
      <c r="G453" s="5">
        <v>45475</v>
      </c>
      <c r="H453" s="5">
        <v>50543</v>
      </c>
      <c r="J453" s="7">
        <v>168</v>
      </c>
      <c r="K453" s="7">
        <v>11231.3</v>
      </c>
      <c r="L453" s="7">
        <v>0</v>
      </c>
      <c r="M453" s="7">
        <v>11433.1</v>
      </c>
      <c r="N453" s="7">
        <v>23068</v>
      </c>
      <c r="O453" s="7">
        <v>22664.400000000001</v>
      </c>
      <c r="P453" s="7">
        <v>1399556</v>
      </c>
      <c r="Q453" s="7">
        <v>0</v>
      </c>
      <c r="R453" s="7">
        <v>498126</v>
      </c>
      <c r="S453" s="7">
        <v>1897682</v>
      </c>
      <c r="T453" s="7" t="s">
        <v>50</v>
      </c>
      <c r="U453" s="3" t="s">
        <v>54</v>
      </c>
      <c r="V453" s="1">
        <v>0</v>
      </c>
      <c r="W453" s="1" t="s">
        <v>56</v>
      </c>
      <c r="X453" s="3">
        <f t="shared" ca="1" si="23"/>
        <v>3</v>
      </c>
      <c r="Y453" s="3" t="str">
        <f t="shared" ca="1" si="24"/>
        <v>4th Installment</v>
      </c>
      <c r="Z453" s="3" t="str">
        <f t="shared" si="25"/>
        <v>BELOW 180 DAYS IN ARREARS</v>
      </c>
    </row>
    <row r="454" spans="1:26" x14ac:dyDescent="0.25">
      <c r="A454" s="7" t="s">
        <v>980</v>
      </c>
      <c r="B454" s="5">
        <v>45428</v>
      </c>
      <c r="C454" s="7" t="s">
        <v>981</v>
      </c>
      <c r="D454" s="7" t="s">
        <v>27</v>
      </c>
      <c r="E454" s="7" t="s">
        <v>43</v>
      </c>
      <c r="F454" s="5">
        <v>45430</v>
      </c>
      <c r="G454" s="5">
        <v>45475</v>
      </c>
      <c r="H454" s="5">
        <v>50543</v>
      </c>
      <c r="I454" s="5">
        <v>45523</v>
      </c>
      <c r="J454" s="7">
        <v>168</v>
      </c>
      <c r="K454" s="7">
        <v>17045.823714285714</v>
      </c>
      <c r="L454" s="7">
        <v>0</v>
      </c>
      <c r="M454" s="7">
        <v>17874.27457142857</v>
      </c>
      <c r="N454" s="7">
        <v>34684</v>
      </c>
      <c r="O454" s="7">
        <v>34920.098285714288</v>
      </c>
      <c r="P454" s="7">
        <v>2119986</v>
      </c>
      <c r="Q454" s="7">
        <v>0</v>
      </c>
      <c r="R454" s="7">
        <v>742121</v>
      </c>
      <c r="S454" s="7">
        <v>2862107</v>
      </c>
      <c r="T454" s="7" t="s">
        <v>50</v>
      </c>
      <c r="U454" s="3" t="s">
        <v>54</v>
      </c>
      <c r="V454" s="1">
        <v>0</v>
      </c>
      <c r="W454" s="1" t="s">
        <v>56</v>
      </c>
      <c r="X454" s="3">
        <f t="shared" ca="1" si="23"/>
        <v>3</v>
      </c>
      <c r="Y454" s="3" t="str">
        <f t="shared" ca="1" si="24"/>
        <v>4th Installment</v>
      </c>
      <c r="Z454" s="3" t="str">
        <f t="shared" si="25"/>
        <v>BELOW 180 DAYS IN ARREARS</v>
      </c>
    </row>
    <row r="455" spans="1:26" x14ac:dyDescent="0.25">
      <c r="A455" s="7" t="s">
        <v>982</v>
      </c>
      <c r="B455" s="5">
        <v>45429</v>
      </c>
      <c r="C455" s="7" t="s">
        <v>983</v>
      </c>
      <c r="D455" s="7" t="s">
        <v>27</v>
      </c>
      <c r="E455" s="7" t="s">
        <v>43</v>
      </c>
      <c r="F455" s="5">
        <v>45430</v>
      </c>
      <c r="G455" s="5">
        <v>45475</v>
      </c>
      <c r="H455" s="5">
        <v>50543</v>
      </c>
      <c r="I455" s="5">
        <v>45525</v>
      </c>
      <c r="J455" s="7">
        <v>168</v>
      </c>
      <c r="K455" s="7">
        <v>13232.45</v>
      </c>
      <c r="L455" s="7">
        <v>0</v>
      </c>
      <c r="M455" s="7">
        <v>13032.15</v>
      </c>
      <c r="N455" s="7">
        <v>25864</v>
      </c>
      <c r="O455" s="7">
        <v>26264.6</v>
      </c>
      <c r="P455" s="7">
        <v>1602232</v>
      </c>
      <c r="Q455" s="7">
        <v>0</v>
      </c>
      <c r="R455" s="7">
        <v>561233</v>
      </c>
      <c r="S455" s="7">
        <v>2163465</v>
      </c>
      <c r="T455" s="7" t="s">
        <v>50</v>
      </c>
      <c r="U455" s="3" t="s">
        <v>54</v>
      </c>
      <c r="V455" s="1">
        <v>0</v>
      </c>
      <c r="W455" s="1" t="s">
        <v>56</v>
      </c>
      <c r="X455" s="3">
        <f t="shared" ca="1" si="23"/>
        <v>3</v>
      </c>
      <c r="Y455" s="3" t="str">
        <f t="shared" ca="1" si="24"/>
        <v>4th Installment</v>
      </c>
      <c r="Z455" s="3" t="str">
        <f t="shared" si="25"/>
        <v>BELOW 180 DAYS IN ARREARS</v>
      </c>
    </row>
    <row r="456" spans="1:26" x14ac:dyDescent="0.25">
      <c r="A456" s="7" t="s">
        <v>984</v>
      </c>
      <c r="B456" s="5">
        <v>45429</v>
      </c>
      <c r="C456" s="7" t="s">
        <v>985</v>
      </c>
      <c r="D456" s="7" t="s">
        <v>27</v>
      </c>
      <c r="E456" s="7" t="s">
        <v>31</v>
      </c>
      <c r="F456" s="5">
        <v>45430</v>
      </c>
      <c r="G456" s="5">
        <v>45475</v>
      </c>
      <c r="H456" s="5">
        <v>49082</v>
      </c>
      <c r="J456" s="7">
        <v>120</v>
      </c>
      <c r="K456" s="7">
        <v>0</v>
      </c>
      <c r="L456" s="7">
        <v>-552</v>
      </c>
      <c r="M456" s="7">
        <v>1458</v>
      </c>
      <c r="N456" s="7">
        <v>4926</v>
      </c>
      <c r="O456" s="7">
        <v>906</v>
      </c>
      <c r="P456" s="7">
        <v>122784</v>
      </c>
      <c r="Q456" s="7">
        <v>0</v>
      </c>
      <c r="R456" s="7">
        <v>47300</v>
      </c>
      <c r="S456" s="7">
        <v>170084</v>
      </c>
      <c r="T456" s="7" t="s">
        <v>50</v>
      </c>
      <c r="U456" s="3" t="s">
        <v>54</v>
      </c>
      <c r="V456" s="1">
        <v>0</v>
      </c>
      <c r="W456" s="1" t="s">
        <v>56</v>
      </c>
      <c r="X456" s="3">
        <f t="shared" ca="1" si="23"/>
        <v>3</v>
      </c>
      <c r="Y456" s="3" t="str">
        <f t="shared" ca="1" si="24"/>
        <v>4th Installment</v>
      </c>
      <c r="Z456" s="3" t="str">
        <f t="shared" si="25"/>
        <v>BELOW 180 DAYS IN ARREARS</v>
      </c>
    </row>
    <row r="457" spans="1:26" x14ac:dyDescent="0.25">
      <c r="A457" s="7" t="s">
        <v>986</v>
      </c>
      <c r="B457" s="5">
        <v>45429</v>
      </c>
      <c r="C457" s="7" t="s">
        <v>987</v>
      </c>
      <c r="D457" s="7" t="s">
        <v>27</v>
      </c>
      <c r="E457" s="7" t="s">
        <v>33</v>
      </c>
      <c r="F457" s="5">
        <v>45430</v>
      </c>
      <c r="G457" s="5">
        <v>45475</v>
      </c>
      <c r="H457" s="5">
        <v>49082</v>
      </c>
      <c r="J457" s="7">
        <v>120</v>
      </c>
      <c r="K457" s="7">
        <v>1090</v>
      </c>
      <c r="L457" s="7">
        <v>0</v>
      </c>
      <c r="M457" s="7">
        <v>1290</v>
      </c>
      <c r="N457" s="7">
        <v>2780</v>
      </c>
      <c r="O457" s="7">
        <v>2380</v>
      </c>
      <c r="P457" s="7">
        <v>110140</v>
      </c>
      <c r="Q457" s="7">
        <v>0</v>
      </c>
      <c r="R457" s="7">
        <v>41838</v>
      </c>
      <c r="S457" s="7">
        <v>151978</v>
      </c>
      <c r="T457" s="7" t="s">
        <v>50</v>
      </c>
      <c r="U457" s="3" t="s">
        <v>54</v>
      </c>
      <c r="V457" s="1">
        <v>0</v>
      </c>
      <c r="W457" s="1" t="s">
        <v>56</v>
      </c>
      <c r="X457" s="3">
        <f t="shared" ca="1" si="23"/>
        <v>3</v>
      </c>
      <c r="Y457" s="3" t="str">
        <f t="shared" ca="1" si="24"/>
        <v>4th Installment</v>
      </c>
      <c r="Z457" s="3" t="str">
        <f t="shared" si="25"/>
        <v>BELOW 180 DAYS IN ARREARS</v>
      </c>
    </row>
    <row r="458" spans="1:26" x14ac:dyDescent="0.25">
      <c r="A458" s="7" t="s">
        <v>988</v>
      </c>
      <c r="B458" s="5">
        <v>45442</v>
      </c>
      <c r="C458" s="7" t="s">
        <v>989</v>
      </c>
      <c r="D458" s="7" t="s">
        <v>27</v>
      </c>
      <c r="E458" s="7" t="s">
        <v>26</v>
      </c>
      <c r="F458" s="5">
        <v>45442</v>
      </c>
      <c r="G458" s="5">
        <v>45506</v>
      </c>
      <c r="H458" s="5">
        <v>50619</v>
      </c>
      <c r="J458" s="7">
        <v>168</v>
      </c>
      <c r="K458" s="7">
        <v>0</v>
      </c>
      <c r="L458" s="7">
        <v>-4154</v>
      </c>
      <c r="M458" s="7">
        <v>3473</v>
      </c>
      <c r="N458" s="7">
        <v>11100</v>
      </c>
      <c r="O458" s="7">
        <v>-681</v>
      </c>
      <c r="P458" s="7">
        <v>421012.8</v>
      </c>
      <c r="Q458" s="7">
        <v>0</v>
      </c>
      <c r="R458" s="7">
        <v>151300</v>
      </c>
      <c r="S458" s="7">
        <v>572312.80000000005</v>
      </c>
      <c r="T458" s="7" t="s">
        <v>50</v>
      </c>
      <c r="U458" s="3" t="s">
        <v>54</v>
      </c>
      <c r="V458" s="1">
        <v>0</v>
      </c>
      <c r="W458" s="1" t="s">
        <v>56</v>
      </c>
      <c r="X458" s="3">
        <f t="shared" ca="1" si="23"/>
        <v>3</v>
      </c>
      <c r="Y458" s="3" t="str">
        <f t="shared" ca="1" si="24"/>
        <v>4th Installment</v>
      </c>
      <c r="Z458" s="3" t="str">
        <f t="shared" si="25"/>
        <v>BELOW 180 DAYS IN ARREARS</v>
      </c>
    </row>
    <row r="459" spans="1:26" x14ac:dyDescent="0.25">
      <c r="A459" s="7" t="s">
        <v>990</v>
      </c>
      <c r="B459" s="5">
        <v>45458</v>
      </c>
      <c r="C459" s="7" t="s">
        <v>991</v>
      </c>
      <c r="D459" s="7" t="s">
        <v>27</v>
      </c>
      <c r="E459" s="7" t="s">
        <v>31</v>
      </c>
      <c r="F459" s="5">
        <v>45461</v>
      </c>
      <c r="G459" s="5">
        <v>45506</v>
      </c>
      <c r="H459" s="5">
        <v>46922</v>
      </c>
      <c r="J459" s="7">
        <v>48</v>
      </c>
      <c r="K459" s="7">
        <v>0</v>
      </c>
      <c r="L459" s="7">
        <v>-481</v>
      </c>
      <c r="M459" s="7">
        <v>2887.5</v>
      </c>
      <c r="N459" s="7">
        <v>6256</v>
      </c>
      <c r="O459" s="7">
        <v>2406.5</v>
      </c>
      <c r="P459" s="7">
        <v>82832</v>
      </c>
      <c r="Q459" s="7">
        <v>0</v>
      </c>
      <c r="R459" s="7">
        <v>49500</v>
      </c>
      <c r="S459" s="7">
        <v>132332</v>
      </c>
      <c r="T459" s="7" t="s">
        <v>50</v>
      </c>
      <c r="U459" s="3" t="s">
        <v>54</v>
      </c>
      <c r="V459" s="1">
        <v>0</v>
      </c>
      <c r="W459" s="1" t="s">
        <v>56</v>
      </c>
      <c r="X459" s="3">
        <f t="shared" ca="1" si="23"/>
        <v>2</v>
      </c>
      <c r="Y459" s="3" t="str">
        <f t="shared" ca="1" si="24"/>
        <v>3rd Installment</v>
      </c>
      <c r="Z459" s="3" t="str">
        <f t="shared" si="25"/>
        <v>BELOW 180 DAYS IN ARREARS</v>
      </c>
    </row>
    <row r="460" spans="1:26" x14ac:dyDescent="0.25">
      <c r="A460" s="7" t="s">
        <v>992</v>
      </c>
      <c r="C460" s="7" t="s">
        <v>993</v>
      </c>
      <c r="D460" s="7" t="s">
        <v>27</v>
      </c>
      <c r="E460" s="7" t="s">
        <v>35</v>
      </c>
      <c r="F460" s="5">
        <v>45461</v>
      </c>
      <c r="G460" s="5">
        <v>45506</v>
      </c>
      <c r="H460" s="5">
        <v>50574</v>
      </c>
      <c r="I460" s="5">
        <v>45523</v>
      </c>
      <c r="J460" s="7">
        <v>168</v>
      </c>
      <c r="K460" s="7">
        <v>0</v>
      </c>
      <c r="L460" s="7">
        <v>-586.4</v>
      </c>
      <c r="M460" s="7">
        <v>5648</v>
      </c>
      <c r="N460" s="7">
        <v>11150</v>
      </c>
      <c r="O460" s="7">
        <v>5061.6000000000004</v>
      </c>
      <c r="P460" s="7">
        <v>649065.6</v>
      </c>
      <c r="Q460" s="7">
        <v>0</v>
      </c>
      <c r="R460" s="7">
        <v>227100</v>
      </c>
      <c r="S460" s="7">
        <v>876165.6</v>
      </c>
      <c r="T460" s="7" t="s">
        <v>50</v>
      </c>
      <c r="U460" s="3" t="s">
        <v>54</v>
      </c>
      <c r="V460" s="1">
        <v>0</v>
      </c>
      <c r="W460" s="1" t="s">
        <v>56</v>
      </c>
      <c r="X460" s="3">
        <f t="shared" ca="1" si="23"/>
        <v>2</v>
      </c>
      <c r="Y460" s="3" t="str">
        <f t="shared" ca="1" si="24"/>
        <v>3rd Installment</v>
      </c>
      <c r="Z460" s="3" t="str">
        <f t="shared" si="25"/>
        <v>BELOW 180 DAYS IN ARREARS</v>
      </c>
    </row>
    <row r="461" spans="1:26" x14ac:dyDescent="0.25">
      <c r="A461" s="7" t="s">
        <v>994</v>
      </c>
      <c r="B461" s="5">
        <v>45461</v>
      </c>
      <c r="C461" s="7" t="s">
        <v>995</v>
      </c>
      <c r="D461" s="7" t="s">
        <v>27</v>
      </c>
      <c r="E461" s="7" t="s">
        <v>41</v>
      </c>
      <c r="F461" s="5">
        <v>45461</v>
      </c>
      <c r="G461" s="5">
        <v>45506</v>
      </c>
      <c r="H461" s="5">
        <v>50392</v>
      </c>
      <c r="J461" s="7">
        <v>162</v>
      </c>
      <c r="K461" s="7">
        <v>20671</v>
      </c>
      <c r="L461" s="7">
        <v>0</v>
      </c>
      <c r="M461" s="7">
        <v>22038</v>
      </c>
      <c r="N461" s="7">
        <v>21939</v>
      </c>
      <c r="O461" s="7">
        <v>42709</v>
      </c>
      <c r="P461" s="7">
        <v>2510121</v>
      </c>
      <c r="Q461" s="7">
        <v>0</v>
      </c>
      <c r="R461" s="7">
        <v>919400</v>
      </c>
      <c r="S461" s="7">
        <v>3429521</v>
      </c>
      <c r="T461" s="7" t="s">
        <v>50</v>
      </c>
      <c r="U461" s="3" t="s">
        <v>54</v>
      </c>
      <c r="V461" s="1">
        <v>0</v>
      </c>
      <c r="W461" s="1" t="s">
        <v>56</v>
      </c>
      <c r="X461" s="3">
        <f t="shared" ca="1" si="23"/>
        <v>2</v>
      </c>
      <c r="Y461" s="3" t="str">
        <f t="shared" ca="1" si="24"/>
        <v>3rd Installment</v>
      </c>
      <c r="Z461" s="3" t="str">
        <f t="shared" si="25"/>
        <v>BELOW 180 DAYS IN ARREARS</v>
      </c>
    </row>
    <row r="462" spans="1:26" x14ac:dyDescent="0.25">
      <c r="A462" s="7" t="s">
        <v>996</v>
      </c>
      <c r="B462" s="5">
        <v>45461</v>
      </c>
      <c r="C462" s="7" t="s">
        <v>997</v>
      </c>
      <c r="D462" s="7" t="s">
        <v>27</v>
      </c>
      <c r="E462" s="7" t="s">
        <v>35</v>
      </c>
      <c r="F462" s="5">
        <v>45461</v>
      </c>
      <c r="G462" s="5">
        <v>45506</v>
      </c>
      <c r="H462" s="5">
        <v>50574</v>
      </c>
      <c r="I462" s="5">
        <v>45481</v>
      </c>
      <c r="J462" s="7">
        <v>168</v>
      </c>
      <c r="K462" s="7">
        <v>9621</v>
      </c>
      <c r="L462" s="7">
        <v>0</v>
      </c>
      <c r="M462" s="7">
        <v>10813</v>
      </c>
      <c r="N462" s="7">
        <v>11049</v>
      </c>
      <c r="O462" s="7">
        <v>20434</v>
      </c>
      <c r="P462" s="7">
        <v>1275343.8</v>
      </c>
      <c r="Q462" s="7">
        <v>0</v>
      </c>
      <c r="R462" s="7">
        <v>449964</v>
      </c>
      <c r="S462" s="7">
        <v>1725307.8</v>
      </c>
      <c r="T462" s="7" t="s">
        <v>50</v>
      </c>
      <c r="U462" s="3" t="s">
        <v>54</v>
      </c>
      <c r="V462" s="1">
        <v>0</v>
      </c>
      <c r="W462" s="1" t="s">
        <v>56</v>
      </c>
      <c r="X462" s="3">
        <f t="shared" ca="1" si="23"/>
        <v>2</v>
      </c>
      <c r="Y462" s="3" t="str">
        <f t="shared" ca="1" si="24"/>
        <v>3rd Installment</v>
      </c>
      <c r="Z462" s="3" t="str">
        <f t="shared" si="25"/>
        <v>BELOW 180 DAYS IN ARREARS</v>
      </c>
    </row>
    <row r="463" spans="1:26" x14ac:dyDescent="0.25">
      <c r="A463" s="7" t="s">
        <v>998</v>
      </c>
      <c r="B463" s="5">
        <v>45468</v>
      </c>
      <c r="C463" s="7" t="s">
        <v>999</v>
      </c>
      <c r="D463" s="7" t="s">
        <v>27</v>
      </c>
      <c r="E463" s="7" t="s">
        <v>43</v>
      </c>
      <c r="F463" s="5">
        <v>45492</v>
      </c>
      <c r="G463" s="5">
        <v>45537</v>
      </c>
      <c r="H463" s="5">
        <v>49509</v>
      </c>
      <c r="J463" s="7">
        <v>132</v>
      </c>
      <c r="K463" s="7">
        <v>860</v>
      </c>
      <c r="L463" s="7">
        <v>0</v>
      </c>
      <c r="M463" s="7">
        <v>1129</v>
      </c>
      <c r="N463" s="7">
        <v>0</v>
      </c>
      <c r="O463" s="7">
        <v>1989</v>
      </c>
      <c r="P463" s="7">
        <v>84480</v>
      </c>
      <c r="Q463" s="7">
        <v>0</v>
      </c>
      <c r="R463" s="7">
        <v>29100</v>
      </c>
      <c r="S463" s="7">
        <v>113580</v>
      </c>
      <c r="T463" s="7" t="s">
        <v>50</v>
      </c>
      <c r="U463" s="3" t="s">
        <v>54</v>
      </c>
      <c r="V463" s="1">
        <v>0</v>
      </c>
      <c r="W463" s="1" t="s">
        <v>56</v>
      </c>
      <c r="X463" s="3">
        <f t="shared" ca="1" si="23"/>
        <v>1</v>
      </c>
      <c r="Y463" s="3" t="str">
        <f t="shared" ca="1" si="24"/>
        <v>2nd Installment</v>
      </c>
      <c r="Z463" s="3" t="str">
        <f t="shared" si="25"/>
        <v>BELOW 180 DAYS IN ARREARS</v>
      </c>
    </row>
    <row r="464" spans="1:26" x14ac:dyDescent="0.25">
      <c r="A464" s="7" t="s">
        <v>1000</v>
      </c>
      <c r="B464" s="5">
        <v>45474</v>
      </c>
      <c r="C464" s="7" t="s">
        <v>1001</v>
      </c>
      <c r="D464" s="7" t="s">
        <v>363</v>
      </c>
      <c r="E464" s="7" t="s">
        <v>33</v>
      </c>
      <c r="F464" s="5">
        <v>45475</v>
      </c>
      <c r="G464" s="5">
        <v>45506</v>
      </c>
      <c r="H464" s="5">
        <v>45840</v>
      </c>
      <c r="I464" s="5">
        <v>45506</v>
      </c>
      <c r="J464" s="7">
        <v>12</v>
      </c>
      <c r="K464" s="7">
        <v>47680</v>
      </c>
      <c r="L464" s="7">
        <v>0</v>
      </c>
      <c r="M464" s="7">
        <v>51680</v>
      </c>
      <c r="N464" s="7">
        <v>55680</v>
      </c>
      <c r="O464" s="7">
        <v>99360</v>
      </c>
      <c r="P464" s="7">
        <v>150480</v>
      </c>
      <c r="Q464" s="7">
        <v>0</v>
      </c>
      <c r="R464" s="7">
        <v>414000</v>
      </c>
      <c r="S464" s="7">
        <v>564480</v>
      </c>
      <c r="T464" s="7" t="s">
        <v>3762</v>
      </c>
      <c r="U464" s="1" t="s">
        <v>73</v>
      </c>
      <c r="V464" s="1">
        <v>0</v>
      </c>
      <c r="W464" s="1" t="s">
        <v>56</v>
      </c>
      <c r="X464" s="3">
        <f t="shared" ca="1" si="23"/>
        <v>1</v>
      </c>
      <c r="Y464" s="3" t="str">
        <f t="shared" ca="1" si="24"/>
        <v>2nd Installment</v>
      </c>
      <c r="Z464" s="3" t="str">
        <f t="shared" si="25"/>
        <v>BELOW 180 DAYS IN ARREARS</v>
      </c>
    </row>
    <row r="465" spans="1:26" x14ac:dyDescent="0.25">
      <c r="A465" s="7" t="s">
        <v>1002</v>
      </c>
      <c r="B465" s="5">
        <v>45472</v>
      </c>
      <c r="C465" s="7" t="s">
        <v>1003</v>
      </c>
      <c r="D465" s="7" t="s">
        <v>29</v>
      </c>
      <c r="E465" s="7" t="s">
        <v>36</v>
      </c>
      <c r="F465" s="5">
        <v>45475</v>
      </c>
      <c r="G465" s="5">
        <v>45506</v>
      </c>
      <c r="H465" s="5">
        <v>45659</v>
      </c>
      <c r="I465" s="5">
        <v>45483</v>
      </c>
      <c r="J465" s="7">
        <v>6</v>
      </c>
      <c r="K465" s="7">
        <v>50841</v>
      </c>
      <c r="L465" s="7">
        <v>0</v>
      </c>
      <c r="M465" s="7">
        <v>50841</v>
      </c>
      <c r="N465" s="7">
        <v>50841</v>
      </c>
      <c r="O465" s="7">
        <v>101682</v>
      </c>
      <c r="P465" s="7">
        <v>27849.54</v>
      </c>
      <c r="Q465" s="7">
        <v>0</v>
      </c>
      <c r="R465" s="7">
        <v>199159</v>
      </c>
      <c r="S465" s="7">
        <v>227008.54</v>
      </c>
      <c r="T465" s="7" t="s">
        <v>3763</v>
      </c>
      <c r="U465" s="1" t="s">
        <v>73</v>
      </c>
      <c r="V465" s="1">
        <v>0</v>
      </c>
      <c r="W465" s="1" t="s">
        <v>56</v>
      </c>
      <c r="X465" s="3">
        <f t="shared" ca="1" si="23"/>
        <v>1</v>
      </c>
      <c r="Y465" s="3" t="str">
        <f t="shared" ca="1" si="24"/>
        <v>2nd Installment</v>
      </c>
      <c r="Z465" s="3" t="str">
        <f t="shared" si="25"/>
        <v>BELOW 180 DAYS IN ARREARS</v>
      </c>
    </row>
    <row r="466" spans="1:26" x14ac:dyDescent="0.25">
      <c r="A466" s="7" t="s">
        <v>1004</v>
      </c>
      <c r="B466" s="5">
        <v>45472</v>
      </c>
      <c r="C466" s="7" t="s">
        <v>1005</v>
      </c>
      <c r="D466" s="7" t="s">
        <v>29</v>
      </c>
      <c r="E466" s="7" t="s">
        <v>35</v>
      </c>
      <c r="F466" s="5">
        <v>45475</v>
      </c>
      <c r="G466" s="5">
        <v>45506</v>
      </c>
      <c r="H466" s="5">
        <v>46205</v>
      </c>
      <c r="J466" s="7">
        <v>24</v>
      </c>
      <c r="K466" s="7">
        <v>41281.519999999997</v>
      </c>
      <c r="L466" s="7">
        <v>0</v>
      </c>
      <c r="M466" s="7">
        <v>18633</v>
      </c>
      <c r="N466" s="7">
        <v>0</v>
      </c>
      <c r="O466" s="7">
        <v>59914.52</v>
      </c>
      <c r="P466" s="7">
        <v>187200</v>
      </c>
      <c r="Q466" s="7">
        <v>4015.52</v>
      </c>
      <c r="R466" s="7">
        <v>260000</v>
      </c>
      <c r="S466" s="7">
        <v>451215.52</v>
      </c>
      <c r="T466" s="7" t="s">
        <v>3733</v>
      </c>
      <c r="U466" s="1" t="s">
        <v>73</v>
      </c>
      <c r="V466" s="1">
        <v>0</v>
      </c>
      <c r="W466" s="1" t="s">
        <v>56</v>
      </c>
      <c r="X466" s="3">
        <f t="shared" ca="1" si="23"/>
        <v>1</v>
      </c>
      <c r="Y466" s="3" t="str">
        <f t="shared" ca="1" si="24"/>
        <v>2nd Installment</v>
      </c>
      <c r="Z466" s="3" t="str">
        <f t="shared" si="25"/>
        <v>BELOW 180 DAYS IN ARREARS</v>
      </c>
    </row>
    <row r="467" spans="1:26" x14ac:dyDescent="0.25">
      <c r="A467" s="7" t="s">
        <v>1006</v>
      </c>
      <c r="C467" s="7" t="s">
        <v>1007</v>
      </c>
      <c r="D467" s="7" t="s">
        <v>27</v>
      </c>
      <c r="E467" s="7" t="s">
        <v>41</v>
      </c>
      <c r="F467" s="5">
        <v>45475</v>
      </c>
      <c r="G467" s="5">
        <v>45506</v>
      </c>
      <c r="H467" s="5">
        <v>50619</v>
      </c>
      <c r="J467" s="7">
        <v>168</v>
      </c>
      <c r="K467" s="7">
        <v>3162</v>
      </c>
      <c r="L467" s="7">
        <v>0</v>
      </c>
      <c r="M467" s="7">
        <v>3713</v>
      </c>
      <c r="N467" s="7">
        <v>3614</v>
      </c>
      <c r="O467" s="7">
        <v>6875</v>
      </c>
      <c r="P467" s="7">
        <v>417898</v>
      </c>
      <c r="Q467" s="7">
        <v>0</v>
      </c>
      <c r="R467" s="7">
        <v>147600</v>
      </c>
      <c r="S467" s="7">
        <v>565498</v>
      </c>
      <c r="T467" s="7" t="s">
        <v>50</v>
      </c>
      <c r="U467" s="3" t="s">
        <v>54</v>
      </c>
      <c r="V467" s="1">
        <v>0</v>
      </c>
      <c r="W467" s="1" t="s">
        <v>56</v>
      </c>
      <c r="X467" s="3">
        <f t="shared" ca="1" si="23"/>
        <v>1</v>
      </c>
      <c r="Y467" s="3" t="str">
        <f t="shared" ca="1" si="24"/>
        <v>2nd Installment</v>
      </c>
      <c r="Z467" s="3" t="str">
        <f t="shared" si="25"/>
        <v>BELOW 180 DAYS IN ARREARS</v>
      </c>
    </row>
    <row r="468" spans="1:26" x14ac:dyDescent="0.25">
      <c r="A468" s="7" t="s">
        <v>1008</v>
      </c>
      <c r="B468" s="5">
        <v>45475</v>
      </c>
      <c r="C468" s="7" t="s">
        <v>1009</v>
      </c>
      <c r="D468" s="7" t="s">
        <v>29</v>
      </c>
      <c r="E468" s="7" t="s">
        <v>28</v>
      </c>
      <c r="F468" s="5">
        <v>45475</v>
      </c>
      <c r="G468" s="5">
        <v>45506</v>
      </c>
      <c r="H468" s="5">
        <v>45840</v>
      </c>
      <c r="I468" s="5">
        <v>45504</v>
      </c>
      <c r="J468" s="7">
        <v>12</v>
      </c>
      <c r="K468" s="7">
        <v>28148</v>
      </c>
      <c r="L468" s="7">
        <v>0</v>
      </c>
      <c r="M468" s="7">
        <v>28149</v>
      </c>
      <c r="N468" s="7">
        <v>28150</v>
      </c>
      <c r="O468" s="7">
        <v>56297</v>
      </c>
      <c r="P468" s="7">
        <v>27480.6</v>
      </c>
      <c r="Q468" s="7">
        <v>0</v>
      </c>
      <c r="R468" s="7">
        <v>207850</v>
      </c>
      <c r="S468" s="7">
        <v>235330.6</v>
      </c>
      <c r="T468" s="7" t="s">
        <v>3735</v>
      </c>
      <c r="U468" s="1" t="s">
        <v>73</v>
      </c>
      <c r="V468" s="1">
        <v>0</v>
      </c>
      <c r="W468" s="1" t="s">
        <v>56</v>
      </c>
      <c r="X468" s="3">
        <f t="shared" ca="1" si="23"/>
        <v>1</v>
      </c>
      <c r="Y468" s="3" t="str">
        <f t="shared" ca="1" si="24"/>
        <v>2nd Installment</v>
      </c>
      <c r="Z468" s="3" t="str">
        <f t="shared" si="25"/>
        <v>BELOW 180 DAYS IN ARREARS</v>
      </c>
    </row>
    <row r="469" spans="1:26" x14ac:dyDescent="0.25">
      <c r="A469" s="7" t="s">
        <v>1010</v>
      </c>
      <c r="B469" s="5">
        <v>45475</v>
      </c>
      <c r="C469" s="7" t="s">
        <v>1011</v>
      </c>
      <c r="D469" s="7" t="s">
        <v>430</v>
      </c>
      <c r="E469" s="7" t="s">
        <v>30</v>
      </c>
      <c r="F469" s="5">
        <v>45475</v>
      </c>
      <c r="G469" s="5">
        <v>45506</v>
      </c>
      <c r="H469" s="5">
        <v>45628</v>
      </c>
      <c r="J469" s="7">
        <v>5</v>
      </c>
      <c r="K469" s="7">
        <v>58117.5</v>
      </c>
      <c r="L469" s="7">
        <v>0</v>
      </c>
      <c r="M469" s="7">
        <v>28350</v>
      </c>
      <c r="N469" s="7">
        <v>0</v>
      </c>
      <c r="O469" s="7">
        <v>86467.5</v>
      </c>
      <c r="P469" s="7">
        <v>12885</v>
      </c>
      <c r="Q469" s="7">
        <v>1417.5</v>
      </c>
      <c r="R469" s="7">
        <v>129867</v>
      </c>
      <c r="S469" s="7">
        <v>144169.5</v>
      </c>
      <c r="T469" s="7" t="s">
        <v>3748</v>
      </c>
      <c r="U469" s="1" t="s">
        <v>73</v>
      </c>
      <c r="V469" s="1">
        <v>0</v>
      </c>
      <c r="W469" s="1" t="s">
        <v>56</v>
      </c>
      <c r="X469" s="3">
        <f t="shared" ca="1" si="23"/>
        <v>1</v>
      </c>
      <c r="Y469" s="3" t="str">
        <f t="shared" ca="1" si="24"/>
        <v>2nd Installment</v>
      </c>
      <c r="Z469" s="3" t="str">
        <f t="shared" si="25"/>
        <v>BELOW 180 DAYS IN ARREARS</v>
      </c>
    </row>
    <row r="470" spans="1:26" x14ac:dyDescent="0.25">
      <c r="A470" s="7" t="s">
        <v>1012</v>
      </c>
      <c r="B470" s="5">
        <v>45485</v>
      </c>
      <c r="C470" s="7" t="s">
        <v>1013</v>
      </c>
      <c r="D470" s="7" t="s">
        <v>27</v>
      </c>
      <c r="E470" s="7" t="s">
        <v>41</v>
      </c>
      <c r="F470" s="5">
        <v>45492</v>
      </c>
      <c r="G470" s="5">
        <v>45537</v>
      </c>
      <c r="H470" s="5">
        <v>48414</v>
      </c>
      <c r="J470" s="7">
        <v>96</v>
      </c>
      <c r="K470" s="7">
        <v>0</v>
      </c>
      <c r="L470" s="7">
        <v>-67</v>
      </c>
      <c r="M470" s="7">
        <v>927</v>
      </c>
      <c r="N470" s="7">
        <v>729</v>
      </c>
      <c r="O470" s="7">
        <v>860</v>
      </c>
      <c r="P470" s="7">
        <v>45159</v>
      </c>
      <c r="Q470" s="7">
        <v>0</v>
      </c>
      <c r="R470" s="7">
        <v>17700</v>
      </c>
      <c r="S470" s="7">
        <v>62859</v>
      </c>
      <c r="T470" s="7" t="s">
        <v>50</v>
      </c>
      <c r="U470" s="3" t="s">
        <v>54</v>
      </c>
      <c r="V470" s="1">
        <v>0</v>
      </c>
      <c r="W470" s="1" t="s">
        <v>56</v>
      </c>
      <c r="X470" s="3">
        <f t="shared" ca="1" si="23"/>
        <v>1</v>
      </c>
      <c r="Y470" s="3" t="str">
        <f t="shared" ca="1" si="24"/>
        <v>2nd Installment</v>
      </c>
      <c r="Z470" s="3" t="str">
        <f t="shared" si="25"/>
        <v>BELOW 180 DAYS IN ARREARS</v>
      </c>
    </row>
    <row r="471" spans="1:26" x14ac:dyDescent="0.25">
      <c r="A471" s="7" t="s">
        <v>1014</v>
      </c>
      <c r="B471" s="5">
        <v>45485</v>
      </c>
      <c r="C471" s="7" t="s">
        <v>1015</v>
      </c>
      <c r="D471" s="7" t="s">
        <v>27</v>
      </c>
      <c r="E471" s="7" t="s">
        <v>42</v>
      </c>
      <c r="F471" s="5">
        <v>45492</v>
      </c>
      <c r="G471" s="5">
        <v>45537</v>
      </c>
      <c r="H471" s="5">
        <v>49144</v>
      </c>
      <c r="J471" s="7">
        <v>120</v>
      </c>
      <c r="K471" s="7">
        <v>0</v>
      </c>
      <c r="L471" s="7">
        <v>-172</v>
      </c>
      <c r="M471" s="7">
        <v>1196</v>
      </c>
      <c r="N471" s="7">
        <v>1097</v>
      </c>
      <c r="O471" s="7">
        <v>1024</v>
      </c>
      <c r="P471" s="7">
        <v>79903</v>
      </c>
      <c r="Q471" s="7">
        <v>0</v>
      </c>
      <c r="R471" s="7">
        <v>30000</v>
      </c>
      <c r="S471" s="7">
        <v>109903</v>
      </c>
      <c r="T471" s="7" t="s">
        <v>50</v>
      </c>
      <c r="U471" s="3" t="s">
        <v>54</v>
      </c>
      <c r="V471" s="1">
        <v>0</v>
      </c>
      <c r="W471" s="1" t="s">
        <v>56</v>
      </c>
      <c r="X471" s="3">
        <f t="shared" ca="1" si="23"/>
        <v>1</v>
      </c>
      <c r="Y471" s="3" t="str">
        <f t="shared" ca="1" si="24"/>
        <v>2nd Installment</v>
      </c>
      <c r="Z471" s="3" t="str">
        <f t="shared" si="25"/>
        <v>BELOW 180 DAYS IN ARREARS</v>
      </c>
    </row>
    <row r="472" spans="1:26" x14ac:dyDescent="0.25">
      <c r="A472" s="7" t="s">
        <v>1016</v>
      </c>
      <c r="B472" s="5">
        <v>45485</v>
      </c>
      <c r="C472" s="7" t="s">
        <v>1017</v>
      </c>
      <c r="D472" s="7" t="s">
        <v>27</v>
      </c>
      <c r="E472" s="7" t="s">
        <v>31</v>
      </c>
      <c r="F472" s="5">
        <v>45492</v>
      </c>
      <c r="G472" s="5">
        <v>45537</v>
      </c>
      <c r="H472" s="5">
        <v>49509</v>
      </c>
      <c r="J472" s="7">
        <v>132</v>
      </c>
      <c r="K472" s="7">
        <v>0</v>
      </c>
      <c r="L472" s="7">
        <v>-168</v>
      </c>
      <c r="M472" s="7">
        <v>1100</v>
      </c>
      <c r="N472" s="7">
        <v>1000</v>
      </c>
      <c r="O472" s="7">
        <v>932</v>
      </c>
      <c r="P472" s="7">
        <v>80708</v>
      </c>
      <c r="Q472" s="7">
        <v>0</v>
      </c>
      <c r="R472" s="7">
        <v>28150</v>
      </c>
      <c r="S472" s="7">
        <v>108858</v>
      </c>
      <c r="T472" s="7" t="s">
        <v>50</v>
      </c>
      <c r="U472" s="3" t="s">
        <v>54</v>
      </c>
      <c r="V472" s="1">
        <v>0</v>
      </c>
      <c r="W472" s="1" t="s">
        <v>56</v>
      </c>
      <c r="X472" s="3">
        <f t="shared" ca="1" si="23"/>
        <v>1</v>
      </c>
      <c r="Y472" s="3" t="str">
        <f t="shared" ca="1" si="24"/>
        <v>2nd Installment</v>
      </c>
      <c r="Z472" s="3" t="str">
        <f t="shared" si="25"/>
        <v>BELOW 180 DAYS IN ARREARS</v>
      </c>
    </row>
    <row r="473" spans="1:26" x14ac:dyDescent="0.25">
      <c r="A473" s="7" t="s">
        <v>1018</v>
      </c>
      <c r="B473" s="5">
        <v>45485</v>
      </c>
      <c r="C473" s="7" t="s">
        <v>1019</v>
      </c>
      <c r="D473" s="7" t="s">
        <v>27</v>
      </c>
      <c r="E473" s="7" t="s">
        <v>36</v>
      </c>
      <c r="F473" s="5">
        <v>45492</v>
      </c>
      <c r="G473" s="5">
        <v>45537</v>
      </c>
      <c r="H473" s="5">
        <v>50605</v>
      </c>
      <c r="J473" s="7">
        <v>168</v>
      </c>
      <c r="K473" s="7">
        <v>20968</v>
      </c>
      <c r="L473" s="7">
        <v>0</v>
      </c>
      <c r="M473" s="7">
        <v>21680</v>
      </c>
      <c r="N473" s="7">
        <v>0</v>
      </c>
      <c r="O473" s="7">
        <v>42648</v>
      </c>
      <c r="P473" s="7">
        <v>2609040</v>
      </c>
      <c r="Q473" s="7">
        <v>0</v>
      </c>
      <c r="R473" s="7">
        <v>913500</v>
      </c>
      <c r="S473" s="7">
        <v>3522540</v>
      </c>
      <c r="T473" s="7" t="s">
        <v>50</v>
      </c>
      <c r="U473" s="3" t="s">
        <v>54</v>
      </c>
      <c r="V473" s="1">
        <v>0</v>
      </c>
      <c r="W473" s="1" t="s">
        <v>56</v>
      </c>
      <c r="X473" s="3">
        <f t="shared" ca="1" si="23"/>
        <v>1</v>
      </c>
      <c r="Y473" s="3" t="str">
        <f t="shared" ca="1" si="24"/>
        <v>2nd Installment</v>
      </c>
      <c r="Z473" s="3" t="str">
        <f t="shared" si="25"/>
        <v>BELOW 180 DAYS IN ARREARS</v>
      </c>
    </row>
    <row r="474" spans="1:26" x14ac:dyDescent="0.25">
      <c r="A474" s="7" t="s">
        <v>1020</v>
      </c>
      <c r="B474" s="5">
        <v>45486</v>
      </c>
      <c r="C474" s="7" t="s">
        <v>1021</v>
      </c>
      <c r="D474" s="7" t="s">
        <v>27</v>
      </c>
      <c r="E474" s="7" t="s">
        <v>41</v>
      </c>
      <c r="F474" s="5">
        <v>45492</v>
      </c>
      <c r="G474" s="5">
        <v>45537</v>
      </c>
      <c r="H474" s="5">
        <v>50605</v>
      </c>
      <c r="J474" s="7">
        <v>168</v>
      </c>
      <c r="K474" s="7">
        <v>0</v>
      </c>
      <c r="L474" s="7">
        <v>-211</v>
      </c>
      <c r="M474" s="7">
        <v>2971</v>
      </c>
      <c r="N474" s="7">
        <v>2873</v>
      </c>
      <c r="O474" s="7">
        <v>2760</v>
      </c>
      <c r="P474" s="7">
        <v>328423</v>
      </c>
      <c r="Q474" s="7">
        <v>0</v>
      </c>
      <c r="R474" s="7">
        <v>116000</v>
      </c>
      <c r="S474" s="7">
        <v>444423</v>
      </c>
      <c r="T474" s="7" t="s">
        <v>50</v>
      </c>
      <c r="U474" s="3" t="s">
        <v>54</v>
      </c>
      <c r="V474" s="1">
        <v>0</v>
      </c>
      <c r="W474" s="1" t="s">
        <v>56</v>
      </c>
      <c r="X474" s="3">
        <f t="shared" ca="1" si="23"/>
        <v>1</v>
      </c>
      <c r="Y474" s="3" t="str">
        <f t="shared" ca="1" si="24"/>
        <v>2nd Installment</v>
      </c>
      <c r="Z474" s="3" t="str">
        <f t="shared" si="25"/>
        <v>BELOW 180 DAYS IN ARREARS</v>
      </c>
    </row>
    <row r="475" spans="1:26" x14ac:dyDescent="0.25">
      <c r="A475" s="7" t="s">
        <v>1022</v>
      </c>
      <c r="B475" s="5">
        <v>45488</v>
      </c>
      <c r="C475" s="7" t="s">
        <v>1023</v>
      </c>
      <c r="D475" s="7" t="s">
        <v>27</v>
      </c>
      <c r="E475" s="7" t="s">
        <v>28</v>
      </c>
      <c r="F475" s="5">
        <v>45492</v>
      </c>
      <c r="G475" s="5">
        <v>45537</v>
      </c>
      <c r="H475" s="5">
        <v>49875</v>
      </c>
      <c r="J475" s="7">
        <v>144</v>
      </c>
      <c r="K475" s="7">
        <v>1956</v>
      </c>
      <c r="L475" s="7">
        <v>0</v>
      </c>
      <c r="M475" s="7">
        <v>2249</v>
      </c>
      <c r="N475" s="7">
        <v>0</v>
      </c>
      <c r="O475" s="7">
        <v>4205</v>
      </c>
      <c r="P475" s="7">
        <v>209088</v>
      </c>
      <c r="Q475" s="7">
        <v>0</v>
      </c>
      <c r="R475" s="7">
        <v>72600</v>
      </c>
      <c r="S475" s="7">
        <v>281688</v>
      </c>
      <c r="T475" s="7" t="s">
        <v>50</v>
      </c>
      <c r="U475" s="3" t="s">
        <v>54</v>
      </c>
      <c r="V475" s="1">
        <v>0</v>
      </c>
      <c r="W475" s="1" t="s">
        <v>56</v>
      </c>
      <c r="X475" s="3">
        <f t="shared" ca="1" si="23"/>
        <v>1</v>
      </c>
      <c r="Y475" s="3" t="str">
        <f t="shared" ca="1" si="24"/>
        <v>2nd Installment</v>
      </c>
      <c r="Z475" s="3" t="str">
        <f t="shared" si="25"/>
        <v>BELOW 180 DAYS IN ARREARS</v>
      </c>
    </row>
    <row r="476" spans="1:26" x14ac:dyDescent="0.25">
      <c r="A476" s="7" t="s">
        <v>1024</v>
      </c>
      <c r="B476" s="5">
        <v>45488</v>
      </c>
      <c r="C476" s="7" t="s">
        <v>1025</v>
      </c>
      <c r="D476" s="7" t="s">
        <v>27</v>
      </c>
      <c r="E476" s="7" t="s">
        <v>28</v>
      </c>
      <c r="F476" s="5">
        <v>45492</v>
      </c>
      <c r="G476" s="5">
        <v>45537</v>
      </c>
      <c r="H476" s="5">
        <v>47622</v>
      </c>
      <c r="J476" s="7">
        <v>70</v>
      </c>
      <c r="K476" s="7">
        <v>0</v>
      </c>
      <c r="L476" s="7">
        <v>-250</v>
      </c>
      <c r="M476" s="7">
        <v>3900</v>
      </c>
      <c r="N476" s="7">
        <v>3802</v>
      </c>
      <c r="O476" s="7">
        <v>3650</v>
      </c>
      <c r="P476" s="7">
        <v>164618</v>
      </c>
      <c r="Q476" s="7">
        <v>0</v>
      </c>
      <c r="R476" s="7">
        <v>80200</v>
      </c>
      <c r="S476" s="7">
        <v>244818</v>
      </c>
      <c r="T476" s="7" t="s">
        <v>50</v>
      </c>
      <c r="U476" s="3" t="s">
        <v>54</v>
      </c>
      <c r="V476" s="1">
        <v>0</v>
      </c>
      <c r="W476" s="1" t="s">
        <v>56</v>
      </c>
      <c r="X476" s="3">
        <f t="shared" ca="1" si="23"/>
        <v>1</v>
      </c>
      <c r="Y476" s="3" t="str">
        <f t="shared" ca="1" si="24"/>
        <v>2nd Installment</v>
      </c>
      <c r="Z476" s="3" t="str">
        <f t="shared" si="25"/>
        <v>BELOW 180 DAYS IN ARREARS</v>
      </c>
    </row>
    <row r="477" spans="1:26" x14ac:dyDescent="0.25">
      <c r="A477" s="7" t="s">
        <v>1026</v>
      </c>
      <c r="B477" s="5">
        <v>45488</v>
      </c>
      <c r="C477" s="7" t="s">
        <v>1027</v>
      </c>
      <c r="D477" s="7" t="s">
        <v>27</v>
      </c>
      <c r="E477" s="7" t="s">
        <v>28</v>
      </c>
      <c r="F477" s="5">
        <v>45492</v>
      </c>
      <c r="G477" s="5">
        <v>45537</v>
      </c>
      <c r="H477" s="5">
        <v>50605</v>
      </c>
      <c r="J477" s="7">
        <v>168</v>
      </c>
      <c r="K477" s="7">
        <v>16516</v>
      </c>
      <c r="L477" s="7">
        <v>0</v>
      </c>
      <c r="M477" s="7">
        <v>17130</v>
      </c>
      <c r="N477" s="7">
        <v>0</v>
      </c>
      <c r="O477" s="7">
        <v>33646</v>
      </c>
      <c r="P477" s="7">
        <v>2055144</v>
      </c>
      <c r="Q477" s="7">
        <v>0</v>
      </c>
      <c r="R477" s="7">
        <v>719600</v>
      </c>
      <c r="S477" s="7">
        <v>2774744</v>
      </c>
      <c r="T477" s="7" t="s">
        <v>50</v>
      </c>
      <c r="U477" s="3" t="s">
        <v>54</v>
      </c>
      <c r="V477" s="1">
        <v>0</v>
      </c>
      <c r="W477" s="1" t="s">
        <v>56</v>
      </c>
      <c r="X477" s="3">
        <f t="shared" ca="1" si="23"/>
        <v>1</v>
      </c>
      <c r="Y477" s="3" t="str">
        <f t="shared" ca="1" si="24"/>
        <v>2nd Installment</v>
      </c>
      <c r="Z477" s="3" t="str">
        <f t="shared" si="25"/>
        <v>BELOW 180 DAYS IN ARREARS</v>
      </c>
    </row>
    <row r="478" spans="1:26" x14ac:dyDescent="0.25">
      <c r="A478" s="7" t="s">
        <v>1028</v>
      </c>
      <c r="B478" s="5">
        <v>45488</v>
      </c>
      <c r="C478" s="7" t="s">
        <v>1029</v>
      </c>
      <c r="D478" s="7" t="s">
        <v>27</v>
      </c>
      <c r="E478" s="7" t="s">
        <v>44</v>
      </c>
      <c r="F478" s="5">
        <v>45492</v>
      </c>
      <c r="G478" s="5">
        <v>45537</v>
      </c>
      <c r="H478" s="5">
        <v>50605</v>
      </c>
      <c r="I478" s="5">
        <v>45504</v>
      </c>
      <c r="J478" s="7">
        <v>168</v>
      </c>
      <c r="K478" s="7">
        <v>3448</v>
      </c>
      <c r="L478" s="7">
        <v>0</v>
      </c>
      <c r="M478" s="7">
        <v>3946</v>
      </c>
      <c r="N478" s="7">
        <v>168</v>
      </c>
      <c r="O478" s="7">
        <v>7394</v>
      </c>
      <c r="P478" s="7">
        <v>449904</v>
      </c>
      <c r="Q478" s="7">
        <v>0</v>
      </c>
      <c r="R478" s="7">
        <v>157332</v>
      </c>
      <c r="S478" s="7">
        <v>607236</v>
      </c>
      <c r="T478" s="7" t="s">
        <v>50</v>
      </c>
      <c r="U478" s="3" t="s">
        <v>54</v>
      </c>
      <c r="V478" s="1">
        <v>0</v>
      </c>
      <c r="W478" s="1" t="s">
        <v>56</v>
      </c>
      <c r="X478" s="3">
        <f t="shared" ca="1" si="23"/>
        <v>1</v>
      </c>
      <c r="Y478" s="3" t="str">
        <f t="shared" ca="1" si="24"/>
        <v>2nd Installment</v>
      </c>
      <c r="Z478" s="3" t="str">
        <f t="shared" si="25"/>
        <v>BELOW 180 DAYS IN ARREARS</v>
      </c>
    </row>
    <row r="479" spans="1:26" x14ac:dyDescent="0.25">
      <c r="A479" s="7" t="s">
        <v>1030</v>
      </c>
      <c r="B479" s="5">
        <v>45489</v>
      </c>
      <c r="C479" s="7" t="s">
        <v>1031</v>
      </c>
      <c r="D479" s="7" t="s">
        <v>27</v>
      </c>
      <c r="E479" s="7" t="s">
        <v>28</v>
      </c>
      <c r="F479" s="5">
        <v>45492</v>
      </c>
      <c r="G479" s="5">
        <v>45537</v>
      </c>
      <c r="H479" s="5">
        <v>49448</v>
      </c>
      <c r="J479" s="7">
        <v>130</v>
      </c>
      <c r="K479" s="7">
        <v>5624</v>
      </c>
      <c r="L479" s="7">
        <v>0</v>
      </c>
      <c r="M479" s="7">
        <v>5997</v>
      </c>
      <c r="N479" s="7">
        <v>0</v>
      </c>
      <c r="O479" s="7">
        <v>11621</v>
      </c>
      <c r="P479" s="7">
        <v>541710</v>
      </c>
      <c r="Q479" s="7">
        <v>0</v>
      </c>
      <c r="R479" s="7">
        <v>189400</v>
      </c>
      <c r="S479" s="7">
        <v>731110</v>
      </c>
      <c r="T479" s="7" t="s">
        <v>50</v>
      </c>
      <c r="U479" s="3" t="s">
        <v>54</v>
      </c>
      <c r="V479" s="1">
        <v>0</v>
      </c>
      <c r="W479" s="1" t="s">
        <v>56</v>
      </c>
      <c r="X479" s="3">
        <f t="shared" ca="1" si="23"/>
        <v>1</v>
      </c>
      <c r="Y479" s="3" t="str">
        <f t="shared" ca="1" si="24"/>
        <v>2nd Installment</v>
      </c>
      <c r="Z479" s="3" t="str">
        <f t="shared" si="25"/>
        <v>BELOW 180 DAYS IN ARREARS</v>
      </c>
    </row>
    <row r="480" spans="1:26" x14ac:dyDescent="0.25">
      <c r="A480" s="7" t="s">
        <v>1032</v>
      </c>
      <c r="B480" s="5">
        <v>45489</v>
      </c>
      <c r="C480" s="7" t="s">
        <v>1033</v>
      </c>
      <c r="D480" s="7" t="s">
        <v>498</v>
      </c>
      <c r="E480" s="7" t="s">
        <v>44</v>
      </c>
      <c r="F480" s="5">
        <v>45492</v>
      </c>
      <c r="G480" s="5">
        <v>45537</v>
      </c>
      <c r="H480" s="5">
        <v>50605</v>
      </c>
      <c r="J480" s="7">
        <v>168</v>
      </c>
      <c r="K480" s="7">
        <v>20008</v>
      </c>
      <c r="L480" s="7">
        <v>0</v>
      </c>
      <c r="M480" s="7">
        <v>20699</v>
      </c>
      <c r="N480" s="7">
        <v>0</v>
      </c>
      <c r="O480" s="7">
        <v>40707</v>
      </c>
      <c r="P480" s="7">
        <v>2489592</v>
      </c>
      <c r="Q480" s="7">
        <v>0</v>
      </c>
      <c r="R480" s="7">
        <v>871700</v>
      </c>
      <c r="S480" s="7">
        <v>3361292</v>
      </c>
      <c r="T480" s="7" t="s">
        <v>3764</v>
      </c>
      <c r="U480" s="1" t="s">
        <v>73</v>
      </c>
      <c r="V480" s="1">
        <v>0</v>
      </c>
      <c r="W480" s="1" t="s">
        <v>56</v>
      </c>
      <c r="X480" s="3">
        <f t="shared" ca="1" si="23"/>
        <v>1</v>
      </c>
      <c r="Y480" s="3" t="str">
        <f t="shared" ca="1" si="24"/>
        <v>2nd Installment</v>
      </c>
      <c r="Z480" s="3" t="str">
        <f t="shared" si="25"/>
        <v>BELOW 180 DAYS IN ARREARS</v>
      </c>
    </row>
    <row r="481" spans="1:26" x14ac:dyDescent="0.25">
      <c r="A481" s="7" t="s">
        <v>1034</v>
      </c>
      <c r="B481" s="5">
        <v>45489</v>
      </c>
      <c r="C481" s="7" t="s">
        <v>1035</v>
      </c>
      <c r="D481" s="7" t="s">
        <v>498</v>
      </c>
      <c r="E481" s="7" t="s">
        <v>40</v>
      </c>
      <c r="F481" s="5">
        <v>45492</v>
      </c>
      <c r="G481" s="5">
        <v>45537</v>
      </c>
      <c r="H481" s="5">
        <v>50605</v>
      </c>
      <c r="J481" s="7">
        <v>168</v>
      </c>
      <c r="K481" s="7">
        <v>6760</v>
      </c>
      <c r="L481" s="7">
        <v>0</v>
      </c>
      <c r="M481" s="7">
        <v>7159</v>
      </c>
      <c r="N481" s="7">
        <v>0</v>
      </c>
      <c r="O481" s="7">
        <v>13919</v>
      </c>
      <c r="P481" s="7">
        <v>841176</v>
      </c>
      <c r="Q481" s="7">
        <v>0</v>
      </c>
      <c r="R481" s="7">
        <v>294500</v>
      </c>
      <c r="S481" s="7">
        <v>1135676</v>
      </c>
      <c r="T481" s="7" t="s">
        <v>3765</v>
      </c>
      <c r="U481" s="1" t="s">
        <v>73</v>
      </c>
      <c r="V481" s="1">
        <v>0</v>
      </c>
      <c r="W481" s="1" t="s">
        <v>56</v>
      </c>
      <c r="X481" s="3">
        <f t="shared" ca="1" si="23"/>
        <v>1</v>
      </c>
      <c r="Y481" s="3" t="str">
        <f t="shared" ca="1" si="24"/>
        <v>2nd Installment</v>
      </c>
      <c r="Z481" s="3" t="str">
        <f t="shared" si="25"/>
        <v>BELOW 180 DAYS IN ARREARS</v>
      </c>
    </row>
    <row r="482" spans="1:26" x14ac:dyDescent="0.25">
      <c r="A482" s="7" t="s">
        <v>1036</v>
      </c>
      <c r="B482" s="5">
        <v>45489</v>
      </c>
      <c r="C482" s="7" t="s">
        <v>1037</v>
      </c>
      <c r="D482" s="7" t="s">
        <v>27</v>
      </c>
      <c r="E482" s="7" t="s">
        <v>35</v>
      </c>
      <c r="F482" s="5">
        <v>45492</v>
      </c>
      <c r="G482" s="5">
        <v>45537</v>
      </c>
      <c r="H482" s="5">
        <v>50605</v>
      </c>
      <c r="J482" s="7">
        <v>168</v>
      </c>
      <c r="K482" s="7">
        <v>3948</v>
      </c>
      <c r="L482" s="7">
        <v>0</v>
      </c>
      <c r="M482" s="7">
        <v>4285</v>
      </c>
      <c r="N482" s="7">
        <v>0</v>
      </c>
      <c r="O482" s="7">
        <v>8233</v>
      </c>
      <c r="P482" s="7">
        <v>491232</v>
      </c>
      <c r="Q482" s="7">
        <v>0</v>
      </c>
      <c r="R482" s="7">
        <v>172000</v>
      </c>
      <c r="S482" s="7">
        <v>663232</v>
      </c>
      <c r="T482" s="7" t="s">
        <v>50</v>
      </c>
      <c r="U482" s="3" t="s">
        <v>54</v>
      </c>
      <c r="V482" s="1">
        <v>0</v>
      </c>
      <c r="W482" s="1" t="s">
        <v>56</v>
      </c>
      <c r="X482" s="3">
        <f t="shared" ca="1" si="23"/>
        <v>1</v>
      </c>
      <c r="Y482" s="3" t="str">
        <f t="shared" ca="1" si="24"/>
        <v>2nd Installment</v>
      </c>
      <c r="Z482" s="3" t="str">
        <f t="shared" si="25"/>
        <v>BELOW 180 DAYS IN ARREARS</v>
      </c>
    </row>
    <row r="483" spans="1:26" x14ac:dyDescent="0.25">
      <c r="A483" s="7" t="s">
        <v>1038</v>
      </c>
      <c r="B483" s="5">
        <v>45489</v>
      </c>
      <c r="C483" s="7" t="s">
        <v>1039</v>
      </c>
      <c r="D483" s="7" t="s">
        <v>27</v>
      </c>
      <c r="E483" s="7" t="s">
        <v>42</v>
      </c>
      <c r="F483" s="5">
        <v>45492</v>
      </c>
      <c r="G483" s="5">
        <v>45537</v>
      </c>
      <c r="H483" s="5">
        <v>50605</v>
      </c>
      <c r="I483" s="5">
        <v>45516</v>
      </c>
      <c r="J483" s="7">
        <v>168</v>
      </c>
      <c r="K483" s="7">
        <v>0</v>
      </c>
      <c r="L483" s="7">
        <v>-703.2</v>
      </c>
      <c r="M483" s="7">
        <v>21921</v>
      </c>
      <c r="N483" s="7">
        <v>21907</v>
      </c>
      <c r="O483" s="7">
        <v>21217.8</v>
      </c>
      <c r="P483" s="7">
        <v>2622667.7999999998</v>
      </c>
      <c r="Q483" s="7">
        <v>0</v>
      </c>
      <c r="R483" s="7">
        <v>917665</v>
      </c>
      <c r="S483" s="7">
        <v>3540332.8</v>
      </c>
      <c r="T483" s="7" t="s">
        <v>50</v>
      </c>
      <c r="U483" s="3" t="s">
        <v>54</v>
      </c>
      <c r="V483" s="1">
        <v>0</v>
      </c>
      <c r="W483" s="1" t="s">
        <v>56</v>
      </c>
      <c r="X483" s="3">
        <f t="shared" ca="1" si="23"/>
        <v>1</v>
      </c>
      <c r="Y483" s="3" t="str">
        <f t="shared" ca="1" si="24"/>
        <v>2nd Installment</v>
      </c>
      <c r="Z483" s="3" t="str">
        <f t="shared" si="25"/>
        <v>BELOW 180 DAYS IN ARREARS</v>
      </c>
    </row>
    <row r="484" spans="1:26" x14ac:dyDescent="0.25">
      <c r="A484" s="7" t="s">
        <v>1040</v>
      </c>
      <c r="B484" s="5">
        <v>45489</v>
      </c>
      <c r="C484" s="7" t="s">
        <v>1041</v>
      </c>
      <c r="D484" s="7" t="s">
        <v>27</v>
      </c>
      <c r="E484" s="7" t="s">
        <v>31</v>
      </c>
      <c r="F484" s="5">
        <v>45492</v>
      </c>
      <c r="G484" s="5">
        <v>45537</v>
      </c>
      <c r="H484" s="5">
        <v>50605</v>
      </c>
      <c r="J484" s="7">
        <v>168</v>
      </c>
      <c r="K484" s="7">
        <v>0</v>
      </c>
      <c r="L484" s="7">
        <v>-532</v>
      </c>
      <c r="M484" s="7">
        <v>14056</v>
      </c>
      <c r="N484" s="7">
        <v>14040</v>
      </c>
      <c r="O484" s="7">
        <v>13524</v>
      </c>
      <c r="P484" s="7">
        <v>1666800</v>
      </c>
      <c r="Q484" s="7">
        <v>0</v>
      </c>
      <c r="R484" s="7">
        <v>588500</v>
      </c>
      <c r="S484" s="7">
        <v>2255300</v>
      </c>
      <c r="T484" s="7" t="s">
        <v>50</v>
      </c>
      <c r="U484" s="3" t="s">
        <v>54</v>
      </c>
      <c r="V484" s="1">
        <v>0</v>
      </c>
      <c r="W484" s="1" t="s">
        <v>56</v>
      </c>
      <c r="X484" s="3">
        <f t="shared" ca="1" si="23"/>
        <v>1</v>
      </c>
      <c r="Y484" s="3" t="str">
        <f t="shared" ca="1" si="24"/>
        <v>2nd Installment</v>
      </c>
      <c r="Z484" s="3" t="str">
        <f t="shared" si="25"/>
        <v>BELOW 180 DAYS IN ARREARS</v>
      </c>
    </row>
    <row r="485" spans="1:26" x14ac:dyDescent="0.25">
      <c r="A485" s="7" t="s">
        <v>1042</v>
      </c>
      <c r="B485" s="5">
        <v>45490</v>
      </c>
      <c r="C485" s="7" t="s">
        <v>1043</v>
      </c>
      <c r="D485" s="7" t="s">
        <v>27</v>
      </c>
      <c r="E485" s="7" t="s">
        <v>31</v>
      </c>
      <c r="F485" s="5">
        <v>45492</v>
      </c>
      <c r="G485" s="5">
        <v>45537</v>
      </c>
      <c r="H485" s="5">
        <v>50605</v>
      </c>
      <c r="J485" s="7">
        <v>168</v>
      </c>
      <c r="K485" s="7">
        <v>0</v>
      </c>
      <c r="L485" s="7">
        <v>-274.39999999999998</v>
      </c>
      <c r="M485" s="7">
        <v>3654</v>
      </c>
      <c r="N485" s="7">
        <v>3605</v>
      </c>
      <c r="O485" s="7">
        <v>3379.6</v>
      </c>
      <c r="P485" s="7">
        <v>410850.6</v>
      </c>
      <c r="Q485" s="7">
        <v>0</v>
      </c>
      <c r="R485" s="7">
        <v>145100</v>
      </c>
      <c r="S485" s="7">
        <v>555950.6</v>
      </c>
      <c r="T485" s="7" t="s">
        <v>50</v>
      </c>
      <c r="U485" s="3" t="s">
        <v>54</v>
      </c>
      <c r="V485" s="1">
        <v>0</v>
      </c>
      <c r="W485" s="1" t="s">
        <v>56</v>
      </c>
      <c r="X485" s="3">
        <f t="shared" ca="1" si="23"/>
        <v>1</v>
      </c>
      <c r="Y485" s="3" t="str">
        <f t="shared" ca="1" si="24"/>
        <v>2nd Installment</v>
      </c>
      <c r="Z485" s="3" t="str">
        <f t="shared" si="25"/>
        <v>BELOW 180 DAYS IN ARREARS</v>
      </c>
    </row>
    <row r="486" spans="1:26" x14ac:dyDescent="0.25">
      <c r="A486" s="7" t="s">
        <v>1044</v>
      </c>
      <c r="B486" s="5">
        <v>45490</v>
      </c>
      <c r="C486" s="7" t="s">
        <v>1045</v>
      </c>
      <c r="D486" s="7" t="s">
        <v>27</v>
      </c>
      <c r="E486" s="7" t="s">
        <v>44</v>
      </c>
      <c r="F486" s="5">
        <v>45492</v>
      </c>
      <c r="G486" s="5">
        <v>45537</v>
      </c>
      <c r="H486" s="5">
        <v>50605</v>
      </c>
      <c r="J486" s="7">
        <v>168</v>
      </c>
      <c r="K486" s="7">
        <v>12789</v>
      </c>
      <c r="L486" s="7">
        <v>0</v>
      </c>
      <c r="M486" s="7">
        <v>13321</v>
      </c>
      <c r="N486" s="7">
        <v>0</v>
      </c>
      <c r="O486" s="7">
        <v>26110</v>
      </c>
      <c r="P486" s="7">
        <v>1591296</v>
      </c>
      <c r="Q486" s="7">
        <v>0</v>
      </c>
      <c r="R486" s="7">
        <v>557200</v>
      </c>
      <c r="S486" s="7">
        <v>2148496</v>
      </c>
      <c r="T486" s="7" t="s">
        <v>50</v>
      </c>
      <c r="U486" s="3" t="s">
        <v>54</v>
      </c>
      <c r="V486" s="1">
        <v>0</v>
      </c>
      <c r="W486" s="1" t="s">
        <v>56</v>
      </c>
      <c r="X486" s="3">
        <f t="shared" ca="1" si="23"/>
        <v>1</v>
      </c>
      <c r="Y486" s="3" t="str">
        <f t="shared" ca="1" si="24"/>
        <v>2nd Installment</v>
      </c>
      <c r="Z486" s="3" t="str">
        <f t="shared" si="25"/>
        <v>BELOW 180 DAYS IN ARREARS</v>
      </c>
    </row>
    <row r="487" spans="1:26" x14ac:dyDescent="0.25">
      <c r="A487" s="7" t="s">
        <v>1046</v>
      </c>
      <c r="B487" s="5">
        <v>45490</v>
      </c>
      <c r="C487" s="7" t="s">
        <v>1047</v>
      </c>
      <c r="D487" s="7" t="s">
        <v>27</v>
      </c>
      <c r="E487" s="7" t="s">
        <v>28</v>
      </c>
      <c r="F487" s="5">
        <v>45492</v>
      </c>
      <c r="G487" s="5">
        <v>45537</v>
      </c>
      <c r="H487" s="5">
        <v>50605</v>
      </c>
      <c r="J487" s="7">
        <v>168</v>
      </c>
      <c r="K487" s="7">
        <v>5361</v>
      </c>
      <c r="L487" s="7">
        <v>0</v>
      </c>
      <c r="M487" s="7">
        <v>5729</v>
      </c>
      <c r="N487" s="7">
        <v>0</v>
      </c>
      <c r="O487" s="7">
        <v>11090</v>
      </c>
      <c r="P487" s="7">
        <v>667128</v>
      </c>
      <c r="Q487" s="7">
        <v>0</v>
      </c>
      <c r="R487" s="7">
        <v>233600</v>
      </c>
      <c r="S487" s="7">
        <v>900728</v>
      </c>
      <c r="T487" s="7" t="s">
        <v>50</v>
      </c>
      <c r="U487" s="3" t="s">
        <v>54</v>
      </c>
      <c r="V487" s="1">
        <v>0</v>
      </c>
      <c r="W487" s="1" t="s">
        <v>56</v>
      </c>
      <c r="X487" s="3">
        <f t="shared" ca="1" si="23"/>
        <v>1</v>
      </c>
      <c r="Y487" s="3" t="str">
        <f t="shared" ca="1" si="24"/>
        <v>2nd Installment</v>
      </c>
      <c r="Z487" s="3" t="str">
        <f t="shared" si="25"/>
        <v>BELOW 180 DAYS IN ARREARS</v>
      </c>
    </row>
    <row r="488" spans="1:26" x14ac:dyDescent="0.25">
      <c r="A488" s="7" t="s">
        <v>1048</v>
      </c>
      <c r="B488" s="5">
        <v>45490</v>
      </c>
      <c r="C488" s="7" t="s">
        <v>1049</v>
      </c>
      <c r="D488" s="7" t="s">
        <v>27</v>
      </c>
      <c r="E488" s="7" t="s">
        <v>43</v>
      </c>
      <c r="F488" s="5">
        <v>45492</v>
      </c>
      <c r="G488" s="5">
        <v>45537</v>
      </c>
      <c r="H488" s="5">
        <v>50605</v>
      </c>
      <c r="J488" s="7">
        <v>168</v>
      </c>
      <c r="K488" s="7">
        <v>10404</v>
      </c>
      <c r="L488" s="7">
        <v>0</v>
      </c>
      <c r="M488" s="7">
        <v>10883</v>
      </c>
      <c r="N488" s="7">
        <v>0</v>
      </c>
      <c r="O488" s="7">
        <v>21287</v>
      </c>
      <c r="P488" s="7">
        <v>1294608</v>
      </c>
      <c r="Q488" s="7">
        <v>0</v>
      </c>
      <c r="R488" s="7">
        <v>453300</v>
      </c>
      <c r="S488" s="7">
        <v>1747908</v>
      </c>
      <c r="T488" s="7" t="s">
        <v>50</v>
      </c>
      <c r="U488" s="3" t="s">
        <v>54</v>
      </c>
      <c r="V488" s="1">
        <v>0</v>
      </c>
      <c r="W488" s="1" t="s">
        <v>56</v>
      </c>
      <c r="X488" s="3">
        <f t="shared" ca="1" si="23"/>
        <v>1</v>
      </c>
      <c r="Y488" s="3" t="str">
        <f t="shared" ca="1" si="24"/>
        <v>2nd Installment</v>
      </c>
      <c r="Z488" s="3" t="str">
        <f t="shared" si="25"/>
        <v>BELOW 180 DAYS IN ARREARS</v>
      </c>
    </row>
    <row r="489" spans="1:26" x14ac:dyDescent="0.25">
      <c r="A489" s="7" t="s">
        <v>1050</v>
      </c>
      <c r="B489" s="5">
        <v>45490</v>
      </c>
      <c r="C489" s="7" t="s">
        <v>1051</v>
      </c>
      <c r="D489" s="7" t="s">
        <v>27</v>
      </c>
      <c r="E489" s="7" t="s">
        <v>31</v>
      </c>
      <c r="F489" s="5">
        <v>45492</v>
      </c>
      <c r="G489" s="5">
        <v>45537</v>
      </c>
      <c r="H489" s="5">
        <v>50605</v>
      </c>
      <c r="I489" s="5">
        <v>45504</v>
      </c>
      <c r="J489" s="7">
        <v>168</v>
      </c>
      <c r="K489" s="7">
        <v>15321</v>
      </c>
      <c r="L489" s="7">
        <v>0</v>
      </c>
      <c r="M489" s="7">
        <v>16081</v>
      </c>
      <c r="N489" s="7">
        <v>168</v>
      </c>
      <c r="O489" s="7">
        <v>31402</v>
      </c>
      <c r="P489" s="7">
        <v>1927296</v>
      </c>
      <c r="Q489" s="7">
        <v>0</v>
      </c>
      <c r="R489" s="7">
        <v>674632</v>
      </c>
      <c r="S489" s="7">
        <v>2601928</v>
      </c>
      <c r="T489" s="7" t="s">
        <v>50</v>
      </c>
      <c r="U489" s="3" t="s">
        <v>54</v>
      </c>
      <c r="V489" s="1">
        <v>0</v>
      </c>
      <c r="W489" s="1" t="s">
        <v>56</v>
      </c>
      <c r="X489" s="3">
        <f t="shared" ca="1" si="23"/>
        <v>1</v>
      </c>
      <c r="Y489" s="3" t="str">
        <f t="shared" ca="1" si="24"/>
        <v>2nd Installment</v>
      </c>
      <c r="Z489" s="3" t="str">
        <f t="shared" si="25"/>
        <v>BELOW 180 DAYS IN ARREARS</v>
      </c>
    </row>
    <row r="490" spans="1:26" x14ac:dyDescent="0.25">
      <c r="A490" s="7" t="s">
        <v>1052</v>
      </c>
      <c r="B490" s="5">
        <v>45490</v>
      </c>
      <c r="C490" s="7" t="s">
        <v>1053</v>
      </c>
      <c r="D490" s="7" t="s">
        <v>27</v>
      </c>
      <c r="E490" s="7" t="s">
        <v>40</v>
      </c>
      <c r="F490" s="5">
        <v>45492</v>
      </c>
      <c r="G490" s="5">
        <v>45537</v>
      </c>
      <c r="H490" s="5">
        <v>50240</v>
      </c>
      <c r="J490" s="7">
        <v>156</v>
      </c>
      <c r="K490" s="7">
        <v>1587</v>
      </c>
      <c r="L490" s="7">
        <v>0</v>
      </c>
      <c r="M490" s="7">
        <v>1873</v>
      </c>
      <c r="N490" s="7">
        <v>0</v>
      </c>
      <c r="O490" s="7">
        <v>3460</v>
      </c>
      <c r="P490" s="7">
        <v>182520</v>
      </c>
      <c r="Q490" s="7">
        <v>0</v>
      </c>
      <c r="R490" s="7">
        <v>65000</v>
      </c>
      <c r="S490" s="7">
        <v>247520</v>
      </c>
      <c r="T490" s="7" t="s">
        <v>50</v>
      </c>
      <c r="U490" s="3" t="s">
        <v>54</v>
      </c>
      <c r="V490" s="1">
        <v>0</v>
      </c>
      <c r="W490" s="1" t="s">
        <v>56</v>
      </c>
      <c r="X490" s="3">
        <f t="shared" ca="1" si="23"/>
        <v>1</v>
      </c>
      <c r="Y490" s="3" t="str">
        <f t="shared" ca="1" si="24"/>
        <v>2nd Installment</v>
      </c>
      <c r="Z490" s="3" t="str">
        <f t="shared" si="25"/>
        <v>BELOW 180 DAYS IN ARREARS</v>
      </c>
    </row>
    <row r="491" spans="1:26" x14ac:dyDescent="0.25">
      <c r="A491" s="7" t="s">
        <v>1054</v>
      </c>
      <c r="B491" s="5">
        <v>45490</v>
      </c>
      <c r="C491" s="7" t="s">
        <v>1055</v>
      </c>
      <c r="D491" s="7" t="s">
        <v>27</v>
      </c>
      <c r="E491" s="7" t="s">
        <v>44</v>
      </c>
      <c r="F491" s="5">
        <v>45492</v>
      </c>
      <c r="G491" s="5">
        <v>45537</v>
      </c>
      <c r="H491" s="5">
        <v>50605</v>
      </c>
      <c r="J491" s="7">
        <v>168</v>
      </c>
      <c r="K491" s="7">
        <v>5256</v>
      </c>
      <c r="L491" s="7">
        <v>0</v>
      </c>
      <c r="M491" s="7">
        <v>5622</v>
      </c>
      <c r="N491" s="7">
        <v>0</v>
      </c>
      <c r="O491" s="7">
        <v>10878</v>
      </c>
      <c r="P491" s="7">
        <v>654024</v>
      </c>
      <c r="Q491" s="7">
        <v>0</v>
      </c>
      <c r="R491" s="7">
        <v>229000</v>
      </c>
      <c r="S491" s="7">
        <v>883024</v>
      </c>
      <c r="T491" s="7" t="s">
        <v>50</v>
      </c>
      <c r="U491" s="3" t="s">
        <v>54</v>
      </c>
      <c r="V491" s="1">
        <v>0</v>
      </c>
      <c r="W491" s="1" t="s">
        <v>56</v>
      </c>
      <c r="X491" s="3">
        <f t="shared" ca="1" si="23"/>
        <v>1</v>
      </c>
      <c r="Y491" s="3" t="str">
        <f t="shared" ca="1" si="24"/>
        <v>2nd Installment</v>
      </c>
      <c r="Z491" s="3" t="str">
        <f t="shared" si="25"/>
        <v>BELOW 180 DAYS IN ARREARS</v>
      </c>
    </row>
    <row r="492" spans="1:26" x14ac:dyDescent="0.25">
      <c r="A492" s="7" t="s">
        <v>1056</v>
      </c>
      <c r="B492" s="5">
        <v>45490</v>
      </c>
      <c r="C492" s="7" t="s">
        <v>1057</v>
      </c>
      <c r="D492" s="7" t="s">
        <v>27</v>
      </c>
      <c r="E492" s="7" t="s">
        <v>31</v>
      </c>
      <c r="F492" s="5">
        <v>45492</v>
      </c>
      <c r="G492" s="5">
        <v>45537</v>
      </c>
      <c r="H492" s="5">
        <v>49875</v>
      </c>
      <c r="J492" s="7">
        <v>144</v>
      </c>
      <c r="K492" s="7">
        <v>12753</v>
      </c>
      <c r="L492" s="7">
        <v>0</v>
      </c>
      <c r="M492" s="7">
        <v>13283</v>
      </c>
      <c r="N492" s="7">
        <v>0</v>
      </c>
      <c r="O492" s="7">
        <v>26036</v>
      </c>
      <c r="P492" s="7">
        <v>1363104</v>
      </c>
      <c r="Q492" s="7">
        <v>0</v>
      </c>
      <c r="R492" s="7">
        <v>473290</v>
      </c>
      <c r="S492" s="7">
        <v>1836394</v>
      </c>
      <c r="T492" s="7" t="s">
        <v>50</v>
      </c>
      <c r="U492" s="3" t="s">
        <v>54</v>
      </c>
      <c r="V492" s="1">
        <v>0</v>
      </c>
      <c r="W492" s="1" t="s">
        <v>56</v>
      </c>
      <c r="X492" s="3">
        <f t="shared" ca="1" si="23"/>
        <v>1</v>
      </c>
      <c r="Y492" s="3" t="str">
        <f t="shared" ca="1" si="24"/>
        <v>2nd Installment</v>
      </c>
      <c r="Z492" s="3" t="str">
        <f t="shared" si="25"/>
        <v>BELOW 180 DAYS IN ARREARS</v>
      </c>
    </row>
    <row r="493" spans="1:26" x14ac:dyDescent="0.25">
      <c r="A493" s="7" t="s">
        <v>1058</v>
      </c>
      <c r="B493" s="5">
        <v>45491</v>
      </c>
      <c r="C493" s="7" t="s">
        <v>1059</v>
      </c>
      <c r="D493" s="7" t="s">
        <v>27</v>
      </c>
      <c r="E493" s="7" t="s">
        <v>40</v>
      </c>
      <c r="F493" s="5">
        <v>45492</v>
      </c>
      <c r="G493" s="5">
        <v>45537</v>
      </c>
      <c r="H493" s="5">
        <v>48414</v>
      </c>
      <c r="J493" s="7">
        <v>96</v>
      </c>
      <c r="K493" s="7">
        <v>389</v>
      </c>
      <c r="L493" s="7">
        <v>0</v>
      </c>
      <c r="M493" s="7">
        <v>648</v>
      </c>
      <c r="N493" s="7">
        <v>0</v>
      </c>
      <c r="O493" s="7">
        <v>1037</v>
      </c>
      <c r="P493" s="7">
        <v>26976</v>
      </c>
      <c r="Q493" s="7">
        <v>0</v>
      </c>
      <c r="R493" s="7">
        <v>10400</v>
      </c>
      <c r="S493" s="7">
        <v>37376</v>
      </c>
      <c r="T493" s="7" t="s">
        <v>50</v>
      </c>
      <c r="U493" s="3" t="s">
        <v>54</v>
      </c>
      <c r="V493" s="1">
        <v>0</v>
      </c>
      <c r="W493" s="1" t="s">
        <v>56</v>
      </c>
      <c r="X493" s="3">
        <f t="shared" ca="1" si="23"/>
        <v>1</v>
      </c>
      <c r="Y493" s="3" t="str">
        <f t="shared" ca="1" si="24"/>
        <v>2nd Installment</v>
      </c>
      <c r="Z493" s="3" t="str">
        <f t="shared" si="25"/>
        <v>BELOW 180 DAYS IN ARREARS</v>
      </c>
    </row>
    <row r="494" spans="1:26" x14ac:dyDescent="0.25">
      <c r="A494" s="7" t="s">
        <v>1060</v>
      </c>
      <c r="B494" s="5">
        <v>45491</v>
      </c>
      <c r="C494" s="7" t="s">
        <v>1061</v>
      </c>
      <c r="D494" s="7" t="s">
        <v>27</v>
      </c>
      <c r="E494" s="7" t="s">
        <v>35</v>
      </c>
      <c r="F494" s="5">
        <v>45492</v>
      </c>
      <c r="G494" s="5">
        <v>45537</v>
      </c>
      <c r="H494" s="5">
        <v>45857</v>
      </c>
      <c r="J494" s="7">
        <v>12</v>
      </c>
      <c r="K494" s="7">
        <v>0</v>
      </c>
      <c r="L494" s="7">
        <v>-363</v>
      </c>
      <c r="M494" s="7">
        <v>5363</v>
      </c>
      <c r="N494" s="7">
        <v>5263</v>
      </c>
      <c r="O494" s="7">
        <v>5000</v>
      </c>
      <c r="P494" s="7">
        <v>23537</v>
      </c>
      <c r="Q494" s="7">
        <v>0</v>
      </c>
      <c r="R494" s="7">
        <v>30000</v>
      </c>
      <c r="S494" s="7">
        <v>53537</v>
      </c>
      <c r="T494" s="7" t="s">
        <v>50</v>
      </c>
      <c r="U494" s="3" t="s">
        <v>54</v>
      </c>
      <c r="V494" s="1">
        <v>0</v>
      </c>
      <c r="W494" s="1" t="s">
        <v>56</v>
      </c>
      <c r="X494" s="3">
        <f t="shared" ca="1" si="23"/>
        <v>1</v>
      </c>
      <c r="Y494" s="3" t="str">
        <f t="shared" ca="1" si="24"/>
        <v>2nd Installment</v>
      </c>
      <c r="Z494" s="3" t="str">
        <f t="shared" si="25"/>
        <v>BELOW 180 DAYS IN ARREARS</v>
      </c>
    </row>
    <row r="495" spans="1:26" x14ac:dyDescent="0.25">
      <c r="A495" s="7" t="s">
        <v>1062</v>
      </c>
      <c r="B495" s="5">
        <v>45491</v>
      </c>
      <c r="C495" s="7" t="s">
        <v>1063</v>
      </c>
      <c r="D495" s="7" t="s">
        <v>27</v>
      </c>
      <c r="E495" s="7" t="s">
        <v>35</v>
      </c>
      <c r="F495" s="5">
        <v>45492</v>
      </c>
      <c r="G495" s="5">
        <v>45537</v>
      </c>
      <c r="H495" s="5">
        <v>50605</v>
      </c>
      <c r="I495" s="5">
        <v>45491</v>
      </c>
      <c r="J495" s="7">
        <v>168</v>
      </c>
      <c r="K495" s="7">
        <v>2461</v>
      </c>
      <c r="L495" s="7">
        <v>0</v>
      </c>
      <c r="M495" s="7">
        <v>2937</v>
      </c>
      <c r="N495" s="7">
        <v>168</v>
      </c>
      <c r="O495" s="7">
        <v>5398</v>
      </c>
      <c r="P495" s="7">
        <v>327096</v>
      </c>
      <c r="Q495" s="7">
        <v>0</v>
      </c>
      <c r="R495" s="7">
        <v>114332</v>
      </c>
      <c r="S495" s="7">
        <v>441428</v>
      </c>
      <c r="T495" s="7" t="s">
        <v>50</v>
      </c>
      <c r="U495" s="3" t="s">
        <v>54</v>
      </c>
      <c r="V495" s="1">
        <v>0</v>
      </c>
      <c r="W495" s="1" t="s">
        <v>56</v>
      </c>
      <c r="X495" s="3">
        <f t="shared" ca="1" si="23"/>
        <v>1</v>
      </c>
      <c r="Y495" s="3" t="str">
        <f t="shared" ca="1" si="24"/>
        <v>2nd Installment</v>
      </c>
      <c r="Z495" s="3" t="str">
        <f t="shared" si="25"/>
        <v>BELOW 180 DAYS IN ARREARS</v>
      </c>
    </row>
    <row r="496" spans="1:26" x14ac:dyDescent="0.25">
      <c r="A496" s="7" t="s">
        <v>1064</v>
      </c>
      <c r="B496" s="5">
        <v>45491</v>
      </c>
      <c r="C496" s="7" t="s">
        <v>1065</v>
      </c>
      <c r="D496" s="7" t="s">
        <v>27</v>
      </c>
      <c r="E496" s="7" t="s">
        <v>26</v>
      </c>
      <c r="F496" s="5">
        <v>45492</v>
      </c>
      <c r="G496" s="5">
        <v>45537</v>
      </c>
      <c r="H496" s="5">
        <v>50605</v>
      </c>
      <c r="J496" s="7">
        <v>168</v>
      </c>
      <c r="K496" s="7">
        <v>1912.32</v>
      </c>
      <c r="L496" s="7">
        <v>0</v>
      </c>
      <c r="M496" s="7">
        <v>2249</v>
      </c>
      <c r="N496" s="7">
        <v>44</v>
      </c>
      <c r="O496" s="7">
        <v>4161.32</v>
      </c>
      <c r="P496" s="7">
        <v>243388.32</v>
      </c>
      <c r="Q496" s="7">
        <v>0</v>
      </c>
      <c r="R496" s="7">
        <v>85220</v>
      </c>
      <c r="S496" s="7">
        <v>328608.32</v>
      </c>
      <c r="T496" s="7" t="s">
        <v>50</v>
      </c>
      <c r="U496" s="3" t="s">
        <v>54</v>
      </c>
      <c r="V496" s="1">
        <v>0</v>
      </c>
      <c r="W496" s="1" t="s">
        <v>56</v>
      </c>
      <c r="X496" s="3">
        <f t="shared" ca="1" si="23"/>
        <v>1</v>
      </c>
      <c r="Y496" s="3" t="str">
        <f t="shared" ca="1" si="24"/>
        <v>2nd Installment</v>
      </c>
      <c r="Z496" s="3" t="str">
        <f t="shared" si="25"/>
        <v>BELOW 180 DAYS IN ARREARS</v>
      </c>
    </row>
    <row r="497" spans="1:26" x14ac:dyDescent="0.25">
      <c r="A497" s="7" t="s">
        <v>1066</v>
      </c>
      <c r="B497" s="5">
        <v>45491</v>
      </c>
      <c r="C497" s="7" t="s">
        <v>1067</v>
      </c>
      <c r="D497" s="7" t="s">
        <v>27</v>
      </c>
      <c r="E497" s="7" t="s">
        <v>43</v>
      </c>
      <c r="F497" s="5">
        <v>45492</v>
      </c>
      <c r="G497" s="5">
        <v>45537</v>
      </c>
      <c r="H497" s="5">
        <v>46953</v>
      </c>
      <c r="I497" s="5">
        <v>45523</v>
      </c>
      <c r="J497" s="7">
        <v>48</v>
      </c>
      <c r="K497" s="7">
        <v>0</v>
      </c>
      <c r="L497" s="7">
        <v>-209</v>
      </c>
      <c r="M497" s="7">
        <v>2095</v>
      </c>
      <c r="N497" s="7">
        <v>2000</v>
      </c>
      <c r="O497" s="7">
        <v>1886</v>
      </c>
      <c r="P497" s="7">
        <v>54097</v>
      </c>
      <c r="Q497" s="7">
        <v>0</v>
      </c>
      <c r="R497" s="7">
        <v>29851</v>
      </c>
      <c r="S497" s="7">
        <v>83948</v>
      </c>
      <c r="T497" s="7" t="s">
        <v>50</v>
      </c>
      <c r="U497" s="3" t="s">
        <v>54</v>
      </c>
      <c r="V497" s="1">
        <v>0</v>
      </c>
      <c r="W497" s="1" t="s">
        <v>56</v>
      </c>
      <c r="X497" s="3">
        <f t="shared" ca="1" si="23"/>
        <v>1</v>
      </c>
      <c r="Y497" s="3" t="str">
        <f t="shared" ca="1" si="24"/>
        <v>2nd Installment</v>
      </c>
      <c r="Z497" s="3" t="str">
        <f t="shared" si="25"/>
        <v>BELOW 180 DAYS IN ARREARS</v>
      </c>
    </row>
    <row r="498" spans="1:26" x14ac:dyDescent="0.25">
      <c r="A498" s="7" t="s">
        <v>1068</v>
      </c>
      <c r="B498" s="5">
        <v>45491</v>
      </c>
      <c r="C498" s="7" t="s">
        <v>1069</v>
      </c>
      <c r="D498" s="7" t="s">
        <v>27</v>
      </c>
      <c r="E498" s="7" t="s">
        <v>41</v>
      </c>
      <c r="F498" s="5">
        <v>45492</v>
      </c>
      <c r="G498" s="5">
        <v>45537</v>
      </c>
      <c r="H498" s="5">
        <v>50605</v>
      </c>
      <c r="J498" s="7">
        <v>168</v>
      </c>
      <c r="K498" s="7">
        <v>3016</v>
      </c>
      <c r="L498" s="7">
        <v>0</v>
      </c>
      <c r="M498" s="7">
        <v>3332</v>
      </c>
      <c r="N498" s="7">
        <v>0</v>
      </c>
      <c r="O498" s="7">
        <v>6348</v>
      </c>
      <c r="P498" s="7">
        <v>375312</v>
      </c>
      <c r="Q498" s="7">
        <v>0</v>
      </c>
      <c r="R498" s="7">
        <v>131400</v>
      </c>
      <c r="S498" s="7">
        <v>506712</v>
      </c>
      <c r="T498" s="7" t="s">
        <v>50</v>
      </c>
      <c r="U498" s="3" t="s">
        <v>54</v>
      </c>
      <c r="V498" s="1">
        <v>0</v>
      </c>
      <c r="W498" s="1" t="s">
        <v>56</v>
      </c>
      <c r="X498" s="3">
        <f t="shared" ca="1" si="23"/>
        <v>1</v>
      </c>
      <c r="Y498" s="3" t="str">
        <f t="shared" ca="1" si="24"/>
        <v>2nd Installment</v>
      </c>
      <c r="Z498" s="3" t="str">
        <f t="shared" si="25"/>
        <v>BELOW 180 DAYS IN ARREARS</v>
      </c>
    </row>
    <row r="499" spans="1:26" x14ac:dyDescent="0.25">
      <c r="A499" s="7" t="s">
        <v>1070</v>
      </c>
      <c r="B499" s="5">
        <v>45491</v>
      </c>
      <c r="C499" s="7" t="s">
        <v>1071</v>
      </c>
      <c r="D499" s="7" t="s">
        <v>27</v>
      </c>
      <c r="E499" s="7" t="s">
        <v>35</v>
      </c>
      <c r="F499" s="5">
        <v>45492</v>
      </c>
      <c r="G499" s="5">
        <v>45537</v>
      </c>
      <c r="H499" s="5">
        <v>50605</v>
      </c>
      <c r="J499" s="7">
        <v>168</v>
      </c>
      <c r="K499" s="7">
        <v>4590</v>
      </c>
      <c r="L499" s="7">
        <v>0</v>
      </c>
      <c r="M499" s="7">
        <v>4941</v>
      </c>
      <c r="N499" s="7">
        <v>0</v>
      </c>
      <c r="O499" s="7">
        <v>9531</v>
      </c>
      <c r="P499" s="7">
        <v>571200</v>
      </c>
      <c r="Q499" s="7">
        <v>0</v>
      </c>
      <c r="R499" s="7">
        <v>200000</v>
      </c>
      <c r="S499" s="7">
        <v>771200</v>
      </c>
      <c r="T499" s="7" t="s">
        <v>50</v>
      </c>
      <c r="U499" s="3" t="s">
        <v>54</v>
      </c>
      <c r="V499" s="1">
        <v>0</v>
      </c>
      <c r="W499" s="1" t="s">
        <v>56</v>
      </c>
      <c r="X499" s="3">
        <f t="shared" ca="1" si="23"/>
        <v>1</v>
      </c>
      <c r="Y499" s="3" t="str">
        <f t="shared" ca="1" si="24"/>
        <v>2nd Installment</v>
      </c>
      <c r="Z499" s="3" t="str">
        <f t="shared" si="25"/>
        <v>BELOW 180 DAYS IN ARREARS</v>
      </c>
    </row>
    <row r="500" spans="1:26" x14ac:dyDescent="0.25">
      <c r="A500" s="7" t="s">
        <v>1072</v>
      </c>
      <c r="B500" s="5">
        <v>45491</v>
      </c>
      <c r="C500" s="7" t="s">
        <v>1073</v>
      </c>
      <c r="D500" s="7" t="s">
        <v>27</v>
      </c>
      <c r="E500" s="7" t="s">
        <v>41</v>
      </c>
      <c r="F500" s="5">
        <v>45492</v>
      </c>
      <c r="G500" s="5">
        <v>45537</v>
      </c>
      <c r="H500" s="5">
        <v>50605</v>
      </c>
      <c r="J500" s="7">
        <v>168</v>
      </c>
      <c r="K500" s="7">
        <v>13850</v>
      </c>
      <c r="L500" s="7">
        <v>0</v>
      </c>
      <c r="M500" s="7">
        <v>14405</v>
      </c>
      <c r="N500" s="7">
        <v>0</v>
      </c>
      <c r="O500" s="7">
        <v>28255</v>
      </c>
      <c r="P500" s="7">
        <v>1723344</v>
      </c>
      <c r="Q500" s="7">
        <v>0</v>
      </c>
      <c r="R500" s="7">
        <v>603400</v>
      </c>
      <c r="S500" s="7">
        <v>2326744</v>
      </c>
      <c r="T500" s="7" t="s">
        <v>50</v>
      </c>
      <c r="U500" s="3" t="s">
        <v>54</v>
      </c>
      <c r="V500" s="1">
        <v>0</v>
      </c>
      <c r="W500" s="1" t="s">
        <v>56</v>
      </c>
      <c r="X500" s="3">
        <f t="shared" ca="1" si="23"/>
        <v>1</v>
      </c>
      <c r="Y500" s="3" t="str">
        <f t="shared" ca="1" si="24"/>
        <v>2nd Installment</v>
      </c>
      <c r="Z500" s="3" t="str">
        <f t="shared" si="25"/>
        <v>BELOW 180 DAYS IN ARREARS</v>
      </c>
    </row>
    <row r="501" spans="1:26" x14ac:dyDescent="0.25">
      <c r="A501" s="7" t="s">
        <v>1074</v>
      </c>
      <c r="B501" s="5">
        <v>45491</v>
      </c>
      <c r="C501" s="7" t="s">
        <v>1075</v>
      </c>
      <c r="D501" s="7" t="s">
        <v>27</v>
      </c>
      <c r="E501" s="7" t="s">
        <v>40</v>
      </c>
      <c r="F501" s="5">
        <v>45492</v>
      </c>
      <c r="G501" s="5">
        <v>45537</v>
      </c>
      <c r="H501" s="5">
        <v>49875</v>
      </c>
      <c r="J501" s="7">
        <v>144</v>
      </c>
      <c r="K501" s="7">
        <v>0</v>
      </c>
      <c r="L501" s="7">
        <v>-210</v>
      </c>
      <c r="M501" s="7">
        <v>3003</v>
      </c>
      <c r="N501" s="7">
        <v>2904</v>
      </c>
      <c r="O501" s="7">
        <v>2793</v>
      </c>
      <c r="P501" s="7">
        <v>285096</v>
      </c>
      <c r="Q501" s="7">
        <v>0</v>
      </c>
      <c r="R501" s="7">
        <v>100000</v>
      </c>
      <c r="S501" s="7">
        <v>385096</v>
      </c>
      <c r="T501" s="7" t="s">
        <v>50</v>
      </c>
      <c r="U501" s="3" t="s">
        <v>54</v>
      </c>
      <c r="V501" s="1">
        <v>0</v>
      </c>
      <c r="W501" s="1" t="s">
        <v>56</v>
      </c>
      <c r="X501" s="3">
        <f t="shared" ca="1" si="23"/>
        <v>1</v>
      </c>
      <c r="Y501" s="3" t="str">
        <f t="shared" ca="1" si="24"/>
        <v>2nd Installment</v>
      </c>
      <c r="Z501" s="3" t="str">
        <f t="shared" si="25"/>
        <v>BELOW 180 DAYS IN ARREARS</v>
      </c>
    </row>
    <row r="502" spans="1:26" x14ac:dyDescent="0.25">
      <c r="A502" s="7" t="s">
        <v>1076</v>
      </c>
      <c r="B502" s="5">
        <v>45491</v>
      </c>
      <c r="C502" s="7" t="s">
        <v>1077</v>
      </c>
      <c r="D502" s="7" t="s">
        <v>27</v>
      </c>
      <c r="E502" s="7" t="s">
        <v>41</v>
      </c>
      <c r="F502" s="5">
        <v>45492</v>
      </c>
      <c r="G502" s="5">
        <v>45537</v>
      </c>
      <c r="H502" s="5">
        <v>50605</v>
      </c>
      <c r="J502" s="7">
        <v>168</v>
      </c>
      <c r="K502" s="7">
        <v>44064</v>
      </c>
      <c r="L502" s="7">
        <v>0</v>
      </c>
      <c r="M502" s="7">
        <v>45285</v>
      </c>
      <c r="N502" s="7">
        <v>0</v>
      </c>
      <c r="O502" s="7">
        <v>89349</v>
      </c>
      <c r="P502" s="7">
        <v>5483016</v>
      </c>
      <c r="Q502" s="7">
        <v>0</v>
      </c>
      <c r="R502" s="7">
        <v>1919800</v>
      </c>
      <c r="S502" s="7">
        <v>7402816</v>
      </c>
      <c r="T502" s="7" t="s">
        <v>50</v>
      </c>
      <c r="U502" s="3" t="s">
        <v>54</v>
      </c>
      <c r="V502" s="1">
        <v>0</v>
      </c>
      <c r="W502" s="1" t="s">
        <v>56</v>
      </c>
      <c r="X502" s="3">
        <f t="shared" ca="1" si="23"/>
        <v>1</v>
      </c>
      <c r="Y502" s="3" t="str">
        <f t="shared" ca="1" si="24"/>
        <v>2nd Installment</v>
      </c>
      <c r="Z502" s="3" t="str">
        <f t="shared" si="25"/>
        <v>BELOW 180 DAYS IN ARREARS</v>
      </c>
    </row>
    <row r="503" spans="1:26" x14ac:dyDescent="0.25">
      <c r="A503" s="7" t="s">
        <v>1078</v>
      </c>
      <c r="B503" s="5">
        <v>45491</v>
      </c>
      <c r="C503" s="7" t="s">
        <v>1079</v>
      </c>
      <c r="D503" s="7" t="s">
        <v>27</v>
      </c>
      <c r="E503" s="7" t="s">
        <v>28</v>
      </c>
      <c r="F503" s="5">
        <v>45492</v>
      </c>
      <c r="G503" s="5">
        <v>45537</v>
      </c>
      <c r="H503" s="5">
        <v>50605</v>
      </c>
      <c r="J503" s="7">
        <v>168</v>
      </c>
      <c r="K503" s="7">
        <v>6018</v>
      </c>
      <c r="L503" s="7">
        <v>0</v>
      </c>
      <c r="M503" s="7">
        <v>6401</v>
      </c>
      <c r="N503" s="7">
        <v>0</v>
      </c>
      <c r="O503" s="7">
        <v>12419</v>
      </c>
      <c r="P503" s="7">
        <v>748776</v>
      </c>
      <c r="Q503" s="7">
        <v>0</v>
      </c>
      <c r="R503" s="7">
        <v>262200</v>
      </c>
      <c r="S503" s="7">
        <v>1010976</v>
      </c>
      <c r="T503" s="7" t="s">
        <v>50</v>
      </c>
      <c r="U503" s="3" t="s">
        <v>54</v>
      </c>
      <c r="V503" s="1">
        <v>0</v>
      </c>
      <c r="W503" s="1" t="s">
        <v>56</v>
      </c>
      <c r="X503" s="3">
        <f t="shared" ref="X503:X566" ca="1" si="26">DATEDIF(F503,TODAY(),"M")</f>
        <v>1</v>
      </c>
      <c r="Y503" s="3" t="str">
        <f t="shared" ref="Y503:Y566" ca="1" si="27">IF(X503=0, "1st Installment", IF(X503=1, "2nd Installment", IF(X503=2, "3rd Installment", IF(X503=3, "4th Installment", IF(X503=4, "5th Installment", "More than 6th Installments")))))</f>
        <v>2nd Installment</v>
      </c>
      <c r="Z503" s="3" t="str">
        <f t="shared" ref="Z503:Z566" si="28">IF(V503&gt;=180,"OVER 180 DAYS IN ARREARS","BELOW 180 DAYS IN ARREARS")</f>
        <v>BELOW 180 DAYS IN ARREARS</v>
      </c>
    </row>
    <row r="504" spans="1:26" x14ac:dyDescent="0.25">
      <c r="A504" s="7" t="s">
        <v>1080</v>
      </c>
      <c r="B504" s="5">
        <v>45491</v>
      </c>
      <c r="C504" s="7" t="s">
        <v>1081</v>
      </c>
      <c r="D504" s="7" t="s">
        <v>27</v>
      </c>
      <c r="E504" s="7" t="s">
        <v>44</v>
      </c>
      <c r="F504" s="5">
        <v>45492</v>
      </c>
      <c r="G504" s="5">
        <v>45537</v>
      </c>
      <c r="H504" s="5">
        <v>50605</v>
      </c>
      <c r="J504" s="7">
        <v>168</v>
      </c>
      <c r="K504" s="7">
        <v>11247</v>
      </c>
      <c r="L504" s="7">
        <v>0</v>
      </c>
      <c r="M504" s="7">
        <v>11745</v>
      </c>
      <c r="N504" s="7">
        <v>0</v>
      </c>
      <c r="O504" s="7">
        <v>22992</v>
      </c>
      <c r="P504" s="7">
        <v>1399440</v>
      </c>
      <c r="Q504" s="7">
        <v>0</v>
      </c>
      <c r="R504" s="7">
        <v>490000</v>
      </c>
      <c r="S504" s="7">
        <v>1889440</v>
      </c>
      <c r="T504" s="7" t="s">
        <v>50</v>
      </c>
      <c r="U504" s="3" t="s">
        <v>54</v>
      </c>
      <c r="V504" s="1">
        <v>0</v>
      </c>
      <c r="W504" s="1" t="s">
        <v>56</v>
      </c>
      <c r="X504" s="3">
        <f t="shared" ca="1" si="26"/>
        <v>1</v>
      </c>
      <c r="Y504" s="3" t="str">
        <f t="shared" ca="1" si="27"/>
        <v>2nd Installment</v>
      </c>
      <c r="Z504" s="3" t="str">
        <f t="shared" si="28"/>
        <v>BELOW 180 DAYS IN ARREARS</v>
      </c>
    </row>
    <row r="505" spans="1:26" x14ac:dyDescent="0.25">
      <c r="A505" s="7" t="s">
        <v>1082</v>
      </c>
      <c r="B505" s="5">
        <v>45491</v>
      </c>
      <c r="C505" s="7" t="s">
        <v>1083</v>
      </c>
      <c r="D505" s="7" t="s">
        <v>27</v>
      </c>
      <c r="E505" s="7" t="s">
        <v>36</v>
      </c>
      <c r="F505" s="5">
        <v>45492</v>
      </c>
      <c r="G505" s="5">
        <v>45537</v>
      </c>
      <c r="H505" s="5">
        <v>50605</v>
      </c>
      <c r="J505" s="7">
        <v>168</v>
      </c>
      <c r="K505" s="7">
        <v>3456</v>
      </c>
      <c r="L505" s="7">
        <v>0</v>
      </c>
      <c r="M505" s="7">
        <v>3782</v>
      </c>
      <c r="N505" s="7">
        <v>0</v>
      </c>
      <c r="O505" s="7">
        <v>7238</v>
      </c>
      <c r="P505" s="7">
        <v>430080</v>
      </c>
      <c r="Q505" s="7">
        <v>0</v>
      </c>
      <c r="R505" s="7">
        <v>150600</v>
      </c>
      <c r="S505" s="7">
        <v>580680</v>
      </c>
      <c r="T505" s="7" t="s">
        <v>50</v>
      </c>
      <c r="U505" s="3" t="s">
        <v>54</v>
      </c>
      <c r="V505" s="1">
        <v>0</v>
      </c>
      <c r="W505" s="1" t="s">
        <v>56</v>
      </c>
      <c r="X505" s="3">
        <f t="shared" ca="1" si="26"/>
        <v>1</v>
      </c>
      <c r="Y505" s="3" t="str">
        <f t="shared" ca="1" si="27"/>
        <v>2nd Installment</v>
      </c>
      <c r="Z505" s="3" t="str">
        <f t="shared" si="28"/>
        <v>BELOW 180 DAYS IN ARREARS</v>
      </c>
    </row>
    <row r="506" spans="1:26" x14ac:dyDescent="0.25">
      <c r="A506" s="7" t="s">
        <v>1084</v>
      </c>
      <c r="B506" s="5">
        <v>45492</v>
      </c>
      <c r="C506" s="7" t="s">
        <v>1085</v>
      </c>
      <c r="D506" s="7" t="s">
        <v>27</v>
      </c>
      <c r="E506" s="7" t="s">
        <v>26</v>
      </c>
      <c r="F506" s="5">
        <v>45492</v>
      </c>
      <c r="G506" s="5">
        <v>45537</v>
      </c>
      <c r="H506" s="5">
        <v>50605</v>
      </c>
      <c r="J506" s="7">
        <v>168</v>
      </c>
      <c r="K506" s="7">
        <v>0</v>
      </c>
      <c r="L506" s="7">
        <v>-233.8</v>
      </c>
      <c r="M506" s="7">
        <v>3104</v>
      </c>
      <c r="N506" s="7">
        <v>3027</v>
      </c>
      <c r="O506" s="7">
        <v>2870.2</v>
      </c>
      <c r="P506" s="7">
        <v>344565.2</v>
      </c>
      <c r="Q506" s="7">
        <v>0</v>
      </c>
      <c r="R506" s="7">
        <v>121700</v>
      </c>
      <c r="S506" s="7">
        <v>466265.2</v>
      </c>
      <c r="T506" s="7" t="s">
        <v>50</v>
      </c>
      <c r="U506" s="3" t="s">
        <v>54</v>
      </c>
      <c r="V506" s="1">
        <v>0</v>
      </c>
      <c r="W506" s="1" t="s">
        <v>56</v>
      </c>
      <c r="X506" s="3">
        <f t="shared" ca="1" si="26"/>
        <v>1</v>
      </c>
      <c r="Y506" s="3" t="str">
        <f t="shared" ca="1" si="27"/>
        <v>2nd Installment</v>
      </c>
      <c r="Z506" s="3" t="str">
        <f t="shared" si="28"/>
        <v>BELOW 180 DAYS IN ARREARS</v>
      </c>
    </row>
    <row r="507" spans="1:26" x14ac:dyDescent="0.25">
      <c r="A507" s="7" t="s">
        <v>1086</v>
      </c>
      <c r="B507" s="5">
        <v>45492</v>
      </c>
      <c r="C507" s="7" t="s">
        <v>1087</v>
      </c>
      <c r="D507" s="7" t="s">
        <v>27</v>
      </c>
      <c r="E507" s="7" t="s">
        <v>43</v>
      </c>
      <c r="F507" s="5">
        <v>45492</v>
      </c>
      <c r="G507" s="5">
        <v>45537</v>
      </c>
      <c r="H507" s="5">
        <v>50605</v>
      </c>
      <c r="I507" s="5">
        <v>45516</v>
      </c>
      <c r="J507" s="7">
        <v>168</v>
      </c>
      <c r="K507" s="7">
        <v>0</v>
      </c>
      <c r="L507" s="7">
        <v>-351</v>
      </c>
      <c r="M507" s="7">
        <v>9526</v>
      </c>
      <c r="N507" s="7">
        <v>9427</v>
      </c>
      <c r="O507" s="7">
        <v>9175</v>
      </c>
      <c r="P507" s="7">
        <v>1122574</v>
      </c>
      <c r="Q507" s="7">
        <v>0</v>
      </c>
      <c r="R507" s="7">
        <v>392695</v>
      </c>
      <c r="S507" s="7">
        <v>1515269</v>
      </c>
      <c r="T507" s="7" t="s">
        <v>50</v>
      </c>
      <c r="U507" s="3" t="s">
        <v>54</v>
      </c>
      <c r="V507" s="1">
        <v>0</v>
      </c>
      <c r="W507" s="1" t="s">
        <v>56</v>
      </c>
      <c r="X507" s="3">
        <f t="shared" ca="1" si="26"/>
        <v>1</v>
      </c>
      <c r="Y507" s="3" t="str">
        <f t="shared" ca="1" si="27"/>
        <v>2nd Installment</v>
      </c>
      <c r="Z507" s="3" t="str">
        <f t="shared" si="28"/>
        <v>BELOW 180 DAYS IN ARREARS</v>
      </c>
    </row>
    <row r="508" spans="1:26" x14ac:dyDescent="0.25">
      <c r="A508" s="7" t="s">
        <v>1088</v>
      </c>
      <c r="B508" s="5">
        <v>45492</v>
      </c>
      <c r="C508" s="7" t="s">
        <v>1089</v>
      </c>
      <c r="D508" s="7" t="s">
        <v>27</v>
      </c>
      <c r="E508" s="7" t="s">
        <v>31</v>
      </c>
      <c r="F508" s="5">
        <v>45492</v>
      </c>
      <c r="G508" s="5">
        <v>45537</v>
      </c>
      <c r="H508" s="5">
        <v>49875</v>
      </c>
      <c r="J508" s="7">
        <v>144</v>
      </c>
      <c r="K508" s="7">
        <v>6576</v>
      </c>
      <c r="L508" s="7">
        <v>0</v>
      </c>
      <c r="M508" s="7">
        <v>6970</v>
      </c>
      <c r="N508" s="7">
        <v>0</v>
      </c>
      <c r="O508" s="7">
        <v>13546</v>
      </c>
      <c r="P508" s="7">
        <v>702864</v>
      </c>
      <c r="Q508" s="7">
        <v>0</v>
      </c>
      <c r="R508" s="7">
        <v>244050</v>
      </c>
      <c r="S508" s="7">
        <v>946914</v>
      </c>
      <c r="T508" s="7" t="s">
        <v>50</v>
      </c>
      <c r="U508" s="3" t="s">
        <v>54</v>
      </c>
      <c r="V508" s="1">
        <v>0</v>
      </c>
      <c r="W508" s="1" t="s">
        <v>56</v>
      </c>
      <c r="X508" s="3">
        <f t="shared" ca="1" si="26"/>
        <v>1</v>
      </c>
      <c r="Y508" s="3" t="str">
        <f t="shared" ca="1" si="27"/>
        <v>2nd Installment</v>
      </c>
      <c r="Z508" s="3" t="str">
        <f t="shared" si="28"/>
        <v>BELOW 180 DAYS IN ARREARS</v>
      </c>
    </row>
    <row r="509" spans="1:26" x14ac:dyDescent="0.25">
      <c r="A509" s="7" t="s">
        <v>1090</v>
      </c>
      <c r="B509" s="5">
        <v>45492</v>
      </c>
      <c r="C509" s="7" t="s">
        <v>1091</v>
      </c>
      <c r="D509" s="7" t="s">
        <v>27</v>
      </c>
      <c r="E509" s="7" t="s">
        <v>37</v>
      </c>
      <c r="F509" s="5">
        <v>45492</v>
      </c>
      <c r="G509" s="5">
        <v>45537</v>
      </c>
      <c r="H509" s="5">
        <v>48810</v>
      </c>
      <c r="J509" s="7">
        <v>109</v>
      </c>
      <c r="K509" s="7">
        <v>0</v>
      </c>
      <c r="L509" s="7">
        <v>-176</v>
      </c>
      <c r="M509" s="7">
        <v>1279</v>
      </c>
      <c r="N509" s="7">
        <v>1180</v>
      </c>
      <c r="O509" s="7">
        <v>1103</v>
      </c>
      <c r="P509" s="7">
        <v>76537</v>
      </c>
      <c r="Q509" s="7">
        <v>0</v>
      </c>
      <c r="R509" s="7">
        <v>31700</v>
      </c>
      <c r="S509" s="7">
        <v>108237</v>
      </c>
      <c r="T509" s="7" t="s">
        <v>50</v>
      </c>
      <c r="U509" s="3" t="s">
        <v>54</v>
      </c>
      <c r="V509" s="1">
        <v>0</v>
      </c>
      <c r="W509" s="1" t="s">
        <v>56</v>
      </c>
      <c r="X509" s="3">
        <f t="shared" ca="1" si="26"/>
        <v>1</v>
      </c>
      <c r="Y509" s="3" t="str">
        <f t="shared" ca="1" si="27"/>
        <v>2nd Installment</v>
      </c>
      <c r="Z509" s="3" t="str">
        <f t="shared" si="28"/>
        <v>BELOW 180 DAYS IN ARREARS</v>
      </c>
    </row>
    <row r="510" spans="1:26" x14ac:dyDescent="0.25">
      <c r="A510" s="7" t="s">
        <v>1092</v>
      </c>
      <c r="B510" s="5">
        <v>45492</v>
      </c>
      <c r="C510" s="7" t="s">
        <v>1093</v>
      </c>
      <c r="D510" s="7" t="s">
        <v>27</v>
      </c>
      <c r="E510" s="7" t="s">
        <v>37</v>
      </c>
      <c r="F510" s="5">
        <v>45492</v>
      </c>
      <c r="G510" s="5">
        <v>45537</v>
      </c>
      <c r="H510" s="5">
        <v>49144</v>
      </c>
      <c r="J510" s="7">
        <v>120</v>
      </c>
      <c r="K510" s="7">
        <v>0</v>
      </c>
      <c r="L510" s="7">
        <v>-214</v>
      </c>
      <c r="M510" s="7">
        <v>3089</v>
      </c>
      <c r="N510" s="7">
        <v>2989</v>
      </c>
      <c r="O510" s="7">
        <v>2875</v>
      </c>
      <c r="P510" s="7">
        <v>240011</v>
      </c>
      <c r="Q510" s="7">
        <v>0</v>
      </c>
      <c r="R510" s="7">
        <v>90000</v>
      </c>
      <c r="S510" s="7">
        <v>330011</v>
      </c>
      <c r="T510" s="7" t="s">
        <v>50</v>
      </c>
      <c r="U510" s="3" t="s">
        <v>54</v>
      </c>
      <c r="V510" s="1">
        <v>0</v>
      </c>
      <c r="W510" s="1" t="s">
        <v>56</v>
      </c>
      <c r="X510" s="3">
        <f t="shared" ca="1" si="26"/>
        <v>1</v>
      </c>
      <c r="Y510" s="3" t="str">
        <f t="shared" ca="1" si="27"/>
        <v>2nd Installment</v>
      </c>
      <c r="Z510" s="3" t="str">
        <f t="shared" si="28"/>
        <v>BELOW 180 DAYS IN ARREARS</v>
      </c>
    </row>
    <row r="511" spans="1:26" x14ac:dyDescent="0.25">
      <c r="A511" s="7" t="s">
        <v>1094</v>
      </c>
      <c r="B511" s="5">
        <v>45492</v>
      </c>
      <c r="C511" s="7" t="s">
        <v>1095</v>
      </c>
      <c r="D511" s="7" t="s">
        <v>27</v>
      </c>
      <c r="E511" s="7" t="s">
        <v>43</v>
      </c>
      <c r="F511" s="5">
        <v>45492</v>
      </c>
      <c r="G511" s="5">
        <v>45537</v>
      </c>
      <c r="H511" s="5">
        <v>47683</v>
      </c>
      <c r="I511" s="5">
        <v>45525</v>
      </c>
      <c r="J511" s="7">
        <v>72</v>
      </c>
      <c r="K511" s="7">
        <v>0</v>
      </c>
      <c r="L511" s="7">
        <v>-263</v>
      </c>
      <c r="M511" s="7">
        <v>606</v>
      </c>
      <c r="N511" s="7">
        <v>610</v>
      </c>
      <c r="O511" s="7">
        <v>343</v>
      </c>
      <c r="P511" s="7">
        <v>0</v>
      </c>
      <c r="Q511" s="7">
        <v>0</v>
      </c>
      <c r="R511" s="7">
        <v>7527</v>
      </c>
      <c r="S511" s="7">
        <v>7527</v>
      </c>
      <c r="T511" s="7" t="s">
        <v>50</v>
      </c>
      <c r="U511" s="3" t="s">
        <v>54</v>
      </c>
      <c r="V511" s="1">
        <v>0</v>
      </c>
      <c r="W511" s="1" t="s">
        <v>56</v>
      </c>
      <c r="X511" s="3">
        <f t="shared" ca="1" si="26"/>
        <v>1</v>
      </c>
      <c r="Y511" s="3" t="str">
        <f t="shared" ca="1" si="27"/>
        <v>2nd Installment</v>
      </c>
      <c r="Z511" s="3" t="str">
        <f t="shared" si="28"/>
        <v>BELOW 180 DAYS IN ARREARS</v>
      </c>
    </row>
    <row r="512" spans="1:26" x14ac:dyDescent="0.25">
      <c r="A512" s="7" t="s">
        <v>1096</v>
      </c>
      <c r="B512" s="5">
        <v>45504</v>
      </c>
      <c r="C512" s="7" t="s">
        <v>541</v>
      </c>
      <c r="D512" s="7" t="s">
        <v>430</v>
      </c>
      <c r="E512" s="7" t="s">
        <v>36</v>
      </c>
      <c r="F512" s="5">
        <v>45506</v>
      </c>
      <c r="G512" s="5">
        <v>45537</v>
      </c>
      <c r="H512" s="5">
        <v>45810</v>
      </c>
      <c r="J512" s="7">
        <v>10</v>
      </c>
      <c r="K512" s="7">
        <v>6000</v>
      </c>
      <c r="L512" s="7">
        <v>0</v>
      </c>
      <c r="M512" s="7">
        <v>6000</v>
      </c>
      <c r="N512" s="7">
        <v>0</v>
      </c>
      <c r="O512" s="7">
        <v>12000</v>
      </c>
      <c r="P512" s="7">
        <v>10000</v>
      </c>
      <c r="Q512" s="7">
        <v>0</v>
      </c>
      <c r="R512" s="7">
        <v>50000</v>
      </c>
      <c r="S512" s="7">
        <v>60000</v>
      </c>
      <c r="T512" s="7" t="s">
        <v>70</v>
      </c>
      <c r="U512" s="1" t="s">
        <v>73</v>
      </c>
      <c r="V512" s="1">
        <v>0</v>
      </c>
      <c r="W512" s="1" t="s">
        <v>56</v>
      </c>
      <c r="X512" s="3">
        <f t="shared" ca="1" si="26"/>
        <v>0</v>
      </c>
      <c r="Y512" s="3" t="str">
        <f t="shared" ca="1" si="27"/>
        <v>1st Installment</v>
      </c>
      <c r="Z512" s="3" t="str">
        <f t="shared" si="28"/>
        <v>BELOW 180 DAYS IN ARREARS</v>
      </c>
    </row>
    <row r="513" spans="1:26" x14ac:dyDescent="0.25">
      <c r="A513" s="7" t="s">
        <v>1097</v>
      </c>
      <c r="B513" s="5">
        <v>45504</v>
      </c>
      <c r="C513" s="7" t="s">
        <v>1098</v>
      </c>
      <c r="D513" s="7" t="s">
        <v>29</v>
      </c>
      <c r="E513" s="7" t="s">
        <v>31</v>
      </c>
      <c r="F513" s="5">
        <v>45506</v>
      </c>
      <c r="G513" s="5">
        <v>45537</v>
      </c>
      <c r="H513" s="5">
        <v>46236</v>
      </c>
      <c r="I513" s="5">
        <v>45532</v>
      </c>
      <c r="J513" s="7">
        <v>24</v>
      </c>
      <c r="K513" s="7">
        <v>1583</v>
      </c>
      <c r="L513" s="7">
        <v>0</v>
      </c>
      <c r="M513" s="7">
        <v>46583</v>
      </c>
      <c r="N513" s="7">
        <v>45000</v>
      </c>
      <c r="O513" s="7">
        <v>48166</v>
      </c>
      <c r="P513" s="7">
        <v>468000</v>
      </c>
      <c r="Q513" s="7">
        <v>0</v>
      </c>
      <c r="R513" s="7">
        <v>605000</v>
      </c>
      <c r="S513" s="7">
        <v>1073000</v>
      </c>
      <c r="T513" s="7" t="s">
        <v>3766</v>
      </c>
      <c r="U513" s="1" t="s">
        <v>73</v>
      </c>
      <c r="V513" s="1">
        <v>0</v>
      </c>
      <c r="W513" s="1" t="s">
        <v>56</v>
      </c>
      <c r="X513" s="3">
        <f t="shared" ca="1" si="26"/>
        <v>0</v>
      </c>
      <c r="Y513" s="3" t="str">
        <f t="shared" ca="1" si="27"/>
        <v>1st Installment</v>
      </c>
      <c r="Z513" s="3" t="str">
        <f t="shared" si="28"/>
        <v>BELOW 180 DAYS IN ARREARS</v>
      </c>
    </row>
    <row r="514" spans="1:26" x14ac:dyDescent="0.25">
      <c r="A514" s="7" t="s">
        <v>1099</v>
      </c>
      <c r="B514" s="5">
        <v>45504</v>
      </c>
      <c r="C514" s="7" t="s">
        <v>1100</v>
      </c>
      <c r="D514" s="7" t="s">
        <v>39</v>
      </c>
      <c r="E514" s="7" t="s">
        <v>36</v>
      </c>
      <c r="F514" s="5">
        <v>45506</v>
      </c>
      <c r="G514" s="5">
        <v>45537</v>
      </c>
      <c r="H514" s="5">
        <v>45537</v>
      </c>
      <c r="J514" s="7">
        <v>1</v>
      </c>
      <c r="K514" s="7">
        <v>230000</v>
      </c>
      <c r="L514" s="7">
        <v>0</v>
      </c>
      <c r="M514" s="7">
        <v>230000</v>
      </c>
      <c r="N514" s="7">
        <v>0</v>
      </c>
      <c r="O514" s="7">
        <v>460000</v>
      </c>
      <c r="P514" s="7">
        <v>30000</v>
      </c>
      <c r="Q514" s="7">
        <v>0</v>
      </c>
      <c r="R514" s="7">
        <v>200000</v>
      </c>
      <c r="S514" s="7">
        <v>230000</v>
      </c>
      <c r="T514" s="7" t="s">
        <v>3767</v>
      </c>
      <c r="U514" s="1" t="s">
        <v>73</v>
      </c>
      <c r="V514" s="1">
        <v>0</v>
      </c>
      <c r="W514" s="1" t="s">
        <v>56</v>
      </c>
      <c r="X514" s="3">
        <f t="shared" ca="1" si="26"/>
        <v>0</v>
      </c>
      <c r="Y514" s="3" t="str">
        <f t="shared" ca="1" si="27"/>
        <v>1st Installment</v>
      </c>
      <c r="Z514" s="3" t="str">
        <f t="shared" si="28"/>
        <v>BELOW 180 DAYS IN ARREARS</v>
      </c>
    </row>
    <row r="515" spans="1:26" x14ac:dyDescent="0.25">
      <c r="A515" s="7" t="s">
        <v>1101</v>
      </c>
      <c r="B515" s="5">
        <v>45504</v>
      </c>
      <c r="C515" s="7" t="s">
        <v>1102</v>
      </c>
      <c r="D515" s="7" t="s">
        <v>25</v>
      </c>
      <c r="E515" s="7" t="s">
        <v>35</v>
      </c>
      <c r="F515" s="5">
        <v>45506</v>
      </c>
      <c r="G515" s="5">
        <v>45537</v>
      </c>
      <c r="H515" s="5">
        <v>45690</v>
      </c>
      <c r="J515" s="7">
        <v>6</v>
      </c>
      <c r="K515" s="7">
        <v>196667</v>
      </c>
      <c r="L515" s="7">
        <v>0</v>
      </c>
      <c r="M515" s="7">
        <v>196667</v>
      </c>
      <c r="N515" s="7">
        <v>0</v>
      </c>
      <c r="O515" s="7">
        <v>393334</v>
      </c>
      <c r="P515" s="7">
        <v>180000</v>
      </c>
      <c r="Q515" s="7">
        <v>0</v>
      </c>
      <c r="R515" s="7">
        <v>1000000</v>
      </c>
      <c r="S515" s="7">
        <v>1180000</v>
      </c>
      <c r="T515" s="7" t="s">
        <v>3733</v>
      </c>
      <c r="U515" s="1" t="s">
        <v>73</v>
      </c>
      <c r="V515" s="1">
        <v>0</v>
      </c>
      <c r="W515" s="1" t="s">
        <v>56</v>
      </c>
      <c r="X515" s="3">
        <f t="shared" ca="1" si="26"/>
        <v>0</v>
      </c>
      <c r="Y515" s="3" t="str">
        <f t="shared" ca="1" si="27"/>
        <v>1st Installment</v>
      </c>
      <c r="Z515" s="3" t="str">
        <f t="shared" si="28"/>
        <v>BELOW 180 DAYS IN ARREARS</v>
      </c>
    </row>
    <row r="516" spans="1:26" x14ac:dyDescent="0.25">
      <c r="A516" s="7" t="s">
        <v>1103</v>
      </c>
      <c r="B516" s="5">
        <v>45506</v>
      </c>
      <c r="C516" s="7" t="s">
        <v>1104</v>
      </c>
      <c r="D516" s="7" t="s">
        <v>39</v>
      </c>
      <c r="E516" s="7" t="s">
        <v>35</v>
      </c>
      <c r="F516" s="5">
        <v>45506</v>
      </c>
      <c r="G516" s="5">
        <v>45537</v>
      </c>
      <c r="H516" s="5">
        <v>45537</v>
      </c>
      <c r="J516" s="7">
        <v>1</v>
      </c>
      <c r="K516" s="7">
        <v>287500</v>
      </c>
      <c r="L516" s="7">
        <v>0</v>
      </c>
      <c r="M516" s="7">
        <v>287500</v>
      </c>
      <c r="N516" s="7">
        <v>0</v>
      </c>
      <c r="O516" s="7">
        <v>575000</v>
      </c>
      <c r="P516" s="7">
        <v>37500</v>
      </c>
      <c r="Q516" s="7">
        <v>0</v>
      </c>
      <c r="R516" s="7">
        <v>250000</v>
      </c>
      <c r="S516" s="7">
        <v>287500</v>
      </c>
      <c r="T516" s="7" t="s">
        <v>3749</v>
      </c>
      <c r="U516" s="1" t="s">
        <v>73</v>
      </c>
      <c r="V516" s="1">
        <v>0</v>
      </c>
      <c r="W516" s="1" t="s">
        <v>56</v>
      </c>
      <c r="X516" s="3">
        <f t="shared" ca="1" si="26"/>
        <v>0</v>
      </c>
      <c r="Y516" s="3" t="str">
        <f t="shared" ca="1" si="27"/>
        <v>1st Installment</v>
      </c>
      <c r="Z516" s="3" t="str">
        <f t="shared" si="28"/>
        <v>BELOW 180 DAYS IN ARREARS</v>
      </c>
    </row>
    <row r="517" spans="1:26" x14ac:dyDescent="0.25">
      <c r="A517" s="7" t="s">
        <v>1105</v>
      </c>
      <c r="B517" s="5">
        <v>45505</v>
      </c>
      <c r="C517" s="7" t="s">
        <v>1106</v>
      </c>
      <c r="D517" s="7" t="s">
        <v>39</v>
      </c>
      <c r="E517" s="7" t="s">
        <v>35</v>
      </c>
      <c r="F517" s="5">
        <v>45506</v>
      </c>
      <c r="G517" s="5">
        <v>45537</v>
      </c>
      <c r="H517" s="5">
        <v>45537</v>
      </c>
      <c r="I517" s="5">
        <v>45533</v>
      </c>
      <c r="J517" s="7">
        <v>1</v>
      </c>
      <c r="K517" s="7">
        <v>10000</v>
      </c>
      <c r="L517" s="7">
        <v>0</v>
      </c>
      <c r="M517" s="7">
        <v>230000</v>
      </c>
      <c r="N517" s="7">
        <v>220000</v>
      </c>
      <c r="O517" s="7">
        <v>240000</v>
      </c>
      <c r="P517" s="7">
        <v>30000</v>
      </c>
      <c r="Q517" s="7">
        <v>0</v>
      </c>
      <c r="R517" s="7">
        <v>-20000</v>
      </c>
      <c r="S517" s="7">
        <v>10000</v>
      </c>
      <c r="T517" s="7" t="s">
        <v>3768</v>
      </c>
      <c r="U517" s="1" t="s">
        <v>73</v>
      </c>
      <c r="V517" s="1">
        <v>0</v>
      </c>
      <c r="W517" s="1" t="s">
        <v>56</v>
      </c>
      <c r="X517" s="3">
        <f t="shared" ca="1" si="26"/>
        <v>0</v>
      </c>
      <c r="Y517" s="3" t="str">
        <f t="shared" ca="1" si="27"/>
        <v>1st Installment</v>
      </c>
      <c r="Z517" s="3" t="str">
        <f t="shared" si="28"/>
        <v>BELOW 180 DAYS IN ARREARS</v>
      </c>
    </row>
    <row r="518" spans="1:26" x14ac:dyDescent="0.25">
      <c r="A518" s="7" t="s">
        <v>1107</v>
      </c>
      <c r="B518" s="5">
        <v>45506</v>
      </c>
      <c r="C518" s="7" t="s">
        <v>1108</v>
      </c>
      <c r="D518" s="7" t="s">
        <v>39</v>
      </c>
      <c r="E518" s="7" t="s">
        <v>36</v>
      </c>
      <c r="F518" s="5">
        <v>45506</v>
      </c>
      <c r="G518" s="5">
        <v>45537</v>
      </c>
      <c r="H518" s="5">
        <v>45537</v>
      </c>
      <c r="J518" s="7">
        <v>1</v>
      </c>
      <c r="K518" s="7">
        <v>69000</v>
      </c>
      <c r="L518" s="7">
        <v>0</v>
      </c>
      <c r="M518" s="7">
        <v>69000</v>
      </c>
      <c r="N518" s="7">
        <v>0</v>
      </c>
      <c r="O518" s="7">
        <v>138000</v>
      </c>
      <c r="P518" s="7">
        <v>9000</v>
      </c>
      <c r="Q518" s="7">
        <v>0</v>
      </c>
      <c r="R518" s="7">
        <v>60000</v>
      </c>
      <c r="S518" s="7">
        <v>69000</v>
      </c>
      <c r="T518" s="7" t="s">
        <v>3767</v>
      </c>
      <c r="U518" s="1" t="s">
        <v>73</v>
      </c>
      <c r="V518" s="1">
        <v>0</v>
      </c>
      <c r="W518" s="1" t="s">
        <v>56</v>
      </c>
      <c r="X518" s="3">
        <f t="shared" ca="1" si="26"/>
        <v>0</v>
      </c>
      <c r="Y518" s="3" t="str">
        <f t="shared" ca="1" si="27"/>
        <v>1st Installment</v>
      </c>
      <c r="Z518" s="3" t="str">
        <f t="shared" si="28"/>
        <v>BELOW 180 DAYS IN ARREARS</v>
      </c>
    </row>
    <row r="519" spans="1:26" x14ac:dyDescent="0.25">
      <c r="A519" s="7" t="s">
        <v>1109</v>
      </c>
      <c r="B519" s="5">
        <v>45506</v>
      </c>
      <c r="C519" s="7" t="s">
        <v>1110</v>
      </c>
      <c r="D519" s="7" t="s">
        <v>39</v>
      </c>
      <c r="E519" s="7" t="s">
        <v>36</v>
      </c>
      <c r="F519" s="5">
        <v>45506</v>
      </c>
      <c r="G519" s="5">
        <v>45537</v>
      </c>
      <c r="H519" s="5">
        <v>45537</v>
      </c>
      <c r="J519" s="7">
        <v>1</v>
      </c>
      <c r="K519" s="7">
        <v>195500</v>
      </c>
      <c r="L519" s="7">
        <v>0</v>
      </c>
      <c r="M519" s="7">
        <v>195500</v>
      </c>
      <c r="N519" s="7">
        <v>0</v>
      </c>
      <c r="O519" s="7">
        <v>391000</v>
      </c>
      <c r="P519" s="7">
        <v>25500</v>
      </c>
      <c r="Q519" s="7">
        <v>0</v>
      </c>
      <c r="R519" s="7">
        <v>170000</v>
      </c>
      <c r="S519" s="7">
        <v>195500</v>
      </c>
      <c r="T519" s="7" t="s">
        <v>3767</v>
      </c>
      <c r="U519" s="1" t="s">
        <v>73</v>
      </c>
      <c r="V519" s="1">
        <v>0</v>
      </c>
      <c r="W519" s="1" t="s">
        <v>56</v>
      </c>
      <c r="X519" s="3">
        <f t="shared" ca="1" si="26"/>
        <v>0</v>
      </c>
      <c r="Y519" s="3" t="str">
        <f t="shared" ca="1" si="27"/>
        <v>1st Installment</v>
      </c>
      <c r="Z519" s="3" t="str">
        <f t="shared" si="28"/>
        <v>BELOW 180 DAYS IN ARREARS</v>
      </c>
    </row>
    <row r="520" spans="1:26" x14ac:dyDescent="0.25">
      <c r="A520" s="7" t="s">
        <v>1111</v>
      </c>
      <c r="B520" s="5">
        <v>45506</v>
      </c>
      <c r="C520" s="7" t="s">
        <v>1112</v>
      </c>
      <c r="D520" s="7" t="s">
        <v>39</v>
      </c>
      <c r="E520" s="7" t="s">
        <v>30</v>
      </c>
      <c r="F520" s="5">
        <v>45506</v>
      </c>
      <c r="G520" s="5">
        <v>45537</v>
      </c>
      <c r="H520" s="5">
        <v>45537</v>
      </c>
      <c r="J520" s="7">
        <v>1</v>
      </c>
      <c r="K520" s="7">
        <v>57500</v>
      </c>
      <c r="L520" s="7">
        <v>0</v>
      </c>
      <c r="M520" s="7">
        <v>57500</v>
      </c>
      <c r="N520" s="7">
        <v>0</v>
      </c>
      <c r="O520" s="7">
        <v>115000</v>
      </c>
      <c r="P520" s="7">
        <v>7500</v>
      </c>
      <c r="Q520" s="7">
        <v>0</v>
      </c>
      <c r="R520" s="7">
        <v>50000</v>
      </c>
      <c r="S520" s="7">
        <v>57500</v>
      </c>
      <c r="T520" s="7" t="s">
        <v>3740</v>
      </c>
      <c r="U520" s="1" t="s">
        <v>73</v>
      </c>
      <c r="V520" s="1">
        <v>0</v>
      </c>
      <c r="W520" s="1" t="s">
        <v>56</v>
      </c>
      <c r="X520" s="3">
        <f t="shared" ca="1" si="26"/>
        <v>0</v>
      </c>
      <c r="Y520" s="3" t="str">
        <f t="shared" ca="1" si="27"/>
        <v>1st Installment</v>
      </c>
      <c r="Z520" s="3" t="str">
        <f t="shared" si="28"/>
        <v>BELOW 180 DAYS IN ARREARS</v>
      </c>
    </row>
    <row r="521" spans="1:26" x14ac:dyDescent="0.25">
      <c r="A521" s="7" t="s">
        <v>1113</v>
      </c>
      <c r="B521" s="5">
        <v>45506</v>
      </c>
      <c r="C521" s="7" t="s">
        <v>1114</v>
      </c>
      <c r="D521" s="7" t="s">
        <v>39</v>
      </c>
      <c r="E521" s="7" t="s">
        <v>31</v>
      </c>
      <c r="F521" s="5">
        <v>45506</v>
      </c>
      <c r="G521" s="5">
        <v>45537</v>
      </c>
      <c r="H521" s="5">
        <v>45537</v>
      </c>
      <c r="J521" s="7">
        <v>1</v>
      </c>
      <c r="K521" s="7">
        <v>230000</v>
      </c>
      <c r="L521" s="7">
        <v>0</v>
      </c>
      <c r="M521" s="7">
        <v>230000</v>
      </c>
      <c r="N521" s="7">
        <v>0</v>
      </c>
      <c r="O521" s="7">
        <v>460000</v>
      </c>
      <c r="P521" s="7">
        <v>30000</v>
      </c>
      <c r="Q521" s="7">
        <v>0</v>
      </c>
      <c r="R521" s="7">
        <v>200000</v>
      </c>
      <c r="S521" s="7">
        <v>230000</v>
      </c>
      <c r="T521" s="7" t="s">
        <v>3769</v>
      </c>
      <c r="U521" s="1" t="s">
        <v>73</v>
      </c>
      <c r="V521" s="1">
        <v>0</v>
      </c>
      <c r="W521" s="1" t="s">
        <v>56</v>
      </c>
      <c r="X521" s="3">
        <f t="shared" ca="1" si="26"/>
        <v>0</v>
      </c>
      <c r="Y521" s="3" t="str">
        <f t="shared" ca="1" si="27"/>
        <v>1st Installment</v>
      </c>
      <c r="Z521" s="3" t="str">
        <f t="shared" si="28"/>
        <v>BELOW 180 DAYS IN ARREARS</v>
      </c>
    </row>
    <row r="522" spans="1:26" x14ac:dyDescent="0.25">
      <c r="A522" s="7" t="s">
        <v>1115</v>
      </c>
      <c r="B522" s="5">
        <v>44154</v>
      </c>
      <c r="C522" s="7" t="s">
        <v>1116</v>
      </c>
      <c r="D522" s="7" t="s">
        <v>27</v>
      </c>
      <c r="E522" s="7" t="s">
        <v>31</v>
      </c>
      <c r="F522" s="5">
        <v>44154</v>
      </c>
      <c r="G522" s="5">
        <v>44199</v>
      </c>
      <c r="H522" s="5">
        <v>46710</v>
      </c>
      <c r="I522" s="5">
        <v>44693</v>
      </c>
      <c r="J522" s="7">
        <v>84</v>
      </c>
      <c r="K522" s="7">
        <v>229711.5</v>
      </c>
      <c r="L522" s="7">
        <v>0</v>
      </c>
      <c r="M522" s="7">
        <v>7454.9</v>
      </c>
      <c r="N522" s="7">
        <v>107793</v>
      </c>
      <c r="O522" s="7">
        <v>237166.4</v>
      </c>
      <c r="P522" s="7">
        <v>385259.04</v>
      </c>
      <c r="Q522" s="7">
        <v>0</v>
      </c>
      <c r="R522" s="7">
        <v>135197</v>
      </c>
      <c r="S522" s="7">
        <v>520456.04</v>
      </c>
      <c r="T522" s="7" t="s">
        <v>50</v>
      </c>
      <c r="U522" s="3" t="s">
        <v>54</v>
      </c>
      <c r="V522" s="1">
        <v>870</v>
      </c>
      <c r="W522" s="1" t="s">
        <v>55</v>
      </c>
      <c r="X522" s="3">
        <f t="shared" ca="1" si="26"/>
        <v>45</v>
      </c>
      <c r="Y522" s="3" t="str">
        <f t="shared" ca="1" si="27"/>
        <v>More than 6th Installments</v>
      </c>
      <c r="Z522" s="3" t="str">
        <f t="shared" si="28"/>
        <v>OVER 180 DAYS IN ARREARS</v>
      </c>
    </row>
    <row r="523" spans="1:26" x14ac:dyDescent="0.25">
      <c r="A523" s="7" t="s">
        <v>1117</v>
      </c>
      <c r="B523" s="5">
        <v>43563</v>
      </c>
      <c r="C523" s="7" t="s">
        <v>1118</v>
      </c>
      <c r="D523" s="7" t="s">
        <v>34</v>
      </c>
      <c r="E523" s="7" t="s">
        <v>37</v>
      </c>
      <c r="F523" s="5">
        <v>43558</v>
      </c>
      <c r="G523" s="5">
        <v>43588</v>
      </c>
      <c r="H523" s="5">
        <v>43649</v>
      </c>
      <c r="I523" s="5">
        <v>43690</v>
      </c>
      <c r="J523" s="7">
        <v>3</v>
      </c>
      <c r="K523" s="7">
        <v>40938.949999999997</v>
      </c>
      <c r="L523" s="7">
        <v>0</v>
      </c>
      <c r="M523" s="7">
        <v>13000</v>
      </c>
      <c r="N523" s="7">
        <v>31500</v>
      </c>
      <c r="O523" s="7">
        <v>53938.95</v>
      </c>
      <c r="P523" s="7">
        <v>9000</v>
      </c>
      <c r="Q523" s="7">
        <v>33438.949999999997</v>
      </c>
      <c r="R523" s="7">
        <v>25500</v>
      </c>
      <c r="S523" s="7">
        <v>67938.95</v>
      </c>
      <c r="T523" s="7" t="s">
        <v>51</v>
      </c>
      <c r="U523" s="3" t="s">
        <v>72</v>
      </c>
      <c r="V523" s="1">
        <v>2006</v>
      </c>
      <c r="W523" s="1" t="s">
        <v>55</v>
      </c>
      <c r="X523" s="3">
        <f t="shared" ca="1" si="26"/>
        <v>64</v>
      </c>
      <c r="Y523" s="3" t="str">
        <f t="shared" ca="1" si="27"/>
        <v>More than 6th Installments</v>
      </c>
      <c r="Z523" s="3" t="str">
        <f t="shared" si="28"/>
        <v>OVER 180 DAYS IN ARREARS</v>
      </c>
    </row>
    <row r="524" spans="1:26" x14ac:dyDescent="0.25">
      <c r="A524" s="7" t="s">
        <v>1119</v>
      </c>
      <c r="B524" s="5">
        <v>43377</v>
      </c>
      <c r="C524" s="7" t="s">
        <v>1120</v>
      </c>
      <c r="D524" s="7" t="s">
        <v>34</v>
      </c>
      <c r="E524" s="7" t="s">
        <v>37</v>
      </c>
      <c r="F524" s="5">
        <v>43376</v>
      </c>
      <c r="G524" s="5">
        <v>43407</v>
      </c>
      <c r="H524" s="5">
        <v>43468</v>
      </c>
      <c r="I524" s="5">
        <v>43902</v>
      </c>
      <c r="J524" s="7">
        <v>3</v>
      </c>
      <c r="K524" s="7">
        <v>69225.08</v>
      </c>
      <c r="L524" s="7">
        <v>0</v>
      </c>
      <c r="M524" s="7">
        <v>13310</v>
      </c>
      <c r="N524" s="7">
        <v>46740</v>
      </c>
      <c r="O524" s="7">
        <v>82535.08</v>
      </c>
      <c r="P524" s="7">
        <v>1803</v>
      </c>
      <c r="Q524" s="7">
        <v>67665.08</v>
      </c>
      <c r="R524" s="7">
        <v>0</v>
      </c>
      <c r="S524" s="7">
        <v>69468.08</v>
      </c>
      <c r="T524" s="7" t="s">
        <v>3729</v>
      </c>
      <c r="U524" s="1" t="s">
        <v>71</v>
      </c>
      <c r="V524" s="1">
        <v>2187</v>
      </c>
      <c r="W524" s="1" t="s">
        <v>55</v>
      </c>
      <c r="X524" s="3">
        <f t="shared" ca="1" si="26"/>
        <v>70</v>
      </c>
      <c r="Y524" s="3" t="str">
        <f t="shared" ca="1" si="27"/>
        <v>More than 6th Installments</v>
      </c>
      <c r="Z524" s="3" t="str">
        <f t="shared" si="28"/>
        <v>OVER 180 DAYS IN ARREARS</v>
      </c>
    </row>
    <row r="525" spans="1:26" x14ac:dyDescent="0.25">
      <c r="A525" s="7" t="s">
        <v>1121</v>
      </c>
      <c r="B525" s="5">
        <v>42432</v>
      </c>
      <c r="C525" s="7" t="s">
        <v>1122</v>
      </c>
      <c r="D525" s="7" t="s">
        <v>34</v>
      </c>
      <c r="E525" s="7" t="s">
        <v>35</v>
      </c>
      <c r="F525" s="5">
        <v>42432</v>
      </c>
      <c r="G525" s="5">
        <v>42463</v>
      </c>
      <c r="H525" s="5">
        <v>42524</v>
      </c>
      <c r="I525" s="5">
        <v>42549</v>
      </c>
      <c r="J525" s="7">
        <v>3</v>
      </c>
      <c r="K525" s="7">
        <v>207851</v>
      </c>
      <c r="L525" s="7">
        <v>0</v>
      </c>
      <c r="M525" s="7">
        <v>77530</v>
      </c>
      <c r="N525" s="7">
        <v>30548</v>
      </c>
      <c r="O525" s="7">
        <v>285381</v>
      </c>
      <c r="P525" s="7">
        <v>59214.34</v>
      </c>
      <c r="Q525" s="7">
        <v>4809</v>
      </c>
      <c r="R525" s="7">
        <v>198452</v>
      </c>
      <c r="S525" s="7">
        <v>262475.34000000003</v>
      </c>
      <c r="T525" s="7" t="s">
        <v>3731</v>
      </c>
      <c r="U525" s="1" t="s">
        <v>71</v>
      </c>
      <c r="V525" s="1">
        <v>3071</v>
      </c>
      <c r="W525" s="1" t="s">
        <v>55</v>
      </c>
      <c r="X525" s="3">
        <f t="shared" ca="1" si="26"/>
        <v>101</v>
      </c>
      <c r="Y525" s="3" t="str">
        <f t="shared" ca="1" si="27"/>
        <v>More than 6th Installments</v>
      </c>
      <c r="Z525" s="3" t="str">
        <f t="shared" si="28"/>
        <v>OVER 180 DAYS IN ARREARS</v>
      </c>
    </row>
    <row r="526" spans="1:26" x14ac:dyDescent="0.25">
      <c r="A526" s="7" t="s">
        <v>1123</v>
      </c>
      <c r="B526" s="5">
        <v>44199</v>
      </c>
      <c r="C526" s="7" t="s">
        <v>1124</v>
      </c>
      <c r="D526" s="7" t="s">
        <v>32</v>
      </c>
      <c r="E526" s="7" t="s">
        <v>26</v>
      </c>
      <c r="F526" s="5">
        <v>44199</v>
      </c>
      <c r="G526" s="5">
        <v>44230</v>
      </c>
      <c r="H526" s="5">
        <v>44745</v>
      </c>
      <c r="I526" s="5">
        <v>44655</v>
      </c>
      <c r="J526" s="7">
        <v>18</v>
      </c>
      <c r="K526" s="7">
        <v>812999.19</v>
      </c>
      <c r="L526" s="7">
        <v>0</v>
      </c>
      <c r="M526" s="7">
        <v>36222</v>
      </c>
      <c r="N526" s="7">
        <v>327796</v>
      </c>
      <c r="O526" s="7">
        <v>849221.19</v>
      </c>
      <c r="P526" s="7">
        <v>99000</v>
      </c>
      <c r="Q526" s="7">
        <v>448332.59</v>
      </c>
      <c r="R526" s="7">
        <v>265670.59999999998</v>
      </c>
      <c r="S526" s="7">
        <v>813003.19</v>
      </c>
      <c r="T526" s="7" t="s">
        <v>49</v>
      </c>
      <c r="U526" s="3" t="s">
        <v>71</v>
      </c>
      <c r="V526" s="1">
        <v>1420</v>
      </c>
      <c r="W526" s="1" t="s">
        <v>55</v>
      </c>
      <c r="X526" s="3">
        <f t="shared" ca="1" si="26"/>
        <v>43</v>
      </c>
      <c r="Y526" s="3" t="str">
        <f t="shared" ca="1" si="27"/>
        <v>More than 6th Installments</v>
      </c>
      <c r="Z526" s="3" t="str">
        <f t="shared" si="28"/>
        <v>OVER 180 DAYS IN ARREARS</v>
      </c>
    </row>
    <row r="527" spans="1:26" x14ac:dyDescent="0.25">
      <c r="A527" s="7" t="s">
        <v>1125</v>
      </c>
      <c r="B527" s="5">
        <v>44305</v>
      </c>
      <c r="C527" s="7" t="s">
        <v>1126</v>
      </c>
      <c r="D527" s="7" t="s">
        <v>27</v>
      </c>
      <c r="E527" s="7" t="s">
        <v>28</v>
      </c>
      <c r="F527" s="5">
        <v>44305</v>
      </c>
      <c r="G527" s="5">
        <v>44350</v>
      </c>
      <c r="H527" s="5">
        <v>47957</v>
      </c>
      <c r="I527" s="5">
        <v>45523</v>
      </c>
      <c r="J527" s="7">
        <v>120</v>
      </c>
      <c r="K527" s="7">
        <v>135243</v>
      </c>
      <c r="L527" s="7">
        <v>0</v>
      </c>
      <c r="M527" s="7">
        <v>19754.900000000001</v>
      </c>
      <c r="N527" s="7">
        <v>654953</v>
      </c>
      <c r="O527" s="7">
        <v>154997.9</v>
      </c>
      <c r="P527" s="7">
        <v>1241883</v>
      </c>
      <c r="Q527" s="7">
        <v>0</v>
      </c>
      <c r="R527" s="7">
        <v>473754</v>
      </c>
      <c r="S527" s="7">
        <v>1715637</v>
      </c>
      <c r="T527" s="7" t="s">
        <v>50</v>
      </c>
      <c r="U527" s="3" t="s">
        <v>54</v>
      </c>
      <c r="V527" s="1">
        <v>150</v>
      </c>
      <c r="W527" s="1" t="s">
        <v>58</v>
      </c>
      <c r="X527" s="3">
        <f t="shared" ca="1" si="26"/>
        <v>40</v>
      </c>
      <c r="Y527" s="3" t="str">
        <f t="shared" ca="1" si="27"/>
        <v>More than 6th Installments</v>
      </c>
      <c r="Z527" s="3" t="str">
        <f t="shared" si="28"/>
        <v>BELOW 180 DAYS IN ARREARS</v>
      </c>
    </row>
    <row r="528" spans="1:26" x14ac:dyDescent="0.25">
      <c r="A528" s="7" t="s">
        <v>1127</v>
      </c>
      <c r="B528" s="5">
        <v>44305</v>
      </c>
      <c r="C528" s="7" t="s">
        <v>1128</v>
      </c>
      <c r="D528" s="7" t="s">
        <v>27</v>
      </c>
      <c r="E528" s="7" t="s">
        <v>30</v>
      </c>
      <c r="F528" s="5">
        <v>44305</v>
      </c>
      <c r="G528" s="5">
        <v>44350</v>
      </c>
      <c r="H528" s="5">
        <v>47957</v>
      </c>
      <c r="J528" s="7">
        <v>120</v>
      </c>
      <c r="K528" s="7">
        <v>142480</v>
      </c>
      <c r="L528" s="7">
        <v>0</v>
      </c>
      <c r="M528" s="7">
        <v>3562</v>
      </c>
      <c r="N528" s="7">
        <v>0</v>
      </c>
      <c r="O528" s="7">
        <v>146042</v>
      </c>
      <c r="P528" s="7">
        <v>311917.5</v>
      </c>
      <c r="Q528" s="7">
        <v>0</v>
      </c>
      <c r="R528" s="7">
        <v>115525</v>
      </c>
      <c r="S528" s="7">
        <v>427442.5</v>
      </c>
      <c r="T528" s="7" t="s">
        <v>50</v>
      </c>
      <c r="U528" s="3" t="s">
        <v>54</v>
      </c>
      <c r="V528" s="1">
        <v>1140</v>
      </c>
      <c r="W528" s="1" t="s">
        <v>55</v>
      </c>
      <c r="X528" s="3">
        <f t="shared" ca="1" si="26"/>
        <v>40</v>
      </c>
      <c r="Y528" s="3" t="str">
        <f t="shared" ca="1" si="27"/>
        <v>More than 6th Installments</v>
      </c>
      <c r="Z528" s="3" t="str">
        <f t="shared" si="28"/>
        <v>OVER 180 DAYS IN ARREARS</v>
      </c>
    </row>
    <row r="529" spans="1:26" x14ac:dyDescent="0.25">
      <c r="A529" s="7" t="s">
        <v>1129</v>
      </c>
      <c r="B529" s="5">
        <v>43985</v>
      </c>
      <c r="C529" s="7" t="s">
        <v>1130</v>
      </c>
      <c r="D529" s="7" t="s">
        <v>32</v>
      </c>
      <c r="E529" s="7" t="s">
        <v>33</v>
      </c>
      <c r="F529" s="5">
        <v>43985</v>
      </c>
      <c r="G529" s="5">
        <v>44015</v>
      </c>
      <c r="H529" s="5">
        <v>44350</v>
      </c>
      <c r="I529" s="5">
        <v>44349</v>
      </c>
      <c r="J529" s="7">
        <v>12</v>
      </c>
      <c r="K529" s="7">
        <v>601535.85</v>
      </c>
      <c r="L529" s="7">
        <v>0</v>
      </c>
      <c r="M529" s="7">
        <v>23855</v>
      </c>
      <c r="N529" s="7">
        <v>326405</v>
      </c>
      <c r="O529" s="7">
        <v>625390.85</v>
      </c>
      <c r="P529" s="7">
        <v>119001.46</v>
      </c>
      <c r="Q529" s="7">
        <v>337180.85</v>
      </c>
      <c r="R529" s="7">
        <v>62095</v>
      </c>
      <c r="S529" s="7">
        <v>634277.31000000006</v>
      </c>
      <c r="T529" s="7" t="s">
        <v>3744</v>
      </c>
      <c r="U529" s="1" t="s">
        <v>3782</v>
      </c>
      <c r="V529" s="1">
        <v>1965</v>
      </c>
      <c r="W529" s="1" t="s">
        <v>55</v>
      </c>
      <c r="X529" s="3">
        <f t="shared" ca="1" si="26"/>
        <v>50</v>
      </c>
      <c r="Y529" s="3" t="str">
        <f t="shared" ca="1" si="27"/>
        <v>More than 6th Installments</v>
      </c>
      <c r="Z529" s="3" t="str">
        <f t="shared" si="28"/>
        <v>OVER 180 DAYS IN ARREARS</v>
      </c>
    </row>
    <row r="530" spans="1:26" x14ac:dyDescent="0.25">
      <c r="A530" s="7" t="s">
        <v>1131</v>
      </c>
      <c r="B530" s="5">
        <v>43315</v>
      </c>
      <c r="C530" s="7" t="s">
        <v>1132</v>
      </c>
      <c r="D530" s="7" t="s">
        <v>34</v>
      </c>
      <c r="E530" s="7" t="s">
        <v>36</v>
      </c>
      <c r="F530" s="5">
        <v>43315</v>
      </c>
      <c r="G530" s="5">
        <v>43346</v>
      </c>
      <c r="H530" s="5">
        <v>43407</v>
      </c>
      <c r="I530" s="5">
        <v>43503</v>
      </c>
      <c r="J530" s="7">
        <v>3</v>
      </c>
      <c r="K530" s="7">
        <v>19986.21</v>
      </c>
      <c r="L530" s="7">
        <v>0</v>
      </c>
      <c r="M530" s="7">
        <v>22000</v>
      </c>
      <c r="N530" s="7">
        <v>58380</v>
      </c>
      <c r="O530" s="7">
        <v>41986.21</v>
      </c>
      <c r="P530" s="7">
        <v>113446.98</v>
      </c>
      <c r="Q530" s="7">
        <v>5366.21</v>
      </c>
      <c r="R530" s="7">
        <v>2620</v>
      </c>
      <c r="S530" s="7">
        <v>121433.19</v>
      </c>
      <c r="T530" s="7" t="s">
        <v>46</v>
      </c>
      <c r="U530" s="1" t="s">
        <v>71</v>
      </c>
      <c r="V530" s="1">
        <v>2248</v>
      </c>
      <c r="W530" s="1" t="s">
        <v>55</v>
      </c>
      <c r="X530" s="3">
        <f t="shared" ca="1" si="26"/>
        <v>72</v>
      </c>
      <c r="Y530" s="3" t="str">
        <f t="shared" ca="1" si="27"/>
        <v>More than 6th Installments</v>
      </c>
      <c r="Z530" s="3" t="str">
        <f t="shared" si="28"/>
        <v>OVER 180 DAYS IN ARREARS</v>
      </c>
    </row>
    <row r="531" spans="1:26" x14ac:dyDescent="0.25">
      <c r="A531" s="7" t="s">
        <v>1133</v>
      </c>
      <c r="B531" s="5">
        <v>44244</v>
      </c>
      <c r="C531" s="7" t="s">
        <v>1134</v>
      </c>
      <c r="D531" s="7" t="s">
        <v>27</v>
      </c>
      <c r="E531" s="7" t="s">
        <v>31</v>
      </c>
      <c r="F531" s="5">
        <v>44244</v>
      </c>
      <c r="G531" s="5">
        <v>44289</v>
      </c>
      <c r="H531" s="5">
        <v>47166</v>
      </c>
      <c r="I531" s="5">
        <v>45523</v>
      </c>
      <c r="J531" s="7">
        <v>96</v>
      </c>
      <c r="K531" s="7">
        <v>10.5</v>
      </c>
      <c r="L531" s="7">
        <v>0</v>
      </c>
      <c r="M531" s="7">
        <v>561.25</v>
      </c>
      <c r="N531" s="7">
        <v>25806</v>
      </c>
      <c r="O531" s="7">
        <v>571.75</v>
      </c>
      <c r="P531" s="7">
        <v>26823</v>
      </c>
      <c r="Q531" s="7">
        <v>0</v>
      </c>
      <c r="R531" s="7">
        <v>3495</v>
      </c>
      <c r="S531" s="7">
        <v>30318</v>
      </c>
      <c r="T531" s="7" t="s">
        <v>50</v>
      </c>
      <c r="U531" s="3" t="s">
        <v>54</v>
      </c>
      <c r="V531" s="1">
        <v>0</v>
      </c>
      <c r="W531" s="1" t="s">
        <v>56</v>
      </c>
      <c r="X531" s="3">
        <f t="shared" ca="1" si="26"/>
        <v>42</v>
      </c>
      <c r="Y531" s="3" t="str">
        <f t="shared" ca="1" si="27"/>
        <v>More than 6th Installments</v>
      </c>
      <c r="Z531" s="3" t="str">
        <f t="shared" si="28"/>
        <v>BELOW 180 DAYS IN ARREARS</v>
      </c>
    </row>
    <row r="532" spans="1:26" x14ac:dyDescent="0.25">
      <c r="A532" s="7" t="s">
        <v>1135</v>
      </c>
      <c r="B532" s="5">
        <v>44228</v>
      </c>
      <c r="C532" s="7" t="s">
        <v>1124</v>
      </c>
      <c r="D532" s="7" t="s">
        <v>32</v>
      </c>
      <c r="E532" s="7" t="s">
        <v>26</v>
      </c>
      <c r="F532" s="5">
        <v>44258</v>
      </c>
      <c r="G532" s="5">
        <v>44289</v>
      </c>
      <c r="H532" s="5">
        <v>44988</v>
      </c>
      <c r="I532" s="5">
        <v>44901</v>
      </c>
      <c r="J532" s="7">
        <v>24</v>
      </c>
      <c r="K532" s="7">
        <v>991248.7</v>
      </c>
      <c r="L532" s="7">
        <v>0</v>
      </c>
      <c r="M532" s="7">
        <v>31234</v>
      </c>
      <c r="N532" s="7">
        <v>0</v>
      </c>
      <c r="O532" s="7">
        <v>1022482.7</v>
      </c>
      <c r="P532" s="7">
        <v>168819.53</v>
      </c>
      <c r="Q532" s="7">
        <v>241632.7</v>
      </c>
      <c r="R532" s="7">
        <v>408685.25</v>
      </c>
      <c r="S532" s="7">
        <v>819137.48</v>
      </c>
      <c r="T532" s="7" t="s">
        <v>49</v>
      </c>
      <c r="U532" s="3" t="s">
        <v>71</v>
      </c>
      <c r="V532" s="1">
        <v>1297</v>
      </c>
      <c r="W532" s="1" t="s">
        <v>55</v>
      </c>
      <c r="X532" s="3">
        <f t="shared" ca="1" si="26"/>
        <v>41</v>
      </c>
      <c r="Y532" s="3" t="str">
        <f t="shared" ca="1" si="27"/>
        <v>More than 6th Installments</v>
      </c>
      <c r="Z532" s="3" t="str">
        <f t="shared" si="28"/>
        <v>OVER 180 DAYS IN ARREARS</v>
      </c>
    </row>
    <row r="533" spans="1:26" x14ac:dyDescent="0.25">
      <c r="A533" s="7" t="s">
        <v>1136</v>
      </c>
      <c r="B533" s="5">
        <v>44093</v>
      </c>
      <c r="C533" s="7" t="s">
        <v>1137</v>
      </c>
      <c r="D533" s="7" t="s">
        <v>27</v>
      </c>
      <c r="E533" s="7" t="s">
        <v>33</v>
      </c>
      <c r="F533" s="5">
        <v>44093</v>
      </c>
      <c r="G533" s="5">
        <v>44138</v>
      </c>
      <c r="H533" s="5">
        <v>46649</v>
      </c>
      <c r="I533" s="5">
        <v>45478</v>
      </c>
      <c r="J533" s="7">
        <v>84</v>
      </c>
      <c r="K533" s="7">
        <v>11286.6</v>
      </c>
      <c r="L533" s="7">
        <v>0</v>
      </c>
      <c r="M533" s="7">
        <v>2723.8</v>
      </c>
      <c r="N533" s="7">
        <v>118264</v>
      </c>
      <c r="O533" s="7">
        <v>14010.4</v>
      </c>
      <c r="P533" s="7">
        <v>112068</v>
      </c>
      <c r="Q533" s="7">
        <v>0</v>
      </c>
      <c r="R533" s="7">
        <v>0</v>
      </c>
      <c r="S533" s="7">
        <v>112068</v>
      </c>
      <c r="T533" s="7" t="s">
        <v>50</v>
      </c>
      <c r="U533" s="3" t="s">
        <v>54</v>
      </c>
      <c r="V533" s="1">
        <v>60</v>
      </c>
      <c r="W533" s="1" t="s">
        <v>58</v>
      </c>
      <c r="X533" s="3">
        <f t="shared" ca="1" si="26"/>
        <v>47</v>
      </c>
      <c r="Y533" s="3" t="str">
        <f t="shared" ca="1" si="27"/>
        <v>More than 6th Installments</v>
      </c>
      <c r="Z533" s="3" t="str">
        <f t="shared" si="28"/>
        <v>BELOW 180 DAYS IN ARREARS</v>
      </c>
    </row>
    <row r="534" spans="1:26" x14ac:dyDescent="0.25">
      <c r="A534" s="7" t="s">
        <v>1138</v>
      </c>
      <c r="B534" s="5">
        <v>44107</v>
      </c>
      <c r="C534" s="7" t="s">
        <v>1139</v>
      </c>
      <c r="D534" s="7" t="s">
        <v>32</v>
      </c>
      <c r="E534" s="7" t="s">
        <v>33</v>
      </c>
      <c r="F534" s="5">
        <v>44107</v>
      </c>
      <c r="G534" s="5">
        <v>44138</v>
      </c>
      <c r="H534" s="5">
        <v>44837</v>
      </c>
      <c r="I534" s="5">
        <v>44442</v>
      </c>
      <c r="J534" s="7">
        <v>24</v>
      </c>
      <c r="K534" s="7">
        <v>682378.21</v>
      </c>
      <c r="L534" s="7">
        <v>0</v>
      </c>
      <c r="M534" s="7">
        <v>31872</v>
      </c>
      <c r="N534" s="7">
        <v>687388</v>
      </c>
      <c r="O534" s="7">
        <v>714250.21</v>
      </c>
      <c r="P534" s="7">
        <v>350425.78</v>
      </c>
      <c r="Q534" s="7">
        <v>387276.1</v>
      </c>
      <c r="R534" s="7">
        <v>81502.92</v>
      </c>
      <c r="S534" s="7">
        <v>819204.8</v>
      </c>
      <c r="T534" s="7" t="s">
        <v>52</v>
      </c>
      <c r="U534" s="3" t="s">
        <v>72</v>
      </c>
      <c r="V534" s="1">
        <v>1448</v>
      </c>
      <c r="W534" s="1" t="s">
        <v>55</v>
      </c>
      <c r="X534" s="3">
        <f t="shared" ca="1" si="26"/>
        <v>46</v>
      </c>
      <c r="Y534" s="3" t="str">
        <f t="shared" ca="1" si="27"/>
        <v>More than 6th Installments</v>
      </c>
      <c r="Z534" s="3" t="str">
        <f t="shared" si="28"/>
        <v>OVER 180 DAYS IN ARREARS</v>
      </c>
    </row>
    <row r="535" spans="1:26" x14ac:dyDescent="0.25">
      <c r="A535" s="7" t="s">
        <v>1140</v>
      </c>
      <c r="B535" s="5">
        <v>43834</v>
      </c>
      <c r="C535" s="7" t="s">
        <v>1141</v>
      </c>
      <c r="D535" s="7" t="s">
        <v>34</v>
      </c>
      <c r="E535" s="7" t="s">
        <v>30</v>
      </c>
      <c r="F535" s="5">
        <v>43864</v>
      </c>
      <c r="G535" s="5">
        <v>43893</v>
      </c>
      <c r="H535" s="5">
        <v>45325</v>
      </c>
      <c r="I535" s="5">
        <v>44573</v>
      </c>
      <c r="J535" s="7">
        <v>48</v>
      </c>
      <c r="K535" s="7">
        <v>4393135.3099999996</v>
      </c>
      <c r="L535" s="7">
        <v>0</v>
      </c>
      <c r="M535" s="7">
        <v>109497.75</v>
      </c>
      <c r="N535" s="7">
        <v>2627941</v>
      </c>
      <c r="O535" s="7">
        <v>4502633.0599999996</v>
      </c>
      <c r="P535" s="7">
        <v>2953625.2</v>
      </c>
      <c r="Q535" s="7">
        <v>1319512.31</v>
      </c>
      <c r="R535" s="7">
        <v>0</v>
      </c>
      <c r="S535" s="7">
        <v>4393137.51</v>
      </c>
      <c r="T535" s="7" t="s">
        <v>48</v>
      </c>
      <c r="U535" s="1" t="s">
        <v>71</v>
      </c>
      <c r="V535" s="1">
        <v>1380</v>
      </c>
      <c r="W535" s="1" t="s">
        <v>55</v>
      </c>
      <c r="X535" s="3">
        <f t="shared" ca="1" si="26"/>
        <v>54</v>
      </c>
      <c r="Y535" s="3" t="str">
        <f t="shared" ca="1" si="27"/>
        <v>More than 6th Installments</v>
      </c>
      <c r="Z535" s="3" t="str">
        <f t="shared" si="28"/>
        <v>OVER 180 DAYS IN ARREARS</v>
      </c>
    </row>
    <row r="536" spans="1:26" x14ac:dyDescent="0.25">
      <c r="A536" s="7" t="s">
        <v>1142</v>
      </c>
      <c r="B536" s="5">
        <v>44154</v>
      </c>
      <c r="C536" s="7" t="s">
        <v>1143</v>
      </c>
      <c r="D536" s="7" t="s">
        <v>27</v>
      </c>
      <c r="E536" s="7" t="s">
        <v>33</v>
      </c>
      <c r="F536" s="5">
        <v>44154</v>
      </c>
      <c r="G536" s="5">
        <v>44199</v>
      </c>
      <c r="H536" s="5">
        <v>46710</v>
      </c>
      <c r="I536" s="5">
        <v>44316</v>
      </c>
      <c r="J536" s="7">
        <v>84</v>
      </c>
      <c r="K536" s="7">
        <v>159237.75</v>
      </c>
      <c r="L536" s="7">
        <v>0</v>
      </c>
      <c r="M536" s="7">
        <v>3980.95</v>
      </c>
      <c r="N536" s="7">
        <v>19905</v>
      </c>
      <c r="O536" s="7">
        <v>163218.70000000001</v>
      </c>
      <c r="P536" s="7">
        <v>239400</v>
      </c>
      <c r="Q536" s="7">
        <v>0</v>
      </c>
      <c r="R536" s="7">
        <v>75095</v>
      </c>
      <c r="S536" s="7">
        <v>314495</v>
      </c>
      <c r="T536" s="7" t="s">
        <v>50</v>
      </c>
      <c r="U536" s="3" t="s">
        <v>54</v>
      </c>
      <c r="V536" s="1">
        <v>1140</v>
      </c>
      <c r="W536" s="1" t="s">
        <v>55</v>
      </c>
      <c r="X536" s="3">
        <f t="shared" ca="1" si="26"/>
        <v>45</v>
      </c>
      <c r="Y536" s="3" t="str">
        <f t="shared" ca="1" si="27"/>
        <v>More than 6th Installments</v>
      </c>
      <c r="Z536" s="3" t="str">
        <f t="shared" si="28"/>
        <v>OVER 180 DAYS IN ARREARS</v>
      </c>
    </row>
    <row r="537" spans="1:26" x14ac:dyDescent="0.25">
      <c r="A537" s="7" t="s">
        <v>1144</v>
      </c>
      <c r="B537" s="5">
        <v>44154</v>
      </c>
      <c r="C537" s="7" t="s">
        <v>1145</v>
      </c>
      <c r="D537" s="7" t="s">
        <v>27</v>
      </c>
      <c r="E537" s="7" t="s">
        <v>33</v>
      </c>
      <c r="F537" s="5">
        <v>44154</v>
      </c>
      <c r="G537" s="5">
        <v>44199</v>
      </c>
      <c r="H537" s="5">
        <v>46710</v>
      </c>
      <c r="I537" s="5">
        <v>44711</v>
      </c>
      <c r="J537" s="7">
        <v>84</v>
      </c>
      <c r="K537" s="7">
        <v>48844</v>
      </c>
      <c r="L537" s="7">
        <v>0</v>
      </c>
      <c r="M537" s="7">
        <v>2095.1999999999998</v>
      </c>
      <c r="N537" s="7">
        <v>45440</v>
      </c>
      <c r="O537" s="7">
        <v>50939.199999999997</v>
      </c>
      <c r="P537" s="7">
        <v>94192</v>
      </c>
      <c r="Q537" s="7">
        <v>0</v>
      </c>
      <c r="R537" s="7">
        <v>36368</v>
      </c>
      <c r="S537" s="7">
        <v>130560</v>
      </c>
      <c r="T537" s="7" t="s">
        <v>50</v>
      </c>
      <c r="U537" s="3" t="s">
        <v>54</v>
      </c>
      <c r="V537" s="1">
        <v>630</v>
      </c>
      <c r="W537" s="1" t="s">
        <v>55</v>
      </c>
      <c r="X537" s="3">
        <f t="shared" ca="1" si="26"/>
        <v>45</v>
      </c>
      <c r="Y537" s="3" t="str">
        <f t="shared" ca="1" si="27"/>
        <v>More than 6th Installments</v>
      </c>
      <c r="Z537" s="3" t="str">
        <f t="shared" si="28"/>
        <v>OVER 180 DAYS IN ARREARS</v>
      </c>
    </row>
    <row r="538" spans="1:26" x14ac:dyDescent="0.25">
      <c r="A538" s="7" t="s">
        <v>1146</v>
      </c>
      <c r="B538" s="5">
        <v>43741</v>
      </c>
      <c r="C538" s="7" t="s">
        <v>1147</v>
      </c>
      <c r="D538" s="7" t="s">
        <v>27</v>
      </c>
      <c r="E538" s="7" t="s">
        <v>37</v>
      </c>
      <c r="F538" s="5">
        <v>43741</v>
      </c>
      <c r="G538" s="5">
        <v>43772</v>
      </c>
      <c r="H538" s="5">
        <v>44837</v>
      </c>
      <c r="I538" s="5">
        <v>45387</v>
      </c>
      <c r="J538" s="7">
        <v>45</v>
      </c>
      <c r="K538" s="7">
        <v>6584</v>
      </c>
      <c r="L538" s="7">
        <v>0</v>
      </c>
      <c r="M538" s="7">
        <v>1792</v>
      </c>
      <c r="N538" s="7">
        <v>108547</v>
      </c>
      <c r="O538" s="7">
        <v>8376</v>
      </c>
      <c r="P538" s="7">
        <v>299.76</v>
      </c>
      <c r="Q538" s="7">
        <v>0</v>
      </c>
      <c r="R538" s="7">
        <v>0</v>
      </c>
      <c r="S538" s="7">
        <v>299.76</v>
      </c>
      <c r="T538" s="7" t="s">
        <v>50</v>
      </c>
      <c r="U538" s="3" t="s">
        <v>54</v>
      </c>
      <c r="V538" s="1">
        <v>395</v>
      </c>
      <c r="W538" s="1" t="s">
        <v>55</v>
      </c>
      <c r="X538" s="3">
        <f t="shared" ca="1" si="26"/>
        <v>58</v>
      </c>
      <c r="Y538" s="3" t="str">
        <f t="shared" ca="1" si="27"/>
        <v>More than 6th Installments</v>
      </c>
      <c r="Z538" s="3" t="str">
        <f t="shared" si="28"/>
        <v>OVER 180 DAYS IN ARREARS</v>
      </c>
    </row>
    <row r="539" spans="1:26" x14ac:dyDescent="0.25">
      <c r="A539" s="7" t="s">
        <v>1148</v>
      </c>
      <c r="B539" s="5">
        <v>43284</v>
      </c>
      <c r="C539" s="7" t="s">
        <v>1149</v>
      </c>
      <c r="D539" s="7" t="s">
        <v>34</v>
      </c>
      <c r="E539" s="7" t="s">
        <v>36</v>
      </c>
      <c r="F539" s="5">
        <v>43284</v>
      </c>
      <c r="G539" s="5">
        <v>43315</v>
      </c>
      <c r="H539" s="5">
        <v>43346</v>
      </c>
      <c r="I539" s="5">
        <v>43444</v>
      </c>
      <c r="J539" s="7">
        <v>2</v>
      </c>
      <c r="K539" s="7">
        <v>14500</v>
      </c>
      <c r="L539" s="7">
        <v>0</v>
      </c>
      <c r="M539" s="7">
        <v>16500</v>
      </c>
      <c r="N539" s="7">
        <v>23000</v>
      </c>
      <c r="O539" s="7">
        <v>31000</v>
      </c>
      <c r="P539" s="7">
        <v>51670.45</v>
      </c>
      <c r="Q539" s="7">
        <v>2000</v>
      </c>
      <c r="R539" s="7">
        <v>8000</v>
      </c>
      <c r="S539" s="7">
        <v>61670.45</v>
      </c>
      <c r="T539" s="7" t="s">
        <v>47</v>
      </c>
      <c r="U539" s="3" t="s">
        <v>72</v>
      </c>
      <c r="V539" s="1">
        <v>2249</v>
      </c>
      <c r="W539" s="1" t="s">
        <v>55</v>
      </c>
      <c r="X539" s="3">
        <f t="shared" ca="1" si="26"/>
        <v>73</v>
      </c>
      <c r="Y539" s="3" t="str">
        <f t="shared" ca="1" si="27"/>
        <v>More than 6th Installments</v>
      </c>
      <c r="Z539" s="3" t="str">
        <f t="shared" si="28"/>
        <v>OVER 180 DAYS IN ARREARS</v>
      </c>
    </row>
    <row r="540" spans="1:26" x14ac:dyDescent="0.25">
      <c r="A540" s="7" t="s">
        <v>1150</v>
      </c>
      <c r="B540" s="5">
        <v>43985</v>
      </c>
      <c r="C540" s="7" t="s">
        <v>1151</v>
      </c>
      <c r="D540" s="7" t="s">
        <v>34</v>
      </c>
      <c r="E540" s="7" t="s">
        <v>30</v>
      </c>
      <c r="F540" s="5">
        <v>44015</v>
      </c>
      <c r="G540" s="5">
        <v>44046</v>
      </c>
      <c r="H540" s="5">
        <v>44199</v>
      </c>
      <c r="I540" s="5">
        <v>44132</v>
      </c>
      <c r="J540" s="7">
        <v>6</v>
      </c>
      <c r="K540" s="7">
        <v>208136.65</v>
      </c>
      <c r="L540" s="7">
        <v>0</v>
      </c>
      <c r="M540" s="7">
        <v>26666.65</v>
      </c>
      <c r="N540" s="7">
        <v>52667</v>
      </c>
      <c r="O540" s="7">
        <v>234803.3</v>
      </c>
      <c r="P540" s="7">
        <v>60000</v>
      </c>
      <c r="Q540" s="7">
        <v>71136.75</v>
      </c>
      <c r="R540" s="7">
        <v>77000</v>
      </c>
      <c r="S540" s="7">
        <v>208136.75</v>
      </c>
      <c r="T540" s="7" t="s">
        <v>45</v>
      </c>
      <c r="U540" s="3" t="s">
        <v>72</v>
      </c>
      <c r="V540" s="1">
        <v>1546</v>
      </c>
      <c r="W540" s="1" t="s">
        <v>55</v>
      </c>
      <c r="X540" s="3">
        <f t="shared" ca="1" si="26"/>
        <v>49</v>
      </c>
      <c r="Y540" s="3" t="str">
        <f t="shared" ca="1" si="27"/>
        <v>More than 6th Installments</v>
      </c>
      <c r="Z540" s="3" t="str">
        <f t="shared" si="28"/>
        <v>OVER 180 DAYS IN ARREARS</v>
      </c>
    </row>
    <row r="541" spans="1:26" x14ac:dyDescent="0.25">
      <c r="A541" s="7" t="s">
        <v>1152</v>
      </c>
      <c r="B541" s="5">
        <v>43833</v>
      </c>
      <c r="C541" s="7" t="s">
        <v>1153</v>
      </c>
      <c r="D541" s="7" t="s">
        <v>32</v>
      </c>
      <c r="E541" s="7" t="s">
        <v>37</v>
      </c>
      <c r="F541" s="5">
        <v>43833</v>
      </c>
      <c r="G541" s="5">
        <v>43864</v>
      </c>
      <c r="H541" s="5">
        <v>45294</v>
      </c>
      <c r="I541" s="5">
        <v>44221</v>
      </c>
      <c r="J541" s="7">
        <v>48</v>
      </c>
      <c r="K541" s="7">
        <v>1541472.89</v>
      </c>
      <c r="L541" s="7">
        <v>0</v>
      </c>
      <c r="M541" s="7">
        <v>32295</v>
      </c>
      <c r="N541" s="7">
        <v>423125</v>
      </c>
      <c r="O541" s="7">
        <v>1573767.89</v>
      </c>
      <c r="P541" s="7">
        <v>1175040</v>
      </c>
      <c r="Q541" s="7">
        <v>412437.89</v>
      </c>
      <c r="R541" s="7">
        <v>394875</v>
      </c>
      <c r="S541" s="7">
        <v>1982352.89</v>
      </c>
      <c r="T541" s="7" t="s">
        <v>3729</v>
      </c>
      <c r="U541" s="1" t="s">
        <v>71</v>
      </c>
      <c r="V541" s="1">
        <v>2041</v>
      </c>
      <c r="W541" s="1" t="s">
        <v>55</v>
      </c>
      <c r="X541" s="3">
        <f t="shared" ca="1" si="26"/>
        <v>55</v>
      </c>
      <c r="Y541" s="3" t="str">
        <f t="shared" ca="1" si="27"/>
        <v>More than 6th Installments</v>
      </c>
      <c r="Z541" s="3" t="str">
        <f t="shared" si="28"/>
        <v>OVER 180 DAYS IN ARREARS</v>
      </c>
    </row>
    <row r="542" spans="1:26" x14ac:dyDescent="0.25">
      <c r="A542" s="7" t="s">
        <v>1154</v>
      </c>
      <c r="B542" s="5">
        <v>44258</v>
      </c>
      <c r="C542" s="7" t="s">
        <v>1155</v>
      </c>
      <c r="D542" s="7" t="s">
        <v>32</v>
      </c>
      <c r="E542" s="7" t="s">
        <v>33</v>
      </c>
      <c r="F542" s="5">
        <v>44258</v>
      </c>
      <c r="G542" s="5">
        <v>44289</v>
      </c>
      <c r="H542" s="5">
        <v>44623</v>
      </c>
      <c r="I542" s="5">
        <v>44427</v>
      </c>
      <c r="J542" s="7">
        <v>12</v>
      </c>
      <c r="K542" s="7">
        <v>890994.61</v>
      </c>
      <c r="L542" s="7">
        <v>0</v>
      </c>
      <c r="M542" s="7">
        <v>47711</v>
      </c>
      <c r="N542" s="7">
        <v>240000</v>
      </c>
      <c r="O542" s="7">
        <v>938705.61</v>
      </c>
      <c r="P542" s="7">
        <v>302442.31</v>
      </c>
      <c r="Q542" s="7">
        <v>288462.61</v>
      </c>
      <c r="R542" s="7">
        <v>362000</v>
      </c>
      <c r="S542" s="7">
        <v>1020904.92</v>
      </c>
      <c r="T542" s="7" t="s">
        <v>52</v>
      </c>
      <c r="U542" s="3" t="s">
        <v>72</v>
      </c>
      <c r="V542" s="1">
        <v>1512</v>
      </c>
      <c r="W542" s="1" t="s">
        <v>55</v>
      </c>
      <c r="X542" s="3">
        <f t="shared" ca="1" si="26"/>
        <v>41</v>
      </c>
      <c r="Y542" s="3" t="str">
        <f t="shared" ca="1" si="27"/>
        <v>More than 6th Installments</v>
      </c>
      <c r="Z542" s="3" t="str">
        <f t="shared" si="28"/>
        <v>OVER 180 DAYS IN ARREARS</v>
      </c>
    </row>
    <row r="543" spans="1:26" x14ac:dyDescent="0.25">
      <c r="A543" s="7" t="s">
        <v>1156</v>
      </c>
      <c r="B543" s="5">
        <v>43315</v>
      </c>
      <c r="C543" s="7" t="s">
        <v>1157</v>
      </c>
      <c r="D543" s="7" t="s">
        <v>34</v>
      </c>
      <c r="E543" s="7" t="s">
        <v>36</v>
      </c>
      <c r="F543" s="5">
        <v>43315</v>
      </c>
      <c r="G543" s="5">
        <v>43346</v>
      </c>
      <c r="H543" s="5">
        <v>43407</v>
      </c>
      <c r="I543" s="5">
        <v>43418</v>
      </c>
      <c r="J543" s="7">
        <v>3</v>
      </c>
      <c r="K543" s="7">
        <v>11830</v>
      </c>
      <c r="L543" s="7">
        <v>0</v>
      </c>
      <c r="M543" s="7">
        <v>7333.666666666667</v>
      </c>
      <c r="N543" s="7">
        <v>13170</v>
      </c>
      <c r="O543" s="7">
        <v>19163.666666666668</v>
      </c>
      <c r="P543" s="7">
        <v>100202.25</v>
      </c>
      <c r="Q543" s="7">
        <v>1000</v>
      </c>
      <c r="R543" s="7">
        <v>6830</v>
      </c>
      <c r="S543" s="7">
        <v>108032.25</v>
      </c>
      <c r="T543" s="7" t="s">
        <v>46</v>
      </c>
      <c r="U543" s="1" t="s">
        <v>71</v>
      </c>
      <c r="V543" s="1">
        <v>2458</v>
      </c>
      <c r="W543" s="1" t="s">
        <v>55</v>
      </c>
      <c r="X543" s="3">
        <f t="shared" ca="1" si="26"/>
        <v>72</v>
      </c>
      <c r="Y543" s="3" t="str">
        <f t="shared" ca="1" si="27"/>
        <v>More than 6th Installments</v>
      </c>
      <c r="Z543" s="3" t="str">
        <f t="shared" si="28"/>
        <v>OVER 180 DAYS IN ARREARS</v>
      </c>
    </row>
    <row r="544" spans="1:26" x14ac:dyDescent="0.25">
      <c r="A544" s="7" t="s">
        <v>1158</v>
      </c>
      <c r="B544" s="5">
        <v>43893</v>
      </c>
      <c r="C544" s="7" t="s">
        <v>1159</v>
      </c>
      <c r="D544" s="7" t="s">
        <v>32</v>
      </c>
      <c r="E544" s="7" t="s">
        <v>26</v>
      </c>
      <c r="F544" s="5">
        <v>43893</v>
      </c>
      <c r="G544" s="5">
        <v>43924</v>
      </c>
      <c r="H544" s="5">
        <v>44442</v>
      </c>
      <c r="I544" s="5">
        <v>44160</v>
      </c>
      <c r="J544" s="7">
        <v>18</v>
      </c>
      <c r="K544" s="7">
        <v>638675.26</v>
      </c>
      <c r="L544" s="7">
        <v>0</v>
      </c>
      <c r="M544" s="7">
        <v>31551</v>
      </c>
      <c r="N544" s="7">
        <v>443760</v>
      </c>
      <c r="O544" s="7">
        <v>670226.26</v>
      </c>
      <c r="P544" s="7">
        <v>214832.93</v>
      </c>
      <c r="Q544" s="7">
        <v>396517.26</v>
      </c>
      <c r="R544" s="7">
        <v>15858</v>
      </c>
      <c r="S544" s="7">
        <v>627208.18999999994</v>
      </c>
      <c r="T544" s="7" t="s">
        <v>49</v>
      </c>
      <c r="U544" s="3" t="s">
        <v>71</v>
      </c>
      <c r="V544" s="1">
        <v>1663</v>
      </c>
      <c r="W544" s="1" t="s">
        <v>55</v>
      </c>
      <c r="X544" s="3">
        <f t="shared" ca="1" si="26"/>
        <v>53</v>
      </c>
      <c r="Y544" s="3" t="str">
        <f t="shared" ca="1" si="27"/>
        <v>More than 6th Installments</v>
      </c>
      <c r="Z544" s="3" t="str">
        <f t="shared" si="28"/>
        <v>OVER 180 DAYS IN ARREARS</v>
      </c>
    </row>
    <row r="545" spans="1:26" x14ac:dyDescent="0.25">
      <c r="A545" s="7" t="s">
        <v>1160</v>
      </c>
      <c r="B545" s="5">
        <v>43924</v>
      </c>
      <c r="C545" s="7" t="s">
        <v>1161</v>
      </c>
      <c r="D545" s="7" t="s">
        <v>38</v>
      </c>
      <c r="E545" s="7" t="s">
        <v>30</v>
      </c>
      <c r="F545" s="5">
        <v>43954</v>
      </c>
      <c r="G545" s="5">
        <v>43985</v>
      </c>
      <c r="H545" s="5">
        <v>44138</v>
      </c>
      <c r="I545" s="5">
        <v>44769</v>
      </c>
      <c r="J545" s="7">
        <v>6</v>
      </c>
      <c r="K545" s="7">
        <v>10988.5</v>
      </c>
      <c r="L545" s="7">
        <v>0</v>
      </c>
      <c r="M545" s="7">
        <v>13333.3</v>
      </c>
      <c r="N545" s="7">
        <v>104672</v>
      </c>
      <c r="O545" s="7">
        <v>24321.8</v>
      </c>
      <c r="P545" s="7">
        <v>7664</v>
      </c>
      <c r="Q545" s="7">
        <v>3324.7</v>
      </c>
      <c r="R545" s="7">
        <v>0</v>
      </c>
      <c r="S545" s="7">
        <v>10988.7</v>
      </c>
      <c r="T545" s="7" t="s">
        <v>45</v>
      </c>
      <c r="U545" s="3" t="s">
        <v>72</v>
      </c>
      <c r="V545" s="1">
        <v>1397</v>
      </c>
      <c r="W545" s="1" t="s">
        <v>55</v>
      </c>
      <c r="X545" s="3">
        <f t="shared" ca="1" si="26"/>
        <v>51</v>
      </c>
      <c r="Y545" s="3" t="str">
        <f t="shared" ca="1" si="27"/>
        <v>More than 6th Installments</v>
      </c>
      <c r="Z545" s="3" t="str">
        <f t="shared" si="28"/>
        <v>OVER 180 DAYS IN ARREARS</v>
      </c>
    </row>
    <row r="546" spans="1:26" x14ac:dyDescent="0.25">
      <c r="A546" s="7" t="s">
        <v>1162</v>
      </c>
      <c r="B546" s="5">
        <v>43924</v>
      </c>
      <c r="C546" s="7" t="s">
        <v>1163</v>
      </c>
      <c r="D546" s="7" t="s">
        <v>38</v>
      </c>
      <c r="E546" s="7" t="s">
        <v>30</v>
      </c>
      <c r="F546" s="5">
        <v>43954</v>
      </c>
      <c r="G546" s="5">
        <v>43985</v>
      </c>
      <c r="H546" s="5">
        <v>44138</v>
      </c>
      <c r="I546" s="5">
        <v>44169</v>
      </c>
      <c r="J546" s="7">
        <v>6</v>
      </c>
      <c r="K546" s="7">
        <v>20257.669999999998</v>
      </c>
      <c r="L546" s="7">
        <v>0</v>
      </c>
      <c r="M546" s="7">
        <v>13333.3</v>
      </c>
      <c r="N546" s="7">
        <v>78340</v>
      </c>
      <c r="O546" s="7">
        <v>33590.97</v>
      </c>
      <c r="P546" s="7">
        <v>23144.47</v>
      </c>
      <c r="Q546" s="7">
        <v>2927.87</v>
      </c>
      <c r="R546" s="7">
        <v>0</v>
      </c>
      <c r="S546" s="7">
        <v>26072.34</v>
      </c>
      <c r="T546" s="7" t="s">
        <v>45</v>
      </c>
      <c r="U546" s="3" t="s">
        <v>72</v>
      </c>
      <c r="V546" s="1">
        <v>1427</v>
      </c>
      <c r="W546" s="1" t="s">
        <v>55</v>
      </c>
      <c r="X546" s="3">
        <f t="shared" ca="1" si="26"/>
        <v>51</v>
      </c>
      <c r="Y546" s="3" t="str">
        <f t="shared" ca="1" si="27"/>
        <v>More than 6th Installments</v>
      </c>
      <c r="Z546" s="3" t="str">
        <f t="shared" si="28"/>
        <v>OVER 180 DAYS IN ARREARS</v>
      </c>
    </row>
    <row r="547" spans="1:26" x14ac:dyDescent="0.25">
      <c r="A547" s="7" t="s">
        <v>1164</v>
      </c>
      <c r="B547" s="5">
        <v>43924</v>
      </c>
      <c r="C547" s="7" t="s">
        <v>1165</v>
      </c>
      <c r="D547" s="7" t="s">
        <v>29</v>
      </c>
      <c r="E547" s="7" t="s">
        <v>30</v>
      </c>
      <c r="F547" s="5">
        <v>43954</v>
      </c>
      <c r="G547" s="5">
        <v>43985</v>
      </c>
      <c r="H547" s="5">
        <v>44684</v>
      </c>
      <c r="I547" s="5">
        <v>44175</v>
      </c>
      <c r="J547" s="7">
        <v>24</v>
      </c>
      <c r="K547" s="7">
        <v>5753939.0999999996</v>
      </c>
      <c r="L547" s="7">
        <v>0</v>
      </c>
      <c r="M547" s="7">
        <v>203182</v>
      </c>
      <c r="N547" s="7">
        <v>410362</v>
      </c>
      <c r="O547" s="7">
        <v>5957121.0999999996</v>
      </c>
      <c r="P547" s="7">
        <v>1792755.74</v>
      </c>
      <c r="Q547" s="7">
        <v>877571.1</v>
      </c>
      <c r="R547" s="7">
        <v>2620718.1</v>
      </c>
      <c r="S547" s="7">
        <v>5291044.9400000004</v>
      </c>
      <c r="T547" s="7" t="s">
        <v>45</v>
      </c>
      <c r="U547" s="3" t="s">
        <v>72</v>
      </c>
      <c r="V547" s="1">
        <v>1601</v>
      </c>
      <c r="W547" s="1" t="s">
        <v>55</v>
      </c>
      <c r="X547" s="3">
        <f t="shared" ca="1" si="26"/>
        <v>51</v>
      </c>
      <c r="Y547" s="3" t="str">
        <f t="shared" ca="1" si="27"/>
        <v>More than 6th Installments</v>
      </c>
      <c r="Z547" s="3" t="str">
        <f t="shared" si="28"/>
        <v>OVER 180 DAYS IN ARREARS</v>
      </c>
    </row>
    <row r="548" spans="1:26" x14ac:dyDescent="0.25">
      <c r="A548" s="7" t="s">
        <v>1166</v>
      </c>
      <c r="B548" s="5">
        <v>41976</v>
      </c>
      <c r="C548" s="7" t="s">
        <v>1167</v>
      </c>
      <c r="D548" s="7" t="s">
        <v>34</v>
      </c>
      <c r="E548" s="7" t="s">
        <v>26</v>
      </c>
      <c r="F548" s="5">
        <v>41976</v>
      </c>
      <c r="G548" s="5">
        <v>42007</v>
      </c>
      <c r="H548" s="5">
        <v>42007</v>
      </c>
      <c r="I548" s="5">
        <v>42874</v>
      </c>
      <c r="J548" s="7">
        <v>1</v>
      </c>
      <c r="K548" s="7">
        <v>38200</v>
      </c>
      <c r="L548" s="7">
        <v>0</v>
      </c>
      <c r="M548" s="7">
        <v>44000</v>
      </c>
      <c r="N548" s="7">
        <v>3300</v>
      </c>
      <c r="O548" s="7">
        <v>82200</v>
      </c>
      <c r="P548" s="7">
        <v>51542.35</v>
      </c>
      <c r="Q548" s="7">
        <v>0</v>
      </c>
      <c r="R548" s="7">
        <v>34200</v>
      </c>
      <c r="S548" s="7">
        <v>85742.35</v>
      </c>
      <c r="T548" s="7" t="s">
        <v>49</v>
      </c>
      <c r="U548" s="3" t="s">
        <v>71</v>
      </c>
      <c r="V548" s="1">
        <v>3558</v>
      </c>
      <c r="W548" s="1" t="s">
        <v>55</v>
      </c>
      <c r="X548" s="3">
        <f t="shared" ca="1" si="26"/>
        <v>116</v>
      </c>
      <c r="Y548" s="3" t="str">
        <f t="shared" ca="1" si="27"/>
        <v>More than 6th Installments</v>
      </c>
      <c r="Z548" s="3" t="str">
        <f t="shared" si="28"/>
        <v>OVER 180 DAYS IN ARREARS</v>
      </c>
    </row>
    <row r="549" spans="1:26" x14ac:dyDescent="0.25">
      <c r="A549" s="7" t="s">
        <v>1168</v>
      </c>
      <c r="B549" s="5">
        <v>44141</v>
      </c>
      <c r="C549" s="7" t="s">
        <v>1169</v>
      </c>
      <c r="D549" s="7" t="s">
        <v>27</v>
      </c>
      <c r="E549" s="7" t="s">
        <v>37</v>
      </c>
      <c r="F549" s="5">
        <v>44138</v>
      </c>
      <c r="G549" s="5">
        <v>44168</v>
      </c>
      <c r="H549" s="5">
        <v>45964</v>
      </c>
      <c r="I549" s="5">
        <v>45523</v>
      </c>
      <c r="J549" s="7">
        <v>60</v>
      </c>
      <c r="K549" s="7">
        <v>34093</v>
      </c>
      <c r="L549" s="7">
        <v>0</v>
      </c>
      <c r="M549" s="7">
        <v>2325</v>
      </c>
      <c r="N549" s="7">
        <v>72857</v>
      </c>
      <c r="O549" s="7">
        <v>36418</v>
      </c>
      <c r="P549" s="7">
        <v>45567</v>
      </c>
      <c r="Q549" s="7">
        <v>0</v>
      </c>
      <c r="R549" s="7">
        <v>21076</v>
      </c>
      <c r="S549" s="7">
        <v>66643</v>
      </c>
      <c r="T549" s="7" t="s">
        <v>50</v>
      </c>
      <c r="U549" s="3" t="s">
        <v>54</v>
      </c>
      <c r="V549" s="1">
        <v>390</v>
      </c>
      <c r="W549" s="1" t="s">
        <v>55</v>
      </c>
      <c r="X549" s="3">
        <f t="shared" ca="1" si="26"/>
        <v>45</v>
      </c>
      <c r="Y549" s="3" t="str">
        <f t="shared" ca="1" si="27"/>
        <v>More than 6th Installments</v>
      </c>
      <c r="Z549" s="3" t="str">
        <f t="shared" si="28"/>
        <v>OVER 180 DAYS IN ARREARS</v>
      </c>
    </row>
    <row r="550" spans="1:26" x14ac:dyDescent="0.25">
      <c r="A550" s="7" t="s">
        <v>1170</v>
      </c>
      <c r="B550" s="5">
        <v>44063</v>
      </c>
      <c r="C550" s="7" t="s">
        <v>1171</v>
      </c>
      <c r="D550" s="7" t="s">
        <v>27</v>
      </c>
      <c r="E550" s="7" t="s">
        <v>30</v>
      </c>
      <c r="F550" s="5">
        <v>44093</v>
      </c>
      <c r="G550" s="5">
        <v>44138</v>
      </c>
      <c r="H550" s="5">
        <v>45919</v>
      </c>
      <c r="I550" s="5">
        <v>44693</v>
      </c>
      <c r="J550" s="7">
        <v>60</v>
      </c>
      <c r="K550" s="7">
        <v>474157.55</v>
      </c>
      <c r="L550" s="7">
        <v>0</v>
      </c>
      <c r="M550" s="7">
        <v>17566.650000000001</v>
      </c>
      <c r="N550" s="7">
        <v>351475</v>
      </c>
      <c r="O550" s="7">
        <v>491724.2</v>
      </c>
      <c r="P550" s="7">
        <v>696433</v>
      </c>
      <c r="Q550" s="7">
        <v>0</v>
      </c>
      <c r="R550" s="7">
        <v>6092</v>
      </c>
      <c r="S550" s="7">
        <v>702525</v>
      </c>
      <c r="T550" s="7" t="s">
        <v>50</v>
      </c>
      <c r="U550" s="3" t="s">
        <v>54</v>
      </c>
      <c r="V550" s="1">
        <v>750</v>
      </c>
      <c r="W550" s="1" t="s">
        <v>55</v>
      </c>
      <c r="X550" s="3">
        <f t="shared" ca="1" si="26"/>
        <v>47</v>
      </c>
      <c r="Y550" s="3" t="str">
        <f t="shared" ca="1" si="27"/>
        <v>More than 6th Installments</v>
      </c>
      <c r="Z550" s="3" t="str">
        <f t="shared" si="28"/>
        <v>OVER 180 DAYS IN ARREARS</v>
      </c>
    </row>
    <row r="551" spans="1:26" x14ac:dyDescent="0.25">
      <c r="A551" s="7" t="s">
        <v>1172</v>
      </c>
      <c r="B551" s="5">
        <v>44063</v>
      </c>
      <c r="C551" s="7" t="s">
        <v>1173</v>
      </c>
      <c r="D551" s="7" t="s">
        <v>27</v>
      </c>
      <c r="E551" s="7" t="s">
        <v>30</v>
      </c>
      <c r="F551" s="5">
        <v>44093</v>
      </c>
      <c r="G551" s="5">
        <v>44138</v>
      </c>
      <c r="H551" s="5">
        <v>46649</v>
      </c>
      <c r="I551" s="5">
        <v>45505</v>
      </c>
      <c r="J551" s="7">
        <v>84</v>
      </c>
      <c r="K551" s="7">
        <v>175693.55</v>
      </c>
      <c r="L551" s="7">
        <v>0</v>
      </c>
      <c r="M551" s="7">
        <v>5866.65</v>
      </c>
      <c r="N551" s="7">
        <v>100039</v>
      </c>
      <c r="O551" s="7">
        <v>181560.2</v>
      </c>
      <c r="P551" s="7">
        <v>331800</v>
      </c>
      <c r="Q551" s="7">
        <v>0</v>
      </c>
      <c r="R551" s="7">
        <v>60961</v>
      </c>
      <c r="S551" s="7">
        <v>392761</v>
      </c>
      <c r="T551" s="7" t="s">
        <v>50</v>
      </c>
      <c r="U551" s="3" t="s">
        <v>54</v>
      </c>
      <c r="V551" s="1">
        <v>840</v>
      </c>
      <c r="W551" s="1" t="s">
        <v>55</v>
      </c>
      <c r="X551" s="3">
        <f t="shared" ca="1" si="26"/>
        <v>47</v>
      </c>
      <c r="Y551" s="3" t="str">
        <f t="shared" ca="1" si="27"/>
        <v>More than 6th Installments</v>
      </c>
      <c r="Z551" s="3" t="str">
        <f t="shared" si="28"/>
        <v>OVER 180 DAYS IN ARREARS</v>
      </c>
    </row>
    <row r="552" spans="1:26" x14ac:dyDescent="0.25">
      <c r="A552" s="7" t="s">
        <v>1174</v>
      </c>
      <c r="B552" s="5">
        <v>44294</v>
      </c>
      <c r="C552" s="7" t="s">
        <v>1175</v>
      </c>
      <c r="D552" s="7" t="s">
        <v>27</v>
      </c>
      <c r="E552" s="7" t="s">
        <v>37</v>
      </c>
      <c r="F552" s="5">
        <v>44289</v>
      </c>
      <c r="G552" s="5">
        <v>44319</v>
      </c>
      <c r="H552" s="5">
        <v>46115</v>
      </c>
      <c r="I552" s="5">
        <v>45505</v>
      </c>
      <c r="J552" s="7">
        <v>60</v>
      </c>
      <c r="K552" s="7">
        <v>0</v>
      </c>
      <c r="L552" s="7">
        <v>-1152.0999999999999</v>
      </c>
      <c r="M552" s="7">
        <v>529.9</v>
      </c>
      <c r="N552" s="7">
        <v>23375</v>
      </c>
      <c r="O552" s="7">
        <v>-622.20000000000005</v>
      </c>
      <c r="P552" s="7">
        <v>8918.4</v>
      </c>
      <c r="Q552" s="7">
        <v>0</v>
      </c>
      <c r="R552" s="7">
        <v>0</v>
      </c>
      <c r="S552" s="7">
        <v>8918.4</v>
      </c>
      <c r="T552" s="7" t="s">
        <v>50</v>
      </c>
      <c r="U552" s="3" t="s">
        <v>54</v>
      </c>
      <c r="V552" s="1">
        <v>0</v>
      </c>
      <c r="W552" s="1" t="s">
        <v>56</v>
      </c>
      <c r="X552" s="3">
        <f t="shared" ca="1" si="26"/>
        <v>40</v>
      </c>
      <c r="Y552" s="3" t="str">
        <f t="shared" ca="1" si="27"/>
        <v>More than 6th Installments</v>
      </c>
      <c r="Z552" s="3" t="str">
        <f t="shared" si="28"/>
        <v>BELOW 180 DAYS IN ARREARS</v>
      </c>
    </row>
    <row r="553" spans="1:26" x14ac:dyDescent="0.25">
      <c r="A553" s="7" t="s">
        <v>1176</v>
      </c>
      <c r="B553" s="5">
        <v>44260</v>
      </c>
      <c r="C553" s="7" t="s">
        <v>1177</v>
      </c>
      <c r="D553" s="7" t="s">
        <v>27</v>
      </c>
      <c r="E553" s="7" t="s">
        <v>37</v>
      </c>
      <c r="F553" s="5">
        <v>44258</v>
      </c>
      <c r="G553" s="5">
        <v>44289</v>
      </c>
      <c r="H553" s="5">
        <v>47910</v>
      </c>
      <c r="I553" s="5">
        <v>45513</v>
      </c>
      <c r="J553" s="7">
        <v>120</v>
      </c>
      <c r="K553" s="7">
        <v>0</v>
      </c>
      <c r="L553" s="7">
        <v>-1444.28</v>
      </c>
      <c r="M553" s="7">
        <v>2004.15</v>
      </c>
      <c r="N553" s="7">
        <v>86119</v>
      </c>
      <c r="O553" s="7">
        <v>559.87</v>
      </c>
      <c r="P553" s="7">
        <v>139928.07999999999</v>
      </c>
      <c r="Q553" s="7">
        <v>0</v>
      </c>
      <c r="R553" s="7">
        <v>18407.919999999998</v>
      </c>
      <c r="S553" s="7">
        <v>158336</v>
      </c>
      <c r="T553" s="7" t="s">
        <v>50</v>
      </c>
      <c r="U553" s="3" t="s">
        <v>54</v>
      </c>
      <c r="V553" s="1">
        <v>0</v>
      </c>
      <c r="W553" s="1" t="s">
        <v>56</v>
      </c>
      <c r="X553" s="3">
        <f t="shared" ca="1" si="26"/>
        <v>41</v>
      </c>
      <c r="Y553" s="3" t="str">
        <f t="shared" ca="1" si="27"/>
        <v>More than 6th Installments</v>
      </c>
      <c r="Z553" s="3" t="str">
        <f t="shared" si="28"/>
        <v>BELOW 180 DAYS IN ARREARS</v>
      </c>
    </row>
    <row r="554" spans="1:26" x14ac:dyDescent="0.25">
      <c r="A554" s="7" t="s">
        <v>1178</v>
      </c>
      <c r="B554" s="5">
        <v>44263</v>
      </c>
      <c r="C554" s="7" t="s">
        <v>1179</v>
      </c>
      <c r="D554" s="7" t="s">
        <v>27</v>
      </c>
      <c r="E554" s="7" t="s">
        <v>37</v>
      </c>
      <c r="F554" s="5">
        <v>44258</v>
      </c>
      <c r="G554" s="5">
        <v>44289</v>
      </c>
      <c r="H554" s="5">
        <v>47180</v>
      </c>
      <c r="I554" s="5">
        <v>45513</v>
      </c>
      <c r="J554" s="7">
        <v>96</v>
      </c>
      <c r="K554" s="7">
        <v>471.5</v>
      </c>
      <c r="L554" s="7">
        <v>0</v>
      </c>
      <c r="M554" s="7">
        <v>561.25</v>
      </c>
      <c r="N554" s="7">
        <v>23101</v>
      </c>
      <c r="O554" s="7">
        <v>1032.75</v>
      </c>
      <c r="P554" s="7">
        <v>26667</v>
      </c>
      <c r="Q554" s="7">
        <v>0</v>
      </c>
      <c r="R554" s="7">
        <v>4112</v>
      </c>
      <c r="S554" s="7">
        <v>30779</v>
      </c>
      <c r="T554" s="7" t="s">
        <v>50</v>
      </c>
      <c r="U554" s="3" t="s">
        <v>54</v>
      </c>
      <c r="V554" s="1">
        <v>0</v>
      </c>
      <c r="W554" s="1" t="s">
        <v>56</v>
      </c>
      <c r="X554" s="3">
        <f t="shared" ca="1" si="26"/>
        <v>41</v>
      </c>
      <c r="Y554" s="3" t="str">
        <f t="shared" ca="1" si="27"/>
        <v>More than 6th Installments</v>
      </c>
      <c r="Z554" s="3" t="str">
        <f t="shared" si="28"/>
        <v>BELOW 180 DAYS IN ARREARS</v>
      </c>
    </row>
    <row r="555" spans="1:26" x14ac:dyDescent="0.25">
      <c r="A555" s="7" t="s">
        <v>1180</v>
      </c>
      <c r="B555" s="5">
        <v>43619</v>
      </c>
      <c r="C555" s="7" t="s">
        <v>1181</v>
      </c>
      <c r="D555" s="7" t="s">
        <v>34</v>
      </c>
      <c r="E555" s="7" t="s">
        <v>35</v>
      </c>
      <c r="F555" s="5">
        <v>43619</v>
      </c>
      <c r="G555" s="5">
        <v>43649</v>
      </c>
      <c r="H555" s="5">
        <v>43741</v>
      </c>
      <c r="I555" s="5">
        <v>43745</v>
      </c>
      <c r="J555" s="7">
        <v>4</v>
      </c>
      <c r="K555" s="7">
        <v>65375.199999999997</v>
      </c>
      <c r="L555" s="7">
        <v>0</v>
      </c>
      <c r="M555" s="7">
        <v>54904</v>
      </c>
      <c r="N555" s="7">
        <v>190972</v>
      </c>
      <c r="O555" s="7">
        <v>120279.2</v>
      </c>
      <c r="P555" s="7">
        <v>299966.12</v>
      </c>
      <c r="Q555" s="7">
        <v>15745.2</v>
      </c>
      <c r="R555" s="7">
        <v>0</v>
      </c>
      <c r="S555" s="7">
        <v>315711.32</v>
      </c>
      <c r="T555" s="7" t="s">
        <v>3731</v>
      </c>
      <c r="U555" s="1" t="s">
        <v>71</v>
      </c>
      <c r="V555" s="1">
        <v>1944</v>
      </c>
      <c r="W555" s="1" t="s">
        <v>55</v>
      </c>
      <c r="X555" s="3">
        <f t="shared" ca="1" si="26"/>
        <v>62</v>
      </c>
      <c r="Y555" s="3" t="str">
        <f t="shared" ca="1" si="27"/>
        <v>More than 6th Installments</v>
      </c>
      <c r="Z555" s="3" t="str">
        <f t="shared" si="28"/>
        <v>OVER 180 DAYS IN ARREARS</v>
      </c>
    </row>
    <row r="556" spans="1:26" x14ac:dyDescent="0.25">
      <c r="A556" s="7" t="s">
        <v>1182</v>
      </c>
      <c r="B556" s="5">
        <v>43741</v>
      </c>
      <c r="C556" s="7" t="s">
        <v>1183</v>
      </c>
      <c r="D556" s="7" t="s">
        <v>32</v>
      </c>
      <c r="E556" s="7" t="s">
        <v>26</v>
      </c>
      <c r="F556" s="5">
        <v>43741</v>
      </c>
      <c r="G556" s="5">
        <v>43772</v>
      </c>
      <c r="H556" s="5">
        <v>43772</v>
      </c>
      <c r="J556" s="7">
        <v>1</v>
      </c>
      <c r="K556" s="7">
        <v>82968.56</v>
      </c>
      <c r="L556" s="7">
        <v>0</v>
      </c>
      <c r="M556" s="7">
        <v>44000</v>
      </c>
      <c r="N556" s="7">
        <v>0</v>
      </c>
      <c r="O556" s="7">
        <v>126968.56</v>
      </c>
      <c r="P556" s="7">
        <v>4000</v>
      </c>
      <c r="Q556" s="7">
        <v>38968.559999999998</v>
      </c>
      <c r="R556" s="7">
        <v>40000</v>
      </c>
      <c r="S556" s="7">
        <v>82968.56</v>
      </c>
      <c r="T556" s="7" t="s">
        <v>49</v>
      </c>
      <c r="U556" s="3" t="s">
        <v>71</v>
      </c>
      <c r="V556" s="1">
        <v>1793</v>
      </c>
      <c r="W556" s="1" t="s">
        <v>55</v>
      </c>
      <c r="X556" s="3">
        <f t="shared" ca="1" si="26"/>
        <v>58</v>
      </c>
      <c r="Y556" s="3" t="str">
        <f t="shared" ca="1" si="27"/>
        <v>More than 6th Installments</v>
      </c>
      <c r="Z556" s="3" t="str">
        <f t="shared" si="28"/>
        <v>OVER 180 DAYS IN ARREARS</v>
      </c>
    </row>
    <row r="557" spans="1:26" x14ac:dyDescent="0.25">
      <c r="A557" s="7" t="s">
        <v>1184</v>
      </c>
      <c r="B557" s="5">
        <v>44305</v>
      </c>
      <c r="C557" s="7" t="s">
        <v>1185</v>
      </c>
      <c r="D557" s="7" t="s">
        <v>27</v>
      </c>
      <c r="E557" s="7" t="s">
        <v>30</v>
      </c>
      <c r="F557" s="5">
        <v>44335</v>
      </c>
      <c r="G557" s="5">
        <v>44380</v>
      </c>
      <c r="H557" s="5">
        <v>48718</v>
      </c>
      <c r="I557" s="5">
        <v>45516</v>
      </c>
      <c r="J557" s="7">
        <v>144</v>
      </c>
      <c r="K557" s="7">
        <v>168811.7</v>
      </c>
      <c r="L557" s="7">
        <v>0</v>
      </c>
      <c r="M557" s="7">
        <v>21100.3</v>
      </c>
      <c r="N557" s="7">
        <v>654100</v>
      </c>
      <c r="O557" s="7">
        <v>189912</v>
      </c>
      <c r="P557" s="7">
        <v>1848110.28</v>
      </c>
      <c r="Q557" s="7">
        <v>0</v>
      </c>
      <c r="R557" s="7">
        <v>536241</v>
      </c>
      <c r="S557" s="7">
        <v>2384351.2799999998</v>
      </c>
      <c r="T557" s="7" t="s">
        <v>50</v>
      </c>
      <c r="U557" s="3" t="s">
        <v>54</v>
      </c>
      <c r="V557" s="1">
        <v>180</v>
      </c>
      <c r="W557" s="1" t="s">
        <v>58</v>
      </c>
      <c r="X557" s="3">
        <f t="shared" ca="1" si="26"/>
        <v>39</v>
      </c>
      <c r="Y557" s="3" t="str">
        <f t="shared" ca="1" si="27"/>
        <v>More than 6th Installments</v>
      </c>
      <c r="Z557" s="3" t="str">
        <f t="shared" si="28"/>
        <v>OVER 180 DAYS IN ARREARS</v>
      </c>
    </row>
    <row r="558" spans="1:26" x14ac:dyDescent="0.25">
      <c r="A558" s="7" t="s">
        <v>1186</v>
      </c>
      <c r="B558" s="5">
        <v>44155</v>
      </c>
      <c r="C558" s="7" t="s">
        <v>1187</v>
      </c>
      <c r="D558" s="7" t="s">
        <v>27</v>
      </c>
      <c r="E558" s="7" t="s">
        <v>30</v>
      </c>
      <c r="F558" s="5">
        <v>44185</v>
      </c>
      <c r="G558" s="5">
        <v>44230</v>
      </c>
      <c r="H558" s="5">
        <v>46741</v>
      </c>
      <c r="I558" s="5">
        <v>44411</v>
      </c>
      <c r="J558" s="7">
        <v>84</v>
      </c>
      <c r="K558" s="7">
        <v>146669.79999999999</v>
      </c>
      <c r="L558" s="7">
        <v>0</v>
      </c>
      <c r="M558" s="7">
        <v>4190.45</v>
      </c>
      <c r="N558" s="7">
        <v>37710</v>
      </c>
      <c r="O558" s="7">
        <v>150860.25</v>
      </c>
      <c r="P558" s="7">
        <v>252000</v>
      </c>
      <c r="Q558" s="7">
        <v>0</v>
      </c>
      <c r="R558" s="7">
        <v>62290</v>
      </c>
      <c r="S558" s="7">
        <v>314290</v>
      </c>
      <c r="T558" s="7" t="s">
        <v>50</v>
      </c>
      <c r="U558" s="3" t="s">
        <v>54</v>
      </c>
      <c r="V558" s="1">
        <v>990</v>
      </c>
      <c r="W558" s="1" t="s">
        <v>55</v>
      </c>
      <c r="X558" s="3">
        <f t="shared" ca="1" si="26"/>
        <v>44</v>
      </c>
      <c r="Y558" s="3" t="str">
        <f t="shared" ca="1" si="27"/>
        <v>More than 6th Installments</v>
      </c>
      <c r="Z558" s="3" t="str">
        <f t="shared" si="28"/>
        <v>OVER 180 DAYS IN ARREARS</v>
      </c>
    </row>
    <row r="559" spans="1:26" x14ac:dyDescent="0.25">
      <c r="A559" s="7" t="s">
        <v>1188</v>
      </c>
      <c r="B559" s="5">
        <v>44214</v>
      </c>
      <c r="C559" s="7" t="s">
        <v>1189</v>
      </c>
      <c r="D559" s="7" t="s">
        <v>27</v>
      </c>
      <c r="E559" s="7" t="s">
        <v>35</v>
      </c>
      <c r="F559" s="5">
        <v>44244</v>
      </c>
      <c r="G559" s="5">
        <v>44289</v>
      </c>
      <c r="H559" s="5">
        <v>46800</v>
      </c>
      <c r="I559" s="5">
        <v>45390</v>
      </c>
      <c r="J559" s="7">
        <v>84</v>
      </c>
      <c r="K559" s="7">
        <v>10681.8</v>
      </c>
      <c r="L559" s="7">
        <v>0</v>
      </c>
      <c r="M559" s="7">
        <v>3561.9</v>
      </c>
      <c r="N559" s="7">
        <v>140418</v>
      </c>
      <c r="O559" s="7">
        <v>14243.7</v>
      </c>
      <c r="P559" s="7">
        <v>147414</v>
      </c>
      <c r="Q559" s="7">
        <v>0</v>
      </c>
      <c r="R559" s="7">
        <v>12868</v>
      </c>
      <c r="S559" s="7">
        <v>160282</v>
      </c>
      <c r="T559" s="7" t="s">
        <v>50</v>
      </c>
      <c r="U559" s="3" t="s">
        <v>54</v>
      </c>
      <c r="V559" s="1">
        <v>30</v>
      </c>
      <c r="W559" s="1" t="s">
        <v>57</v>
      </c>
      <c r="X559" s="3">
        <f t="shared" ca="1" si="26"/>
        <v>42</v>
      </c>
      <c r="Y559" s="3" t="str">
        <f t="shared" ca="1" si="27"/>
        <v>More than 6th Installments</v>
      </c>
      <c r="Z559" s="3" t="str">
        <f t="shared" si="28"/>
        <v>BELOW 180 DAYS IN ARREARS</v>
      </c>
    </row>
    <row r="560" spans="1:26" x14ac:dyDescent="0.25">
      <c r="A560" s="7" t="s">
        <v>1190</v>
      </c>
      <c r="B560" s="5">
        <v>43619</v>
      </c>
      <c r="C560" s="7" t="s">
        <v>1191</v>
      </c>
      <c r="D560" s="7" t="s">
        <v>32</v>
      </c>
      <c r="E560" s="7" t="s">
        <v>35</v>
      </c>
      <c r="F560" s="5">
        <v>43619</v>
      </c>
      <c r="G560" s="5">
        <v>43649</v>
      </c>
      <c r="H560" s="5">
        <v>43985</v>
      </c>
      <c r="I560" s="5">
        <v>44564</v>
      </c>
      <c r="J560" s="7">
        <v>12</v>
      </c>
      <c r="K560" s="7">
        <v>0</v>
      </c>
      <c r="L560" s="7">
        <v>-130514.96</v>
      </c>
      <c r="M560" s="7">
        <v>251748</v>
      </c>
      <c r="N560" s="7">
        <v>5497149</v>
      </c>
      <c r="O560" s="7">
        <v>121233.04</v>
      </c>
      <c r="P560" s="7">
        <v>0</v>
      </c>
      <c r="Q560" s="7">
        <v>296606.37</v>
      </c>
      <c r="R560" s="7">
        <v>0</v>
      </c>
      <c r="S560" s="7">
        <v>296606.37</v>
      </c>
      <c r="T560" s="7" t="s">
        <v>3730</v>
      </c>
      <c r="U560" s="3" t="s">
        <v>71</v>
      </c>
      <c r="V560" s="1">
        <v>1550</v>
      </c>
      <c r="W560" s="1" t="s">
        <v>55</v>
      </c>
      <c r="X560" s="3">
        <f t="shared" ca="1" si="26"/>
        <v>62</v>
      </c>
      <c r="Y560" s="3" t="str">
        <f t="shared" ca="1" si="27"/>
        <v>More than 6th Installments</v>
      </c>
      <c r="Z560" s="3" t="str">
        <f t="shared" si="28"/>
        <v>OVER 180 DAYS IN ARREARS</v>
      </c>
    </row>
    <row r="561" spans="1:26" x14ac:dyDescent="0.25">
      <c r="A561" s="7" t="s">
        <v>1192</v>
      </c>
      <c r="B561" s="5">
        <v>44183</v>
      </c>
      <c r="C561" s="7" t="s">
        <v>1193</v>
      </c>
      <c r="D561" s="7" t="s">
        <v>27</v>
      </c>
      <c r="E561" s="7" t="s">
        <v>30</v>
      </c>
      <c r="F561" s="5">
        <v>44213</v>
      </c>
      <c r="G561" s="5">
        <v>44258</v>
      </c>
      <c r="H561" s="5">
        <v>45429</v>
      </c>
      <c r="I561" s="5">
        <v>44306</v>
      </c>
      <c r="J561" s="7">
        <v>40</v>
      </c>
      <c r="K561" s="7">
        <v>13040</v>
      </c>
      <c r="L561" s="7">
        <v>0</v>
      </c>
      <c r="M561" s="7">
        <v>350</v>
      </c>
      <c r="N561" s="7">
        <v>960</v>
      </c>
      <c r="O561" s="7">
        <v>13390</v>
      </c>
      <c r="P561" s="7">
        <v>9000</v>
      </c>
      <c r="Q561" s="7">
        <v>0</v>
      </c>
      <c r="R561" s="7">
        <v>4040</v>
      </c>
      <c r="S561" s="7">
        <v>13040</v>
      </c>
      <c r="T561" s="7" t="s">
        <v>50</v>
      </c>
      <c r="U561" s="3" t="s">
        <v>54</v>
      </c>
      <c r="V561" s="1">
        <v>1169</v>
      </c>
      <c r="W561" s="1" t="s">
        <v>55</v>
      </c>
      <c r="X561" s="3">
        <f t="shared" ca="1" si="26"/>
        <v>43</v>
      </c>
      <c r="Y561" s="3" t="str">
        <f t="shared" ca="1" si="27"/>
        <v>More than 6th Installments</v>
      </c>
      <c r="Z561" s="3" t="str">
        <f t="shared" si="28"/>
        <v>OVER 180 DAYS IN ARREARS</v>
      </c>
    </row>
    <row r="562" spans="1:26" x14ac:dyDescent="0.25">
      <c r="A562" s="7" t="s">
        <v>1194</v>
      </c>
      <c r="B562" s="5">
        <v>43588</v>
      </c>
      <c r="C562" s="7" t="s">
        <v>1195</v>
      </c>
      <c r="D562" s="7" t="s">
        <v>32</v>
      </c>
      <c r="E562" s="7" t="s">
        <v>26</v>
      </c>
      <c r="F562" s="5">
        <v>43588</v>
      </c>
      <c r="G562" s="5">
        <v>43619</v>
      </c>
      <c r="H562" s="5">
        <v>43954</v>
      </c>
      <c r="I562" s="5">
        <v>43942</v>
      </c>
      <c r="J562" s="7">
        <v>12</v>
      </c>
      <c r="K562" s="7">
        <v>252200</v>
      </c>
      <c r="L562" s="7">
        <v>0</v>
      </c>
      <c r="M562" s="7">
        <v>45325</v>
      </c>
      <c r="N562" s="7">
        <v>291700</v>
      </c>
      <c r="O562" s="7">
        <v>297525</v>
      </c>
      <c r="P562" s="7">
        <v>697735.84</v>
      </c>
      <c r="Q562" s="7">
        <v>0</v>
      </c>
      <c r="R562" s="7">
        <v>88300</v>
      </c>
      <c r="S562" s="7">
        <v>786035.84</v>
      </c>
      <c r="T562" s="7" t="s">
        <v>49</v>
      </c>
      <c r="U562" s="3" t="s">
        <v>71</v>
      </c>
      <c r="V562" s="1">
        <v>2061</v>
      </c>
      <c r="W562" s="1" t="s">
        <v>55</v>
      </c>
      <c r="X562" s="3">
        <f t="shared" ca="1" si="26"/>
        <v>63</v>
      </c>
      <c r="Y562" s="3" t="str">
        <f t="shared" ca="1" si="27"/>
        <v>More than 6th Installments</v>
      </c>
      <c r="Z562" s="3" t="str">
        <f t="shared" si="28"/>
        <v>OVER 180 DAYS IN ARREARS</v>
      </c>
    </row>
    <row r="563" spans="1:26" x14ac:dyDescent="0.25">
      <c r="A563" s="7" t="s">
        <v>1196</v>
      </c>
      <c r="B563" s="5">
        <v>44274</v>
      </c>
      <c r="C563" s="7" t="s">
        <v>1197</v>
      </c>
      <c r="D563" s="7" t="s">
        <v>27</v>
      </c>
      <c r="E563" s="7" t="s">
        <v>35</v>
      </c>
      <c r="F563" s="5">
        <v>44274</v>
      </c>
      <c r="G563" s="5">
        <v>44319</v>
      </c>
      <c r="H563" s="5">
        <v>48657</v>
      </c>
      <c r="I563" s="5">
        <v>45513</v>
      </c>
      <c r="J563" s="7">
        <v>144</v>
      </c>
      <c r="K563" s="7">
        <v>902328.45</v>
      </c>
      <c r="L563" s="7">
        <v>0</v>
      </c>
      <c r="M563" s="7">
        <v>30077.45</v>
      </c>
      <c r="N563" s="7">
        <v>330847</v>
      </c>
      <c r="O563" s="7">
        <v>932405.9</v>
      </c>
      <c r="P563" s="7">
        <v>2969294.64</v>
      </c>
      <c r="Q563" s="7">
        <v>0</v>
      </c>
      <c r="R563" s="7">
        <v>1031017</v>
      </c>
      <c r="S563" s="7">
        <v>4000311.64</v>
      </c>
      <c r="T563" s="7" t="s">
        <v>50</v>
      </c>
      <c r="U563" s="3" t="s">
        <v>54</v>
      </c>
      <c r="V563" s="1">
        <v>840</v>
      </c>
      <c r="W563" s="1" t="s">
        <v>55</v>
      </c>
      <c r="X563" s="3">
        <f t="shared" ca="1" si="26"/>
        <v>41</v>
      </c>
      <c r="Y563" s="3" t="str">
        <f t="shared" ca="1" si="27"/>
        <v>More than 6th Installments</v>
      </c>
      <c r="Z563" s="3" t="str">
        <f t="shared" si="28"/>
        <v>OVER 180 DAYS IN ARREARS</v>
      </c>
    </row>
    <row r="564" spans="1:26" x14ac:dyDescent="0.25">
      <c r="A564" s="7" t="s">
        <v>1198</v>
      </c>
      <c r="B564" s="5">
        <v>44183</v>
      </c>
      <c r="C564" s="7" t="s">
        <v>1199</v>
      </c>
      <c r="D564" s="7" t="s">
        <v>27</v>
      </c>
      <c r="E564" s="7" t="s">
        <v>30</v>
      </c>
      <c r="F564" s="5">
        <v>44213</v>
      </c>
      <c r="G564" s="5">
        <v>44258</v>
      </c>
      <c r="H564" s="5">
        <v>46769</v>
      </c>
      <c r="I564" s="5">
        <v>44712</v>
      </c>
      <c r="J564" s="7">
        <v>84</v>
      </c>
      <c r="K564" s="7">
        <v>135172.35</v>
      </c>
      <c r="L564" s="7">
        <v>0</v>
      </c>
      <c r="M564" s="7">
        <v>4190.45</v>
      </c>
      <c r="N564" s="7">
        <v>46194</v>
      </c>
      <c r="O564" s="7">
        <v>139362.79999999999</v>
      </c>
      <c r="P564" s="7">
        <v>220221</v>
      </c>
      <c r="Q564" s="7">
        <v>0</v>
      </c>
      <c r="R564" s="7">
        <v>86762</v>
      </c>
      <c r="S564" s="7">
        <v>306983</v>
      </c>
      <c r="T564" s="7" t="s">
        <v>50</v>
      </c>
      <c r="U564" s="3" t="s">
        <v>54</v>
      </c>
      <c r="V564" s="1">
        <v>900</v>
      </c>
      <c r="W564" s="1" t="s">
        <v>55</v>
      </c>
      <c r="X564" s="3">
        <f t="shared" ca="1" si="26"/>
        <v>43</v>
      </c>
      <c r="Y564" s="3" t="str">
        <f t="shared" ca="1" si="27"/>
        <v>More than 6th Installments</v>
      </c>
      <c r="Z564" s="3" t="str">
        <f t="shared" si="28"/>
        <v>OVER 180 DAYS IN ARREARS</v>
      </c>
    </row>
    <row r="565" spans="1:26" x14ac:dyDescent="0.25">
      <c r="A565" s="7" t="s">
        <v>1200</v>
      </c>
      <c r="B565" s="5">
        <v>43619</v>
      </c>
      <c r="C565" s="7" t="s">
        <v>1201</v>
      </c>
      <c r="D565" s="7" t="s">
        <v>32</v>
      </c>
      <c r="E565" s="7" t="s">
        <v>35</v>
      </c>
      <c r="F565" s="5">
        <v>43619</v>
      </c>
      <c r="G565" s="5">
        <v>43649</v>
      </c>
      <c r="H565" s="5">
        <v>43985</v>
      </c>
      <c r="I565" s="5">
        <v>44021</v>
      </c>
      <c r="J565" s="7">
        <v>12</v>
      </c>
      <c r="K565" s="7">
        <v>0</v>
      </c>
      <c r="L565" s="7">
        <v>-4972.51</v>
      </c>
      <c r="M565" s="7">
        <v>19084</v>
      </c>
      <c r="N565" s="7">
        <v>761676</v>
      </c>
      <c r="O565" s="7">
        <v>14111.49</v>
      </c>
      <c r="P565" s="7">
        <v>228015.42</v>
      </c>
      <c r="Q565" s="7">
        <v>145939.49</v>
      </c>
      <c r="R565" s="7">
        <v>0</v>
      </c>
      <c r="S565" s="7">
        <v>373954.91</v>
      </c>
      <c r="T565" s="7" t="s">
        <v>3730</v>
      </c>
      <c r="U565" s="3" t="s">
        <v>71</v>
      </c>
      <c r="V565" s="1">
        <v>2120</v>
      </c>
      <c r="W565" s="1" t="s">
        <v>55</v>
      </c>
      <c r="X565" s="3">
        <f t="shared" ca="1" si="26"/>
        <v>62</v>
      </c>
      <c r="Y565" s="3" t="str">
        <f t="shared" ca="1" si="27"/>
        <v>More than 6th Installments</v>
      </c>
      <c r="Z565" s="3" t="str">
        <f t="shared" si="28"/>
        <v>OVER 180 DAYS IN ARREARS</v>
      </c>
    </row>
    <row r="566" spans="1:26" x14ac:dyDescent="0.25">
      <c r="A566" s="7" t="s">
        <v>1202</v>
      </c>
      <c r="B566" s="5">
        <v>44244</v>
      </c>
      <c r="C566" s="7" t="s">
        <v>1203</v>
      </c>
      <c r="D566" s="7" t="s">
        <v>27</v>
      </c>
      <c r="E566" s="7" t="s">
        <v>30</v>
      </c>
      <c r="F566" s="5">
        <v>44274</v>
      </c>
      <c r="G566" s="5">
        <v>44319</v>
      </c>
      <c r="H566" s="5">
        <v>48657</v>
      </c>
      <c r="J566" s="7">
        <v>144</v>
      </c>
      <c r="K566" s="7">
        <v>254085.2</v>
      </c>
      <c r="L566" s="7">
        <v>0</v>
      </c>
      <c r="M566" s="7">
        <v>6197.2</v>
      </c>
      <c r="N566" s="7">
        <v>0</v>
      </c>
      <c r="O566" s="7">
        <v>260282.4</v>
      </c>
      <c r="P566" s="7">
        <v>662400</v>
      </c>
      <c r="Q566" s="7">
        <v>0</v>
      </c>
      <c r="R566" s="7">
        <v>230000</v>
      </c>
      <c r="S566" s="7">
        <v>892400</v>
      </c>
      <c r="T566" s="7" t="s">
        <v>50</v>
      </c>
      <c r="U566" s="3" t="s">
        <v>54</v>
      </c>
      <c r="V566" s="1">
        <v>1170</v>
      </c>
      <c r="W566" s="1" t="s">
        <v>55</v>
      </c>
      <c r="X566" s="3">
        <f t="shared" ca="1" si="26"/>
        <v>41</v>
      </c>
      <c r="Y566" s="3" t="str">
        <f t="shared" ca="1" si="27"/>
        <v>More than 6th Installments</v>
      </c>
      <c r="Z566" s="3" t="str">
        <f t="shared" si="28"/>
        <v>OVER 180 DAYS IN ARREARS</v>
      </c>
    </row>
    <row r="567" spans="1:26" x14ac:dyDescent="0.25">
      <c r="A567" s="7" t="s">
        <v>1204</v>
      </c>
      <c r="B567" s="5">
        <v>44244</v>
      </c>
      <c r="C567" s="7" t="s">
        <v>1205</v>
      </c>
      <c r="D567" s="7" t="s">
        <v>27</v>
      </c>
      <c r="E567" s="7" t="s">
        <v>30</v>
      </c>
      <c r="F567" s="5">
        <v>44274</v>
      </c>
      <c r="G567" s="5">
        <v>44319</v>
      </c>
      <c r="H567" s="5">
        <v>47926</v>
      </c>
      <c r="I567" s="5">
        <v>45523</v>
      </c>
      <c r="J567" s="7">
        <v>120</v>
      </c>
      <c r="K567" s="7">
        <v>0</v>
      </c>
      <c r="L567" s="7">
        <v>-2109.9499999999998</v>
      </c>
      <c r="M567" s="7">
        <v>2112.0500000000002</v>
      </c>
      <c r="N567" s="7">
        <v>88704</v>
      </c>
      <c r="O567" s="7">
        <v>2.1</v>
      </c>
      <c r="P567" s="7">
        <v>143319</v>
      </c>
      <c r="Q567" s="7">
        <v>0</v>
      </c>
      <c r="R567" s="7">
        <v>21427</v>
      </c>
      <c r="S567" s="7">
        <v>164746</v>
      </c>
      <c r="T567" s="7" t="s">
        <v>50</v>
      </c>
      <c r="U567" s="3" t="s">
        <v>54</v>
      </c>
      <c r="V567" s="1">
        <v>0</v>
      </c>
      <c r="W567" s="1" t="s">
        <v>56</v>
      </c>
      <c r="X567" s="3">
        <f t="shared" ref="X567:X630" ca="1" si="29">DATEDIF(F567,TODAY(),"M")</f>
        <v>41</v>
      </c>
      <c r="Y567" s="3" t="str">
        <f t="shared" ref="Y567:Y630" ca="1" si="30">IF(X567=0, "1st Installment", IF(X567=1, "2nd Installment", IF(X567=2, "3rd Installment", IF(X567=3, "4th Installment", IF(X567=4, "5th Installment", "More than 6th Installments")))))</f>
        <v>More than 6th Installments</v>
      </c>
      <c r="Z567" s="3" t="str">
        <f t="shared" ref="Z567:Z630" si="31">IF(V567&gt;=180,"OVER 180 DAYS IN ARREARS","BELOW 180 DAYS IN ARREARS")</f>
        <v>BELOW 180 DAYS IN ARREARS</v>
      </c>
    </row>
    <row r="568" spans="1:26" x14ac:dyDescent="0.25">
      <c r="A568" s="7" t="s">
        <v>1206</v>
      </c>
      <c r="B568" s="5">
        <v>44244</v>
      </c>
      <c r="C568" s="7" t="s">
        <v>1207</v>
      </c>
      <c r="D568" s="7" t="s">
        <v>27</v>
      </c>
      <c r="E568" s="7" t="s">
        <v>30</v>
      </c>
      <c r="F568" s="5">
        <v>44274</v>
      </c>
      <c r="G568" s="5">
        <v>44319</v>
      </c>
      <c r="H568" s="5">
        <v>48657</v>
      </c>
      <c r="J568" s="7">
        <v>144</v>
      </c>
      <c r="K568" s="7">
        <v>1068351.3500000001</v>
      </c>
      <c r="L568" s="7">
        <v>0</v>
      </c>
      <c r="M568" s="7">
        <v>26057.35</v>
      </c>
      <c r="N568" s="7">
        <v>0</v>
      </c>
      <c r="O568" s="7">
        <v>1094408.7</v>
      </c>
      <c r="P568" s="7">
        <v>2785187.52</v>
      </c>
      <c r="Q568" s="7">
        <v>0</v>
      </c>
      <c r="R568" s="7">
        <v>967079</v>
      </c>
      <c r="S568" s="7">
        <v>3752266.52</v>
      </c>
      <c r="T568" s="7" t="s">
        <v>50</v>
      </c>
      <c r="U568" s="3" t="s">
        <v>54</v>
      </c>
      <c r="V568" s="1">
        <v>1170</v>
      </c>
      <c r="W568" s="1" t="s">
        <v>55</v>
      </c>
      <c r="X568" s="3">
        <f t="shared" ca="1" si="29"/>
        <v>41</v>
      </c>
      <c r="Y568" s="3" t="str">
        <f t="shared" ca="1" si="30"/>
        <v>More than 6th Installments</v>
      </c>
      <c r="Z568" s="3" t="str">
        <f t="shared" si="31"/>
        <v>OVER 180 DAYS IN ARREARS</v>
      </c>
    </row>
    <row r="569" spans="1:26" x14ac:dyDescent="0.25">
      <c r="A569" s="7" t="s">
        <v>1208</v>
      </c>
      <c r="B569" s="5">
        <v>44305</v>
      </c>
      <c r="C569" s="7" t="s">
        <v>1209</v>
      </c>
      <c r="D569" s="7" t="s">
        <v>27</v>
      </c>
      <c r="E569" s="7" t="s">
        <v>30</v>
      </c>
      <c r="F569" s="5">
        <v>44335</v>
      </c>
      <c r="G569" s="5">
        <v>44380</v>
      </c>
      <c r="H569" s="5">
        <v>48718</v>
      </c>
      <c r="I569" s="5">
        <v>44502</v>
      </c>
      <c r="J569" s="7">
        <v>144</v>
      </c>
      <c r="K569" s="7">
        <v>301316.90000000002</v>
      </c>
      <c r="L569" s="7">
        <v>0</v>
      </c>
      <c r="M569" s="7">
        <v>9161.1</v>
      </c>
      <c r="N569" s="7">
        <v>55966</v>
      </c>
      <c r="O569" s="7">
        <v>310478</v>
      </c>
      <c r="P569" s="7">
        <v>979200</v>
      </c>
      <c r="Q569" s="7">
        <v>500</v>
      </c>
      <c r="R569" s="7">
        <v>284534</v>
      </c>
      <c r="S569" s="7">
        <v>1264234</v>
      </c>
      <c r="T569" s="7" t="s">
        <v>50</v>
      </c>
      <c r="U569" s="3" t="s">
        <v>54</v>
      </c>
      <c r="V569" s="1">
        <v>930</v>
      </c>
      <c r="W569" s="1" t="s">
        <v>55</v>
      </c>
      <c r="X569" s="3">
        <f t="shared" ca="1" si="29"/>
        <v>39</v>
      </c>
      <c r="Y569" s="3" t="str">
        <f t="shared" ca="1" si="30"/>
        <v>More than 6th Installments</v>
      </c>
      <c r="Z569" s="3" t="str">
        <f t="shared" si="31"/>
        <v>OVER 180 DAYS IN ARREARS</v>
      </c>
    </row>
    <row r="570" spans="1:26" x14ac:dyDescent="0.25">
      <c r="A570" s="7" t="s">
        <v>1210</v>
      </c>
      <c r="B570" s="5">
        <v>44275</v>
      </c>
      <c r="C570" s="7" t="s">
        <v>1211</v>
      </c>
      <c r="D570" s="7" t="s">
        <v>27</v>
      </c>
      <c r="E570" s="7" t="s">
        <v>30</v>
      </c>
      <c r="F570" s="5">
        <v>44305</v>
      </c>
      <c r="G570" s="5">
        <v>44350</v>
      </c>
      <c r="H570" s="5">
        <v>48688</v>
      </c>
      <c r="I570" s="5">
        <v>45523</v>
      </c>
      <c r="J570" s="7">
        <v>144</v>
      </c>
      <c r="K570" s="7">
        <v>0</v>
      </c>
      <c r="L570" s="7">
        <v>-1750</v>
      </c>
      <c r="M570" s="7">
        <v>4334</v>
      </c>
      <c r="N570" s="7">
        <v>175110</v>
      </c>
      <c r="O570" s="7">
        <v>2584</v>
      </c>
      <c r="P570" s="7">
        <v>376370.76</v>
      </c>
      <c r="Q570" s="7">
        <v>0</v>
      </c>
      <c r="R570" s="7">
        <v>72625</v>
      </c>
      <c r="S570" s="7">
        <v>448995.76</v>
      </c>
      <c r="T570" s="7" t="s">
        <v>50</v>
      </c>
      <c r="U570" s="3" t="s">
        <v>54</v>
      </c>
      <c r="V570" s="1">
        <v>0</v>
      </c>
      <c r="W570" s="1" t="s">
        <v>56</v>
      </c>
      <c r="X570" s="3">
        <f t="shared" ca="1" si="29"/>
        <v>40</v>
      </c>
      <c r="Y570" s="3" t="str">
        <f t="shared" ca="1" si="30"/>
        <v>More than 6th Installments</v>
      </c>
      <c r="Z570" s="3" t="str">
        <f t="shared" si="31"/>
        <v>BELOW 180 DAYS IN ARREARS</v>
      </c>
    </row>
    <row r="571" spans="1:26" x14ac:dyDescent="0.25">
      <c r="A571" s="7" t="s">
        <v>1212</v>
      </c>
      <c r="B571" s="5">
        <v>44305</v>
      </c>
      <c r="C571" s="7" t="s">
        <v>1213</v>
      </c>
      <c r="D571" s="7" t="s">
        <v>27</v>
      </c>
      <c r="E571" s="7" t="s">
        <v>30</v>
      </c>
      <c r="F571" s="5">
        <v>44335</v>
      </c>
      <c r="G571" s="5">
        <v>44380</v>
      </c>
      <c r="H571" s="5">
        <v>48718</v>
      </c>
      <c r="I571" s="5">
        <v>44693</v>
      </c>
      <c r="J571" s="7">
        <v>144</v>
      </c>
      <c r="K571" s="7">
        <v>395911.7</v>
      </c>
      <c r="L571" s="7">
        <v>0</v>
      </c>
      <c r="M571" s="7">
        <v>21355.3</v>
      </c>
      <c r="N571" s="7">
        <v>453560</v>
      </c>
      <c r="O571" s="7">
        <v>417267</v>
      </c>
      <c r="P571" s="7">
        <v>2006878.72</v>
      </c>
      <c r="Q571" s="7">
        <v>0</v>
      </c>
      <c r="R571" s="7">
        <v>632344</v>
      </c>
      <c r="S571" s="7">
        <v>2639222.7200000002</v>
      </c>
      <c r="T571" s="7" t="s">
        <v>50</v>
      </c>
      <c r="U571" s="3" t="s">
        <v>54</v>
      </c>
      <c r="V571" s="1">
        <v>510</v>
      </c>
      <c r="W571" s="1" t="s">
        <v>55</v>
      </c>
      <c r="X571" s="3">
        <f t="shared" ca="1" si="29"/>
        <v>39</v>
      </c>
      <c r="Y571" s="3" t="str">
        <f t="shared" ca="1" si="30"/>
        <v>More than 6th Installments</v>
      </c>
      <c r="Z571" s="3" t="str">
        <f t="shared" si="31"/>
        <v>OVER 180 DAYS IN ARREARS</v>
      </c>
    </row>
    <row r="572" spans="1:26" x14ac:dyDescent="0.25">
      <c r="A572" s="7" t="s">
        <v>1214</v>
      </c>
      <c r="B572" s="5">
        <v>44305</v>
      </c>
      <c r="C572" s="7" t="s">
        <v>1215</v>
      </c>
      <c r="D572" s="7" t="s">
        <v>27</v>
      </c>
      <c r="E572" s="7" t="s">
        <v>30</v>
      </c>
      <c r="F572" s="5">
        <v>44335</v>
      </c>
      <c r="G572" s="5">
        <v>44380</v>
      </c>
      <c r="H572" s="5">
        <v>48718</v>
      </c>
      <c r="I572" s="5">
        <v>45523</v>
      </c>
      <c r="J572" s="7">
        <v>144</v>
      </c>
      <c r="K572" s="7">
        <v>5829.45</v>
      </c>
      <c r="L572" s="7">
        <v>0</v>
      </c>
      <c r="M572" s="7">
        <v>6811.55</v>
      </c>
      <c r="N572" s="7">
        <v>273443</v>
      </c>
      <c r="O572" s="7">
        <v>12641</v>
      </c>
      <c r="P572" s="7">
        <v>596608</v>
      </c>
      <c r="Q572" s="7">
        <v>500</v>
      </c>
      <c r="R572" s="7">
        <v>124935</v>
      </c>
      <c r="S572" s="7">
        <v>722043</v>
      </c>
      <c r="T572" s="7" t="s">
        <v>50</v>
      </c>
      <c r="U572" s="3" t="s">
        <v>54</v>
      </c>
      <c r="V572" s="1">
        <v>0</v>
      </c>
      <c r="W572" s="1" t="s">
        <v>56</v>
      </c>
      <c r="X572" s="3">
        <f t="shared" ca="1" si="29"/>
        <v>39</v>
      </c>
      <c r="Y572" s="3" t="str">
        <f t="shared" ca="1" si="30"/>
        <v>More than 6th Installments</v>
      </c>
      <c r="Z572" s="3" t="str">
        <f t="shared" si="31"/>
        <v>BELOW 180 DAYS IN ARREARS</v>
      </c>
    </row>
    <row r="573" spans="1:26" x14ac:dyDescent="0.25">
      <c r="A573" s="7" t="s">
        <v>1216</v>
      </c>
      <c r="B573" s="5">
        <v>44320</v>
      </c>
      <c r="C573" s="7" t="s">
        <v>1217</v>
      </c>
      <c r="D573" s="7" t="s">
        <v>161</v>
      </c>
      <c r="E573" s="7" t="s">
        <v>30</v>
      </c>
      <c r="F573" s="5">
        <v>44350</v>
      </c>
      <c r="G573" s="5">
        <v>44380</v>
      </c>
      <c r="H573" s="5">
        <v>44715</v>
      </c>
      <c r="J573" s="7">
        <v>12</v>
      </c>
      <c r="K573" s="7">
        <v>20000</v>
      </c>
      <c r="L573" s="7">
        <v>0</v>
      </c>
      <c r="M573" s="7">
        <v>1666.6666666666667</v>
      </c>
      <c r="N573" s="7">
        <v>0</v>
      </c>
      <c r="O573" s="7">
        <v>21666.666666666668</v>
      </c>
      <c r="P573" s="7">
        <v>0</v>
      </c>
      <c r="Q573" s="7">
        <v>0</v>
      </c>
      <c r="R573" s="7">
        <v>20000</v>
      </c>
      <c r="S573" s="7">
        <v>20000</v>
      </c>
      <c r="T573" s="7" t="s">
        <v>48</v>
      </c>
      <c r="U573" s="1" t="s">
        <v>71</v>
      </c>
      <c r="V573" s="1">
        <v>1150</v>
      </c>
      <c r="W573" s="1" t="s">
        <v>55</v>
      </c>
      <c r="X573" s="3">
        <f t="shared" ca="1" si="29"/>
        <v>38</v>
      </c>
      <c r="Y573" s="3" t="str">
        <f t="shared" ca="1" si="30"/>
        <v>More than 6th Installments</v>
      </c>
      <c r="Z573" s="3" t="str">
        <f t="shared" si="31"/>
        <v>OVER 180 DAYS IN ARREARS</v>
      </c>
    </row>
    <row r="574" spans="1:26" x14ac:dyDescent="0.25">
      <c r="A574" s="7" t="s">
        <v>1218</v>
      </c>
      <c r="B574" s="5">
        <v>44062</v>
      </c>
      <c r="C574" s="7" t="s">
        <v>1219</v>
      </c>
      <c r="D574" s="7" t="s">
        <v>27</v>
      </c>
      <c r="E574" s="7" t="s">
        <v>26</v>
      </c>
      <c r="F574" s="5">
        <v>44062</v>
      </c>
      <c r="G574" s="5">
        <v>44107</v>
      </c>
      <c r="H574" s="5">
        <v>46253</v>
      </c>
      <c r="I574" s="5">
        <v>45523</v>
      </c>
      <c r="J574" s="7">
        <v>72</v>
      </c>
      <c r="K574" s="7">
        <v>0</v>
      </c>
      <c r="L574" s="7">
        <v>-12</v>
      </c>
      <c r="M574" s="7">
        <v>2852.75</v>
      </c>
      <c r="N574" s="7">
        <v>155335</v>
      </c>
      <c r="O574" s="7">
        <v>2840.75</v>
      </c>
      <c r="P574" s="7">
        <v>69359</v>
      </c>
      <c r="Q574" s="7">
        <v>0</v>
      </c>
      <c r="R574" s="7">
        <v>-903</v>
      </c>
      <c r="S574" s="7">
        <v>68456</v>
      </c>
      <c r="T574" s="7" t="s">
        <v>50</v>
      </c>
      <c r="U574" s="3" t="s">
        <v>54</v>
      </c>
      <c r="V574" s="1">
        <v>0</v>
      </c>
      <c r="W574" s="1" t="s">
        <v>56</v>
      </c>
      <c r="X574" s="3">
        <f t="shared" ca="1" si="29"/>
        <v>48</v>
      </c>
      <c r="Y574" s="3" t="str">
        <f t="shared" ca="1" si="30"/>
        <v>More than 6th Installments</v>
      </c>
      <c r="Z574" s="3" t="str">
        <f t="shared" si="31"/>
        <v>BELOW 180 DAYS IN ARREARS</v>
      </c>
    </row>
    <row r="575" spans="1:26" x14ac:dyDescent="0.25">
      <c r="A575" s="7" t="s">
        <v>1220</v>
      </c>
      <c r="B575" s="5">
        <v>44123</v>
      </c>
      <c r="C575" s="7" t="s">
        <v>1221</v>
      </c>
      <c r="D575" s="7" t="s">
        <v>27</v>
      </c>
      <c r="E575" s="7" t="s">
        <v>26</v>
      </c>
      <c r="F575" s="5">
        <v>44123</v>
      </c>
      <c r="G575" s="5">
        <v>44168</v>
      </c>
      <c r="H575" s="5">
        <v>46679</v>
      </c>
      <c r="J575" s="7">
        <v>84</v>
      </c>
      <c r="K575" s="7">
        <v>135313.4</v>
      </c>
      <c r="L575" s="7">
        <v>0</v>
      </c>
      <c r="M575" s="7">
        <v>3560.9</v>
      </c>
      <c r="N575" s="7">
        <v>28488</v>
      </c>
      <c r="O575" s="7">
        <v>138874.29999999999</v>
      </c>
      <c r="P575" s="7">
        <v>214144.56</v>
      </c>
      <c r="Q575" s="7">
        <v>0</v>
      </c>
      <c r="R575" s="7">
        <v>56490</v>
      </c>
      <c r="S575" s="7">
        <v>270634.56</v>
      </c>
      <c r="T575" s="7" t="s">
        <v>50</v>
      </c>
      <c r="U575" s="3" t="s">
        <v>54</v>
      </c>
      <c r="V575" s="1">
        <v>1080</v>
      </c>
      <c r="W575" s="1" t="s">
        <v>55</v>
      </c>
      <c r="X575" s="3">
        <f t="shared" ca="1" si="29"/>
        <v>46</v>
      </c>
      <c r="Y575" s="3" t="str">
        <f t="shared" ca="1" si="30"/>
        <v>More than 6th Installments</v>
      </c>
      <c r="Z575" s="3" t="str">
        <f t="shared" si="31"/>
        <v>OVER 180 DAYS IN ARREARS</v>
      </c>
    </row>
    <row r="576" spans="1:26" x14ac:dyDescent="0.25">
      <c r="A576" s="7" t="s">
        <v>1222</v>
      </c>
      <c r="B576" s="5">
        <v>44154</v>
      </c>
      <c r="C576" s="7" t="s">
        <v>1223</v>
      </c>
      <c r="D576" s="7" t="s">
        <v>27</v>
      </c>
      <c r="E576" s="7" t="s">
        <v>26</v>
      </c>
      <c r="F576" s="5">
        <v>44154</v>
      </c>
      <c r="G576" s="5">
        <v>44199</v>
      </c>
      <c r="H576" s="5">
        <v>46710</v>
      </c>
      <c r="I576" s="5">
        <v>45523</v>
      </c>
      <c r="J576" s="7">
        <v>84</v>
      </c>
      <c r="K576" s="7">
        <v>0</v>
      </c>
      <c r="L576" s="7">
        <v>-402.25</v>
      </c>
      <c r="M576" s="7">
        <v>399.95</v>
      </c>
      <c r="N576" s="7">
        <v>18995</v>
      </c>
      <c r="O576" s="7">
        <v>-2.2999999999999998</v>
      </c>
      <c r="P576" s="7">
        <v>15712.4</v>
      </c>
      <c r="Q576" s="7">
        <v>0</v>
      </c>
      <c r="R576" s="7">
        <v>-114</v>
      </c>
      <c r="S576" s="7">
        <v>15598.4</v>
      </c>
      <c r="T576" s="7" t="s">
        <v>50</v>
      </c>
      <c r="U576" s="3" t="s">
        <v>54</v>
      </c>
      <c r="V576" s="1">
        <v>0</v>
      </c>
      <c r="W576" s="1" t="s">
        <v>56</v>
      </c>
      <c r="X576" s="3">
        <f t="shared" ca="1" si="29"/>
        <v>45</v>
      </c>
      <c r="Y576" s="3" t="str">
        <f t="shared" ca="1" si="30"/>
        <v>More than 6th Installments</v>
      </c>
      <c r="Z576" s="3" t="str">
        <f t="shared" si="31"/>
        <v>BELOW 180 DAYS IN ARREARS</v>
      </c>
    </row>
    <row r="577" spans="1:26" x14ac:dyDescent="0.25">
      <c r="A577" s="7" t="s">
        <v>1224</v>
      </c>
      <c r="B577" s="5">
        <v>44550</v>
      </c>
      <c r="C577" s="7" t="s">
        <v>1225</v>
      </c>
      <c r="D577" s="7" t="s">
        <v>27</v>
      </c>
      <c r="E577" s="7" t="s">
        <v>26</v>
      </c>
      <c r="F577" s="5">
        <v>44550</v>
      </c>
      <c r="G577" s="5">
        <v>44595</v>
      </c>
      <c r="H577" s="5">
        <v>47837</v>
      </c>
      <c r="I577" s="5">
        <v>44621</v>
      </c>
      <c r="J577" s="7">
        <v>108</v>
      </c>
      <c r="K577" s="7">
        <v>32308.400000000001</v>
      </c>
      <c r="L577" s="7">
        <v>0</v>
      </c>
      <c r="M577" s="7">
        <v>1076.95</v>
      </c>
      <c r="N577" s="7">
        <v>2154</v>
      </c>
      <c r="O577" s="7">
        <v>33385.35</v>
      </c>
      <c r="P577" s="7">
        <v>83934.14</v>
      </c>
      <c r="Q577" s="7">
        <v>0</v>
      </c>
      <c r="R577" s="7">
        <v>30228</v>
      </c>
      <c r="S577" s="7">
        <v>114162.14</v>
      </c>
      <c r="T577" s="7" t="s">
        <v>50</v>
      </c>
      <c r="U577" s="3" t="s">
        <v>54</v>
      </c>
      <c r="V577" s="1">
        <v>840</v>
      </c>
      <c r="W577" s="1" t="s">
        <v>55</v>
      </c>
      <c r="X577" s="3">
        <f t="shared" ca="1" si="29"/>
        <v>32</v>
      </c>
      <c r="Y577" s="3" t="str">
        <f t="shared" ca="1" si="30"/>
        <v>More than 6th Installments</v>
      </c>
      <c r="Z577" s="3" t="str">
        <f t="shared" si="31"/>
        <v>OVER 180 DAYS IN ARREARS</v>
      </c>
    </row>
    <row r="578" spans="1:26" x14ac:dyDescent="0.25">
      <c r="A578" s="7" t="s">
        <v>1226</v>
      </c>
      <c r="B578" s="5">
        <v>45308</v>
      </c>
      <c r="C578" s="7" t="s">
        <v>1227</v>
      </c>
      <c r="D578" s="7" t="s">
        <v>27</v>
      </c>
      <c r="E578" s="7" t="s">
        <v>31</v>
      </c>
      <c r="F578" s="5">
        <v>45308</v>
      </c>
      <c r="G578" s="5">
        <v>45354</v>
      </c>
      <c r="H578" s="5">
        <v>50467</v>
      </c>
      <c r="I578" s="5">
        <v>45523</v>
      </c>
      <c r="J578" s="7">
        <v>168</v>
      </c>
      <c r="K578" s="7">
        <v>7</v>
      </c>
      <c r="L578" s="7">
        <v>0</v>
      </c>
      <c r="M578" s="7">
        <v>4083</v>
      </c>
      <c r="N578" s="7">
        <v>28574</v>
      </c>
      <c r="O578" s="7">
        <v>4090</v>
      </c>
      <c r="P578" s="7">
        <v>480543.55</v>
      </c>
      <c r="Q578" s="7">
        <v>0</v>
      </c>
      <c r="R578" s="7">
        <v>176834</v>
      </c>
      <c r="S578" s="7">
        <v>657377.55000000005</v>
      </c>
      <c r="T578" s="7" t="s">
        <v>50</v>
      </c>
      <c r="U578" s="3" t="s">
        <v>54</v>
      </c>
      <c r="V578" s="1">
        <v>0</v>
      </c>
      <c r="W578" s="1" t="s">
        <v>56</v>
      </c>
      <c r="X578" s="3">
        <f t="shared" ca="1" si="29"/>
        <v>7</v>
      </c>
      <c r="Y578" s="3" t="str">
        <f t="shared" ca="1" si="30"/>
        <v>More than 6th Installments</v>
      </c>
      <c r="Z578" s="3" t="str">
        <f t="shared" si="31"/>
        <v>BELOW 180 DAYS IN ARREARS</v>
      </c>
    </row>
    <row r="579" spans="1:26" x14ac:dyDescent="0.25">
      <c r="A579" s="7" t="s">
        <v>1228</v>
      </c>
      <c r="B579" s="5">
        <v>45365</v>
      </c>
      <c r="C579" s="7" t="s">
        <v>1229</v>
      </c>
      <c r="D579" s="7" t="s">
        <v>27</v>
      </c>
      <c r="E579" s="7" t="s">
        <v>31</v>
      </c>
      <c r="F579" s="5">
        <v>45369</v>
      </c>
      <c r="G579" s="5">
        <v>45415</v>
      </c>
      <c r="H579" s="5">
        <v>50528</v>
      </c>
      <c r="J579" s="7">
        <v>168</v>
      </c>
      <c r="K579" s="7">
        <v>142211.5</v>
      </c>
      <c r="L579" s="7">
        <v>0</v>
      </c>
      <c r="M579" s="7">
        <v>47470.7</v>
      </c>
      <c r="N579" s="7">
        <v>95142</v>
      </c>
      <c r="O579" s="7">
        <v>189682.2</v>
      </c>
      <c r="P579" s="7">
        <v>5811738</v>
      </c>
      <c r="Q579" s="7">
        <v>0</v>
      </c>
      <c r="R579" s="7">
        <v>2068229</v>
      </c>
      <c r="S579" s="7">
        <v>7879967</v>
      </c>
      <c r="T579" s="7" t="s">
        <v>50</v>
      </c>
      <c r="U579" s="3" t="s">
        <v>54</v>
      </c>
      <c r="V579" s="1">
        <v>30</v>
      </c>
      <c r="W579" s="1" t="s">
        <v>57</v>
      </c>
      <c r="X579" s="3">
        <f t="shared" ca="1" si="29"/>
        <v>5</v>
      </c>
      <c r="Y579" s="3" t="str">
        <f t="shared" ca="1" si="30"/>
        <v>More than 6th Installments</v>
      </c>
      <c r="Z579" s="3" t="str">
        <f t="shared" si="31"/>
        <v>BELOW 180 DAYS IN ARREARS</v>
      </c>
    </row>
    <row r="580" spans="1:26" x14ac:dyDescent="0.25">
      <c r="A580" s="7" t="s">
        <v>1230</v>
      </c>
      <c r="B580" s="5">
        <v>44442</v>
      </c>
      <c r="C580" s="7" t="s">
        <v>1231</v>
      </c>
      <c r="D580" s="7" t="s">
        <v>174</v>
      </c>
      <c r="E580" s="7" t="s">
        <v>33</v>
      </c>
      <c r="F580" s="5">
        <v>44442</v>
      </c>
      <c r="G580" s="5">
        <v>44472</v>
      </c>
      <c r="H580" s="5">
        <v>44988</v>
      </c>
      <c r="I580" s="5">
        <v>44450</v>
      </c>
      <c r="J580" s="7">
        <v>18</v>
      </c>
      <c r="K580" s="7">
        <v>243916</v>
      </c>
      <c r="L580" s="7">
        <v>0</v>
      </c>
      <c r="M580" s="7">
        <v>13687</v>
      </c>
      <c r="N580" s="7">
        <v>3450</v>
      </c>
      <c r="O580" s="7">
        <v>257603</v>
      </c>
      <c r="P580" s="7">
        <v>82936.5</v>
      </c>
      <c r="Q580" s="7">
        <v>1000</v>
      </c>
      <c r="R580" s="7">
        <v>160975</v>
      </c>
      <c r="S580" s="7">
        <v>244911.5</v>
      </c>
      <c r="T580" s="7" t="s">
        <v>3732</v>
      </c>
      <c r="U580" s="1" t="s">
        <v>71</v>
      </c>
      <c r="V580" s="1">
        <v>1057</v>
      </c>
      <c r="W580" s="1" t="s">
        <v>55</v>
      </c>
      <c r="X580" s="3">
        <f t="shared" ca="1" si="29"/>
        <v>35</v>
      </c>
      <c r="Y580" s="3" t="str">
        <f t="shared" ca="1" si="30"/>
        <v>More than 6th Installments</v>
      </c>
      <c r="Z580" s="3" t="str">
        <f t="shared" si="31"/>
        <v>OVER 180 DAYS IN ARREARS</v>
      </c>
    </row>
    <row r="581" spans="1:26" x14ac:dyDescent="0.25">
      <c r="A581" s="7" t="s">
        <v>1232</v>
      </c>
      <c r="B581" s="5">
        <v>44494</v>
      </c>
      <c r="C581" s="7" t="s">
        <v>1233</v>
      </c>
      <c r="D581" s="7" t="s">
        <v>27</v>
      </c>
      <c r="E581" s="7" t="s">
        <v>28</v>
      </c>
      <c r="F581" s="5">
        <v>44488</v>
      </c>
      <c r="G581" s="5">
        <v>44533</v>
      </c>
      <c r="H581" s="5">
        <v>48140</v>
      </c>
      <c r="I581" s="5">
        <v>45523</v>
      </c>
      <c r="J581" s="7">
        <v>120</v>
      </c>
      <c r="K581" s="7">
        <v>208659.7</v>
      </c>
      <c r="L581" s="7">
        <v>0</v>
      </c>
      <c r="M581" s="7">
        <v>12274.05</v>
      </c>
      <c r="N581" s="7">
        <v>208658</v>
      </c>
      <c r="O581" s="7">
        <v>220933.75</v>
      </c>
      <c r="P581" s="7">
        <v>931498</v>
      </c>
      <c r="Q581" s="7">
        <v>0</v>
      </c>
      <c r="R581" s="7">
        <v>332733</v>
      </c>
      <c r="S581" s="7">
        <v>1264231</v>
      </c>
      <c r="T581" s="7" t="s">
        <v>50</v>
      </c>
      <c r="U581" s="3" t="s">
        <v>54</v>
      </c>
      <c r="V581" s="1">
        <v>450</v>
      </c>
      <c r="W581" s="1" t="s">
        <v>55</v>
      </c>
      <c r="X581" s="3">
        <f t="shared" ca="1" si="29"/>
        <v>34</v>
      </c>
      <c r="Y581" s="3" t="str">
        <f t="shared" ca="1" si="30"/>
        <v>More than 6th Installments</v>
      </c>
      <c r="Z581" s="3" t="str">
        <f t="shared" si="31"/>
        <v>OVER 180 DAYS IN ARREARS</v>
      </c>
    </row>
    <row r="582" spans="1:26" x14ac:dyDescent="0.25">
      <c r="A582" s="7" t="s">
        <v>1234</v>
      </c>
      <c r="B582" s="5">
        <v>44551</v>
      </c>
      <c r="C582" s="7" t="s">
        <v>1235</v>
      </c>
      <c r="D582" s="7" t="s">
        <v>27</v>
      </c>
      <c r="E582" s="7" t="s">
        <v>26</v>
      </c>
      <c r="F582" s="5">
        <v>44550</v>
      </c>
      <c r="G582" s="5">
        <v>44595</v>
      </c>
      <c r="H582" s="5">
        <v>48933</v>
      </c>
      <c r="I582" s="5">
        <v>45523</v>
      </c>
      <c r="J582" s="7">
        <v>144</v>
      </c>
      <c r="K582" s="7">
        <v>0</v>
      </c>
      <c r="L582" s="7">
        <v>-1000</v>
      </c>
      <c r="M582" s="7">
        <v>4290</v>
      </c>
      <c r="N582" s="7">
        <v>138280</v>
      </c>
      <c r="O582" s="7">
        <v>3290</v>
      </c>
      <c r="P582" s="7">
        <v>372552.4</v>
      </c>
      <c r="Q582" s="7">
        <v>0</v>
      </c>
      <c r="R582" s="7">
        <v>107933</v>
      </c>
      <c r="S582" s="7">
        <v>480485.4</v>
      </c>
      <c r="T582" s="7" t="s">
        <v>50</v>
      </c>
      <c r="U582" s="3" t="s">
        <v>54</v>
      </c>
      <c r="V582" s="1">
        <v>0</v>
      </c>
      <c r="W582" s="1" t="s">
        <v>56</v>
      </c>
      <c r="X582" s="3">
        <f t="shared" ca="1" si="29"/>
        <v>32</v>
      </c>
      <c r="Y582" s="3" t="str">
        <f t="shared" ca="1" si="30"/>
        <v>More than 6th Installments</v>
      </c>
      <c r="Z582" s="3" t="str">
        <f t="shared" si="31"/>
        <v>BELOW 180 DAYS IN ARREARS</v>
      </c>
    </row>
    <row r="583" spans="1:26" x14ac:dyDescent="0.25">
      <c r="A583" s="7" t="s">
        <v>1236</v>
      </c>
      <c r="B583" s="5">
        <v>44578</v>
      </c>
      <c r="C583" s="7" t="s">
        <v>1237</v>
      </c>
      <c r="D583" s="7" t="s">
        <v>27</v>
      </c>
      <c r="E583" s="7" t="s">
        <v>26</v>
      </c>
      <c r="F583" s="5">
        <v>44578</v>
      </c>
      <c r="G583" s="5">
        <v>44623</v>
      </c>
      <c r="H583" s="5">
        <v>48961</v>
      </c>
      <c r="I583" s="5">
        <v>45513</v>
      </c>
      <c r="J583" s="7">
        <v>144</v>
      </c>
      <c r="K583" s="7">
        <v>5799.35</v>
      </c>
      <c r="L583" s="7">
        <v>0</v>
      </c>
      <c r="M583" s="7">
        <v>3622.85</v>
      </c>
      <c r="N583" s="7">
        <v>106509</v>
      </c>
      <c r="O583" s="7">
        <v>9422.2000000000007</v>
      </c>
      <c r="P583" s="7">
        <v>293555.45</v>
      </c>
      <c r="Q583" s="7">
        <v>0</v>
      </c>
      <c r="R583" s="7">
        <v>121632.15</v>
      </c>
      <c r="S583" s="7">
        <v>415187.6</v>
      </c>
      <c r="T583" s="7" t="s">
        <v>50</v>
      </c>
      <c r="U583" s="3" t="s">
        <v>54</v>
      </c>
      <c r="V583" s="1">
        <v>0</v>
      </c>
      <c r="W583" s="1" t="s">
        <v>56</v>
      </c>
      <c r="X583" s="3">
        <f t="shared" ca="1" si="29"/>
        <v>31</v>
      </c>
      <c r="Y583" s="3" t="str">
        <f t="shared" ca="1" si="30"/>
        <v>More than 6th Installments</v>
      </c>
      <c r="Z583" s="3" t="str">
        <f t="shared" si="31"/>
        <v>BELOW 180 DAYS IN ARREARS</v>
      </c>
    </row>
    <row r="584" spans="1:26" x14ac:dyDescent="0.25">
      <c r="A584" s="7" t="s">
        <v>1238</v>
      </c>
      <c r="B584" s="5">
        <v>44565</v>
      </c>
      <c r="C584" s="7" t="s">
        <v>1239</v>
      </c>
      <c r="D584" s="7" t="s">
        <v>25</v>
      </c>
      <c r="E584" s="7" t="s">
        <v>35</v>
      </c>
      <c r="F584" s="5">
        <v>44564</v>
      </c>
      <c r="G584" s="5">
        <v>44595</v>
      </c>
      <c r="H584" s="5">
        <v>45294</v>
      </c>
      <c r="I584" s="5">
        <v>44838</v>
      </c>
      <c r="J584" s="7">
        <v>24</v>
      </c>
      <c r="K584" s="7">
        <v>6964342.9299999997</v>
      </c>
      <c r="L584" s="7">
        <v>0</v>
      </c>
      <c r="M584" s="7">
        <v>318716</v>
      </c>
      <c r="N584" s="7">
        <v>4698916</v>
      </c>
      <c r="O584" s="7">
        <v>7283058.9299999997</v>
      </c>
      <c r="P584" s="7">
        <v>3661468.48</v>
      </c>
      <c r="Q584" s="7">
        <v>2840080.81</v>
      </c>
      <c r="R584" s="7">
        <v>1642405.27</v>
      </c>
      <c r="S584" s="7">
        <v>8143954.5599999996</v>
      </c>
      <c r="T584" s="7" t="s">
        <v>3741</v>
      </c>
      <c r="U584" s="3" t="s">
        <v>71</v>
      </c>
      <c r="V584" s="1">
        <v>991</v>
      </c>
      <c r="W584" s="1" t="s">
        <v>55</v>
      </c>
      <c r="X584" s="3">
        <f t="shared" ca="1" si="29"/>
        <v>31</v>
      </c>
      <c r="Y584" s="3" t="str">
        <f t="shared" ca="1" si="30"/>
        <v>More than 6th Installments</v>
      </c>
      <c r="Z584" s="3" t="str">
        <f t="shared" si="31"/>
        <v>OVER 180 DAYS IN ARREARS</v>
      </c>
    </row>
    <row r="585" spans="1:26" x14ac:dyDescent="0.25">
      <c r="A585" s="7" t="s">
        <v>1240</v>
      </c>
      <c r="B585" s="5">
        <v>44578</v>
      </c>
      <c r="C585" s="7" t="s">
        <v>1241</v>
      </c>
      <c r="D585" s="7" t="s">
        <v>27</v>
      </c>
      <c r="E585" s="7" t="s">
        <v>31</v>
      </c>
      <c r="F585" s="5">
        <v>44578</v>
      </c>
      <c r="G585" s="5">
        <v>44623</v>
      </c>
      <c r="H585" s="5">
        <v>48961</v>
      </c>
      <c r="I585" s="5">
        <v>45531</v>
      </c>
      <c r="J585" s="7">
        <v>144</v>
      </c>
      <c r="K585" s="7">
        <v>24227.65</v>
      </c>
      <c r="L585" s="7">
        <v>0</v>
      </c>
      <c r="M585" s="7">
        <v>12147.15</v>
      </c>
      <c r="N585" s="7">
        <v>352334</v>
      </c>
      <c r="O585" s="7">
        <v>36374.800000000003</v>
      </c>
      <c r="P585" s="7">
        <v>973556.8</v>
      </c>
      <c r="Q585" s="7">
        <v>0</v>
      </c>
      <c r="R585" s="7">
        <v>423301</v>
      </c>
      <c r="S585" s="7">
        <v>1396857.8</v>
      </c>
      <c r="T585" s="7" t="s">
        <v>50</v>
      </c>
      <c r="U585" s="3" t="s">
        <v>54</v>
      </c>
      <c r="V585" s="1">
        <v>0</v>
      </c>
      <c r="W585" s="1" t="s">
        <v>56</v>
      </c>
      <c r="X585" s="3">
        <f t="shared" ca="1" si="29"/>
        <v>31</v>
      </c>
      <c r="Y585" s="3" t="str">
        <f t="shared" ca="1" si="30"/>
        <v>More than 6th Installments</v>
      </c>
      <c r="Z585" s="3" t="str">
        <f t="shared" si="31"/>
        <v>BELOW 180 DAYS IN ARREARS</v>
      </c>
    </row>
    <row r="586" spans="1:26" x14ac:dyDescent="0.25">
      <c r="A586" s="7" t="s">
        <v>1242</v>
      </c>
      <c r="B586" s="5">
        <v>44578</v>
      </c>
      <c r="C586" s="7" t="s">
        <v>1243</v>
      </c>
      <c r="D586" s="7" t="s">
        <v>27</v>
      </c>
      <c r="E586" s="7" t="s">
        <v>26</v>
      </c>
      <c r="F586" s="5">
        <v>44578</v>
      </c>
      <c r="G586" s="5">
        <v>44623</v>
      </c>
      <c r="H586" s="5">
        <v>48961</v>
      </c>
      <c r="I586" s="5">
        <v>45523</v>
      </c>
      <c r="J586" s="7">
        <v>144</v>
      </c>
      <c r="K586" s="7">
        <v>5801.55</v>
      </c>
      <c r="L586" s="7">
        <v>0</v>
      </c>
      <c r="M586" s="7">
        <v>5800.05</v>
      </c>
      <c r="N586" s="7">
        <v>179800</v>
      </c>
      <c r="O586" s="7">
        <v>11601.6</v>
      </c>
      <c r="P586" s="7">
        <v>459043.8</v>
      </c>
      <c r="Q586" s="7">
        <v>0</v>
      </c>
      <c r="R586" s="7">
        <v>202165</v>
      </c>
      <c r="S586" s="7">
        <v>661208.80000000005</v>
      </c>
      <c r="T586" s="7" t="s">
        <v>50</v>
      </c>
      <c r="U586" s="3" t="s">
        <v>54</v>
      </c>
      <c r="V586" s="1">
        <v>0</v>
      </c>
      <c r="W586" s="1" t="s">
        <v>56</v>
      </c>
      <c r="X586" s="3">
        <f t="shared" ca="1" si="29"/>
        <v>31</v>
      </c>
      <c r="Y586" s="3" t="str">
        <f t="shared" ca="1" si="30"/>
        <v>More than 6th Installments</v>
      </c>
      <c r="Z586" s="3" t="str">
        <f t="shared" si="31"/>
        <v>BELOW 180 DAYS IN ARREARS</v>
      </c>
    </row>
    <row r="587" spans="1:26" x14ac:dyDescent="0.25">
      <c r="A587" s="7" t="s">
        <v>1244</v>
      </c>
      <c r="B587" s="5">
        <v>44578</v>
      </c>
      <c r="C587" s="7" t="s">
        <v>1245</v>
      </c>
      <c r="D587" s="7" t="s">
        <v>27</v>
      </c>
      <c r="E587" s="7" t="s">
        <v>26</v>
      </c>
      <c r="F587" s="5">
        <v>44578</v>
      </c>
      <c r="G587" s="5">
        <v>44623</v>
      </c>
      <c r="H587" s="5">
        <v>48961</v>
      </c>
      <c r="I587" s="5">
        <v>45266</v>
      </c>
      <c r="J587" s="7">
        <v>144</v>
      </c>
      <c r="K587" s="7">
        <v>97606.1</v>
      </c>
      <c r="L587" s="7">
        <v>0</v>
      </c>
      <c r="M587" s="7">
        <v>11115.1</v>
      </c>
      <c r="N587" s="7">
        <v>247462</v>
      </c>
      <c r="O587" s="7">
        <v>108721.2</v>
      </c>
      <c r="P587" s="7">
        <v>1011390.96</v>
      </c>
      <c r="Q587" s="7">
        <v>0</v>
      </c>
      <c r="R587" s="7">
        <v>342232.4</v>
      </c>
      <c r="S587" s="7">
        <v>1353623.36</v>
      </c>
      <c r="T587" s="7" t="s">
        <v>50</v>
      </c>
      <c r="U587" s="3" t="s">
        <v>54</v>
      </c>
      <c r="V587" s="1">
        <v>210</v>
      </c>
      <c r="W587" s="1" t="s">
        <v>59</v>
      </c>
      <c r="X587" s="3">
        <f t="shared" ca="1" si="29"/>
        <v>31</v>
      </c>
      <c r="Y587" s="3" t="str">
        <f t="shared" ca="1" si="30"/>
        <v>More than 6th Installments</v>
      </c>
      <c r="Z587" s="3" t="str">
        <f t="shared" si="31"/>
        <v>OVER 180 DAYS IN ARREARS</v>
      </c>
    </row>
    <row r="588" spans="1:26" x14ac:dyDescent="0.25">
      <c r="A588" s="7" t="s">
        <v>1246</v>
      </c>
      <c r="B588" s="5">
        <v>44595</v>
      </c>
      <c r="C588" s="7" t="s">
        <v>1247</v>
      </c>
      <c r="D588" s="7" t="s">
        <v>32</v>
      </c>
      <c r="E588" s="7" t="s">
        <v>26</v>
      </c>
      <c r="F588" s="5">
        <v>44595</v>
      </c>
      <c r="G588" s="5">
        <v>44623</v>
      </c>
      <c r="H588" s="5">
        <v>44960</v>
      </c>
      <c r="I588" s="5">
        <v>44979</v>
      </c>
      <c r="J588" s="7">
        <v>12</v>
      </c>
      <c r="K588" s="7">
        <v>555525.89</v>
      </c>
      <c r="L588" s="7">
        <v>0</v>
      </c>
      <c r="M588" s="7">
        <v>23855</v>
      </c>
      <c r="N588" s="7">
        <v>28384</v>
      </c>
      <c r="O588" s="7">
        <v>579380.89</v>
      </c>
      <c r="P588" s="7">
        <v>159417.85999999999</v>
      </c>
      <c r="Q588" s="7">
        <v>269265.89</v>
      </c>
      <c r="R588" s="7">
        <v>427487.2</v>
      </c>
      <c r="S588" s="7">
        <v>856170.95</v>
      </c>
      <c r="T588" s="7" t="s">
        <v>49</v>
      </c>
      <c r="U588" s="3" t="s">
        <v>71</v>
      </c>
      <c r="V588" s="1">
        <v>1625</v>
      </c>
      <c r="W588" s="1" t="s">
        <v>55</v>
      </c>
      <c r="X588" s="3">
        <f t="shared" ca="1" si="29"/>
        <v>30</v>
      </c>
      <c r="Y588" s="3" t="str">
        <f t="shared" ca="1" si="30"/>
        <v>More than 6th Installments</v>
      </c>
      <c r="Z588" s="3" t="str">
        <f t="shared" si="31"/>
        <v>OVER 180 DAYS IN ARREARS</v>
      </c>
    </row>
    <row r="589" spans="1:26" x14ac:dyDescent="0.25">
      <c r="A589" s="7" t="s">
        <v>1248</v>
      </c>
      <c r="B589" s="5">
        <v>45365</v>
      </c>
      <c r="C589" s="7" t="s">
        <v>1249</v>
      </c>
      <c r="D589" s="7" t="s">
        <v>27</v>
      </c>
      <c r="E589" s="7" t="s">
        <v>28</v>
      </c>
      <c r="F589" s="5">
        <v>45369</v>
      </c>
      <c r="G589" s="5">
        <v>45415</v>
      </c>
      <c r="H589" s="5">
        <v>50528</v>
      </c>
      <c r="I589" s="5">
        <v>45532</v>
      </c>
      <c r="J589" s="7">
        <v>168</v>
      </c>
      <c r="K589" s="7">
        <v>72744.75</v>
      </c>
      <c r="L589" s="7">
        <v>0</v>
      </c>
      <c r="M589" s="7">
        <v>36521.550000000003</v>
      </c>
      <c r="N589" s="7">
        <v>109863</v>
      </c>
      <c r="O589" s="7">
        <v>109266.3</v>
      </c>
      <c r="P589" s="7">
        <v>4444108</v>
      </c>
      <c r="Q589" s="7">
        <v>0</v>
      </c>
      <c r="R589" s="7">
        <v>1581619</v>
      </c>
      <c r="S589" s="7">
        <v>6025727</v>
      </c>
      <c r="T589" s="7" t="s">
        <v>50</v>
      </c>
      <c r="U589" s="3" t="s">
        <v>54</v>
      </c>
      <c r="V589" s="1">
        <v>0</v>
      </c>
      <c r="W589" s="1" t="s">
        <v>56</v>
      </c>
      <c r="X589" s="3">
        <f t="shared" ca="1" si="29"/>
        <v>5</v>
      </c>
      <c r="Y589" s="3" t="str">
        <f t="shared" ca="1" si="30"/>
        <v>More than 6th Installments</v>
      </c>
      <c r="Z589" s="3" t="str">
        <f t="shared" si="31"/>
        <v>BELOW 180 DAYS IN ARREARS</v>
      </c>
    </row>
    <row r="590" spans="1:26" x14ac:dyDescent="0.25">
      <c r="A590" s="7" t="s">
        <v>1250</v>
      </c>
      <c r="B590" s="5">
        <v>44960</v>
      </c>
      <c r="C590" s="7" t="s">
        <v>1251</v>
      </c>
      <c r="D590" s="7" t="s">
        <v>29</v>
      </c>
      <c r="E590" s="7" t="s">
        <v>41</v>
      </c>
      <c r="F590" s="5">
        <v>44960</v>
      </c>
      <c r="G590" s="5">
        <v>44988</v>
      </c>
      <c r="H590" s="5">
        <v>45691</v>
      </c>
      <c r="I590" s="5">
        <v>45509</v>
      </c>
      <c r="J590" s="7">
        <v>24</v>
      </c>
      <c r="K590" s="7">
        <v>8430.76</v>
      </c>
      <c r="L590" s="7">
        <v>0</v>
      </c>
      <c r="M590" s="7">
        <v>23306</v>
      </c>
      <c r="N590" s="7">
        <v>445699</v>
      </c>
      <c r="O590" s="7">
        <v>31736.76</v>
      </c>
      <c r="P590" s="7">
        <v>25235</v>
      </c>
      <c r="Q590" s="7">
        <v>0</v>
      </c>
      <c r="R590" s="7">
        <v>96336.38</v>
      </c>
      <c r="S590" s="7">
        <v>121571.38</v>
      </c>
      <c r="T590" s="7" t="s">
        <v>3747</v>
      </c>
      <c r="U590" s="1" t="s">
        <v>73</v>
      </c>
      <c r="V590" s="1">
        <v>0</v>
      </c>
      <c r="W590" s="1" t="s">
        <v>56</v>
      </c>
      <c r="X590" s="3">
        <f t="shared" ca="1" si="29"/>
        <v>18</v>
      </c>
      <c r="Y590" s="3" t="str">
        <f t="shared" ca="1" si="30"/>
        <v>More than 6th Installments</v>
      </c>
      <c r="Z590" s="3" t="str">
        <f t="shared" si="31"/>
        <v>BELOW 180 DAYS IN ARREARS</v>
      </c>
    </row>
    <row r="591" spans="1:26" x14ac:dyDescent="0.25">
      <c r="A591" s="7" t="s">
        <v>1252</v>
      </c>
      <c r="B591" s="5">
        <v>44639</v>
      </c>
      <c r="C591" s="7" t="s">
        <v>1253</v>
      </c>
      <c r="D591" s="7" t="s">
        <v>27</v>
      </c>
      <c r="E591" s="7" t="s">
        <v>33</v>
      </c>
      <c r="F591" s="5">
        <v>44639</v>
      </c>
      <c r="G591" s="5">
        <v>44684</v>
      </c>
      <c r="H591" s="5">
        <v>49022</v>
      </c>
      <c r="I591" s="5">
        <v>45476</v>
      </c>
      <c r="J591" s="7">
        <v>144</v>
      </c>
      <c r="K591" s="7">
        <v>12724.3</v>
      </c>
      <c r="L591" s="7">
        <v>0</v>
      </c>
      <c r="M591" s="7">
        <v>12724.15</v>
      </c>
      <c r="N591" s="7">
        <v>356276</v>
      </c>
      <c r="O591" s="7">
        <v>25448.45</v>
      </c>
      <c r="P591" s="7">
        <v>1105035.48</v>
      </c>
      <c r="Q591" s="7">
        <v>0</v>
      </c>
      <c r="R591" s="7">
        <v>370970.47</v>
      </c>
      <c r="S591" s="7">
        <v>1476005.95</v>
      </c>
      <c r="T591" s="7" t="s">
        <v>50</v>
      </c>
      <c r="U591" s="3" t="s">
        <v>54</v>
      </c>
      <c r="V591" s="1">
        <v>0</v>
      </c>
      <c r="W591" s="1" t="s">
        <v>56</v>
      </c>
      <c r="X591" s="3">
        <f t="shared" ca="1" si="29"/>
        <v>29</v>
      </c>
      <c r="Y591" s="3" t="str">
        <f t="shared" ca="1" si="30"/>
        <v>More than 6th Installments</v>
      </c>
      <c r="Z591" s="3" t="str">
        <f t="shared" si="31"/>
        <v>BELOW 180 DAYS IN ARREARS</v>
      </c>
    </row>
    <row r="592" spans="1:26" x14ac:dyDescent="0.25">
      <c r="A592" s="7" t="s">
        <v>1254</v>
      </c>
      <c r="B592" s="5">
        <v>44670</v>
      </c>
      <c r="C592" s="7" t="s">
        <v>1255</v>
      </c>
      <c r="D592" s="7" t="s">
        <v>27</v>
      </c>
      <c r="E592" s="7" t="s">
        <v>36</v>
      </c>
      <c r="F592" s="5">
        <v>44670</v>
      </c>
      <c r="G592" s="5">
        <v>44715</v>
      </c>
      <c r="H592" s="5">
        <v>48323</v>
      </c>
      <c r="I592" s="5">
        <v>44834</v>
      </c>
      <c r="J592" s="7">
        <v>120</v>
      </c>
      <c r="K592" s="7">
        <v>451836.2</v>
      </c>
      <c r="L592" s="7">
        <v>0</v>
      </c>
      <c r="M592" s="7">
        <v>18619.150000000001</v>
      </c>
      <c r="N592" s="7">
        <v>69500</v>
      </c>
      <c r="O592" s="7">
        <v>470455.35</v>
      </c>
      <c r="P592" s="7">
        <v>1568734</v>
      </c>
      <c r="Q592" s="7">
        <v>0</v>
      </c>
      <c r="R592" s="7">
        <v>596065.9</v>
      </c>
      <c r="S592" s="7">
        <v>2164799.9</v>
      </c>
      <c r="T592" s="7" t="s">
        <v>50</v>
      </c>
      <c r="U592" s="3" t="s">
        <v>54</v>
      </c>
      <c r="V592" s="1">
        <v>660</v>
      </c>
      <c r="W592" s="1" t="s">
        <v>55</v>
      </c>
      <c r="X592" s="3">
        <f t="shared" ca="1" si="29"/>
        <v>28</v>
      </c>
      <c r="Y592" s="3" t="str">
        <f t="shared" ca="1" si="30"/>
        <v>More than 6th Installments</v>
      </c>
      <c r="Z592" s="3" t="str">
        <f t="shared" si="31"/>
        <v>OVER 180 DAYS IN ARREARS</v>
      </c>
    </row>
    <row r="593" spans="1:26" x14ac:dyDescent="0.25">
      <c r="A593" s="7" t="s">
        <v>1256</v>
      </c>
      <c r="B593" s="5">
        <v>44988</v>
      </c>
      <c r="C593" s="7" t="s">
        <v>1257</v>
      </c>
      <c r="D593" s="7" t="s">
        <v>29</v>
      </c>
      <c r="E593" s="7" t="s">
        <v>30</v>
      </c>
      <c r="F593" s="5">
        <v>44988</v>
      </c>
      <c r="G593" s="5">
        <v>45019</v>
      </c>
      <c r="H593" s="5">
        <v>45719</v>
      </c>
      <c r="I593" s="5">
        <v>45506</v>
      </c>
      <c r="J593" s="7">
        <v>24</v>
      </c>
      <c r="K593" s="7">
        <v>0</v>
      </c>
      <c r="L593" s="7">
        <v>-13109.64</v>
      </c>
      <c r="M593" s="7">
        <v>175294</v>
      </c>
      <c r="N593" s="7">
        <v>3786595</v>
      </c>
      <c r="O593" s="7">
        <v>162184.35999999999</v>
      </c>
      <c r="P593" s="7">
        <v>306900.52</v>
      </c>
      <c r="Q593" s="7">
        <v>0</v>
      </c>
      <c r="R593" s="7">
        <v>664735.93000000005</v>
      </c>
      <c r="S593" s="7">
        <v>1035636.45</v>
      </c>
      <c r="T593" s="7" t="s">
        <v>3736</v>
      </c>
      <c r="U593" s="1" t="s">
        <v>73</v>
      </c>
      <c r="V593" s="1">
        <v>0</v>
      </c>
      <c r="W593" s="1" t="s">
        <v>56</v>
      </c>
      <c r="X593" s="3">
        <f t="shared" ca="1" si="29"/>
        <v>17</v>
      </c>
      <c r="Y593" s="3" t="str">
        <f t="shared" ca="1" si="30"/>
        <v>More than 6th Installments</v>
      </c>
      <c r="Z593" s="3" t="str">
        <f t="shared" si="31"/>
        <v>BELOW 180 DAYS IN ARREARS</v>
      </c>
    </row>
    <row r="594" spans="1:26" x14ac:dyDescent="0.25">
      <c r="A594" s="7" t="s">
        <v>1258</v>
      </c>
      <c r="B594" s="5">
        <v>44700</v>
      </c>
      <c r="C594" s="7" t="s">
        <v>1259</v>
      </c>
      <c r="D594" s="7" t="s">
        <v>27</v>
      </c>
      <c r="E594" s="7" t="s">
        <v>26</v>
      </c>
      <c r="F594" s="5">
        <v>44700</v>
      </c>
      <c r="G594" s="5">
        <v>44745</v>
      </c>
      <c r="H594" s="5">
        <v>49083</v>
      </c>
      <c r="I594" s="5">
        <v>45513</v>
      </c>
      <c r="J594" s="7">
        <v>144</v>
      </c>
      <c r="K594" s="7">
        <v>91.8</v>
      </c>
      <c r="L594" s="7">
        <v>0</v>
      </c>
      <c r="M594" s="7">
        <v>28688.400000000001</v>
      </c>
      <c r="N594" s="7">
        <v>774495</v>
      </c>
      <c r="O594" s="7">
        <v>28780.2</v>
      </c>
      <c r="P594" s="7">
        <v>2336021.4900000002</v>
      </c>
      <c r="Q594" s="7">
        <v>0</v>
      </c>
      <c r="R594" s="7">
        <v>1020617.51</v>
      </c>
      <c r="S594" s="7">
        <v>3356639</v>
      </c>
      <c r="T594" s="7" t="s">
        <v>50</v>
      </c>
      <c r="U594" s="3" t="s">
        <v>54</v>
      </c>
      <c r="V594" s="1">
        <v>0</v>
      </c>
      <c r="W594" s="1" t="s">
        <v>56</v>
      </c>
      <c r="X594" s="3">
        <f t="shared" ca="1" si="29"/>
        <v>27</v>
      </c>
      <c r="Y594" s="3" t="str">
        <f t="shared" ca="1" si="30"/>
        <v>More than 6th Installments</v>
      </c>
      <c r="Z594" s="3" t="str">
        <f t="shared" si="31"/>
        <v>BELOW 180 DAYS IN ARREARS</v>
      </c>
    </row>
    <row r="595" spans="1:26" x14ac:dyDescent="0.25">
      <c r="A595" s="7" t="s">
        <v>1260</v>
      </c>
      <c r="B595" s="5">
        <v>44698</v>
      </c>
      <c r="C595" s="7" t="s">
        <v>1261</v>
      </c>
      <c r="D595" s="7" t="s">
        <v>27</v>
      </c>
      <c r="E595" s="7" t="s">
        <v>35</v>
      </c>
      <c r="F595" s="5">
        <v>44700</v>
      </c>
      <c r="G595" s="5">
        <v>44745</v>
      </c>
      <c r="H595" s="5">
        <v>48353</v>
      </c>
      <c r="I595" s="5">
        <v>45523</v>
      </c>
      <c r="J595" s="7">
        <v>120</v>
      </c>
      <c r="K595" s="7">
        <v>8.1</v>
      </c>
      <c r="L595" s="7">
        <v>0</v>
      </c>
      <c r="M595" s="7">
        <v>2158.3000000000002</v>
      </c>
      <c r="N595" s="7">
        <v>58266</v>
      </c>
      <c r="O595" s="7">
        <v>2166.4</v>
      </c>
      <c r="P595" s="7">
        <v>131317</v>
      </c>
      <c r="Q595" s="7">
        <v>0</v>
      </c>
      <c r="R595" s="7">
        <v>69417</v>
      </c>
      <c r="S595" s="7">
        <v>200734</v>
      </c>
      <c r="T595" s="7" t="s">
        <v>50</v>
      </c>
      <c r="U595" s="3" t="s">
        <v>54</v>
      </c>
      <c r="V595" s="1">
        <v>0</v>
      </c>
      <c r="W595" s="1" t="s">
        <v>56</v>
      </c>
      <c r="X595" s="3">
        <f t="shared" ca="1" si="29"/>
        <v>27</v>
      </c>
      <c r="Y595" s="3" t="str">
        <f t="shared" ca="1" si="30"/>
        <v>More than 6th Installments</v>
      </c>
      <c r="Z595" s="3" t="str">
        <f t="shared" si="31"/>
        <v>BELOW 180 DAYS IN ARREARS</v>
      </c>
    </row>
    <row r="596" spans="1:26" x14ac:dyDescent="0.25">
      <c r="A596" s="7" t="s">
        <v>1262</v>
      </c>
      <c r="B596" s="5">
        <v>44700</v>
      </c>
      <c r="C596" s="7" t="s">
        <v>1263</v>
      </c>
      <c r="D596" s="7" t="s">
        <v>27</v>
      </c>
      <c r="E596" s="7" t="s">
        <v>41</v>
      </c>
      <c r="F596" s="5">
        <v>44700</v>
      </c>
      <c r="G596" s="5">
        <v>44745</v>
      </c>
      <c r="H596" s="5">
        <v>49083</v>
      </c>
      <c r="I596" s="5">
        <v>45523</v>
      </c>
      <c r="J596" s="7">
        <v>144</v>
      </c>
      <c r="K596" s="7">
        <v>19184.75</v>
      </c>
      <c r="L596" s="7">
        <v>0</v>
      </c>
      <c r="M596" s="7">
        <v>19178.25</v>
      </c>
      <c r="N596" s="7">
        <v>498628</v>
      </c>
      <c r="O596" s="7">
        <v>38363</v>
      </c>
      <c r="P596" s="7">
        <v>1556213</v>
      </c>
      <c r="Q596" s="7">
        <v>0</v>
      </c>
      <c r="R596" s="7">
        <v>706829</v>
      </c>
      <c r="S596" s="7">
        <v>2263042</v>
      </c>
      <c r="T596" s="7" t="s">
        <v>50</v>
      </c>
      <c r="U596" s="3" t="s">
        <v>54</v>
      </c>
      <c r="V596" s="1">
        <v>0</v>
      </c>
      <c r="W596" s="1" t="s">
        <v>56</v>
      </c>
      <c r="X596" s="3">
        <f t="shared" ca="1" si="29"/>
        <v>27</v>
      </c>
      <c r="Y596" s="3" t="str">
        <f t="shared" ca="1" si="30"/>
        <v>More than 6th Installments</v>
      </c>
      <c r="Z596" s="3" t="str">
        <f t="shared" si="31"/>
        <v>BELOW 180 DAYS IN ARREARS</v>
      </c>
    </row>
    <row r="597" spans="1:26" x14ac:dyDescent="0.25">
      <c r="A597" s="7" t="s">
        <v>1264</v>
      </c>
      <c r="B597" s="5">
        <v>44244</v>
      </c>
      <c r="C597" s="7" t="s">
        <v>1265</v>
      </c>
      <c r="D597" s="7" t="s">
        <v>27</v>
      </c>
      <c r="E597" s="7" t="s">
        <v>35</v>
      </c>
      <c r="F597" s="5">
        <v>44244</v>
      </c>
      <c r="G597" s="5">
        <v>44289</v>
      </c>
      <c r="H597" s="5">
        <v>47531</v>
      </c>
      <c r="I597" s="5">
        <v>45513</v>
      </c>
      <c r="J597" s="7">
        <v>108</v>
      </c>
      <c r="K597" s="7">
        <v>0</v>
      </c>
      <c r="L597" s="7">
        <v>-1315.3</v>
      </c>
      <c r="M597" s="7">
        <v>1330.35</v>
      </c>
      <c r="N597" s="7">
        <v>57190</v>
      </c>
      <c r="O597" s="7">
        <v>15.05</v>
      </c>
      <c r="P597" s="7">
        <v>78720</v>
      </c>
      <c r="Q597" s="7">
        <v>0</v>
      </c>
      <c r="R597" s="7">
        <v>7770</v>
      </c>
      <c r="S597" s="7">
        <v>86490</v>
      </c>
      <c r="T597" s="7" t="s">
        <v>50</v>
      </c>
      <c r="U597" s="3" t="s">
        <v>54</v>
      </c>
      <c r="V597" s="1">
        <v>0</v>
      </c>
      <c r="W597" s="1" t="s">
        <v>56</v>
      </c>
      <c r="X597" s="3">
        <f t="shared" ca="1" si="29"/>
        <v>42</v>
      </c>
      <c r="Y597" s="3" t="str">
        <f t="shared" ca="1" si="30"/>
        <v>More than 6th Installments</v>
      </c>
      <c r="Z597" s="3" t="str">
        <f t="shared" si="31"/>
        <v>BELOW 180 DAYS IN ARREARS</v>
      </c>
    </row>
    <row r="598" spans="1:26" x14ac:dyDescent="0.25">
      <c r="A598" s="7" t="s">
        <v>1266</v>
      </c>
      <c r="B598" s="5">
        <v>44699</v>
      </c>
      <c r="C598" s="7" t="s">
        <v>1267</v>
      </c>
      <c r="D598" s="7" t="s">
        <v>27</v>
      </c>
      <c r="E598" s="7" t="s">
        <v>30</v>
      </c>
      <c r="F598" s="5">
        <v>44700</v>
      </c>
      <c r="G598" s="5">
        <v>44745</v>
      </c>
      <c r="H598" s="5">
        <v>49083</v>
      </c>
      <c r="I598" s="5">
        <v>44833</v>
      </c>
      <c r="J598" s="7">
        <v>144</v>
      </c>
      <c r="K598" s="7">
        <v>101342</v>
      </c>
      <c r="L598" s="7">
        <v>0</v>
      </c>
      <c r="M598" s="7">
        <v>4406</v>
      </c>
      <c r="N598" s="7">
        <v>17620</v>
      </c>
      <c r="O598" s="7">
        <v>105748</v>
      </c>
      <c r="P598" s="7">
        <v>457863.08</v>
      </c>
      <c r="Q598" s="7">
        <v>0</v>
      </c>
      <c r="R598" s="7">
        <v>158985.92000000001</v>
      </c>
      <c r="S598" s="7">
        <v>616849</v>
      </c>
      <c r="T598" s="7" t="s">
        <v>50</v>
      </c>
      <c r="U598" s="3" t="s">
        <v>54</v>
      </c>
      <c r="V598" s="1">
        <v>630</v>
      </c>
      <c r="W598" s="1" t="s">
        <v>55</v>
      </c>
      <c r="X598" s="3">
        <f t="shared" ca="1" si="29"/>
        <v>27</v>
      </c>
      <c r="Y598" s="3" t="str">
        <f t="shared" ca="1" si="30"/>
        <v>More than 6th Installments</v>
      </c>
      <c r="Z598" s="3" t="str">
        <f t="shared" si="31"/>
        <v>OVER 180 DAYS IN ARREARS</v>
      </c>
    </row>
    <row r="599" spans="1:26" x14ac:dyDescent="0.25">
      <c r="A599" s="7" t="s">
        <v>1268</v>
      </c>
      <c r="B599" s="5">
        <v>44762</v>
      </c>
      <c r="C599" s="7" t="s">
        <v>1269</v>
      </c>
      <c r="D599" s="7" t="s">
        <v>27</v>
      </c>
      <c r="E599" s="7" t="s">
        <v>31</v>
      </c>
      <c r="F599" s="5">
        <v>44762</v>
      </c>
      <c r="G599" s="5">
        <v>44807</v>
      </c>
      <c r="H599" s="5">
        <v>45858</v>
      </c>
      <c r="I599" s="5">
        <v>45531</v>
      </c>
      <c r="J599" s="7">
        <v>36</v>
      </c>
      <c r="K599" s="7">
        <v>21027.5</v>
      </c>
      <c r="L599" s="7">
        <v>0</v>
      </c>
      <c r="M599" s="7">
        <v>4201.8999999999996</v>
      </c>
      <c r="N599" s="7">
        <v>84020</v>
      </c>
      <c r="O599" s="7">
        <v>25229.4</v>
      </c>
      <c r="P599" s="7">
        <v>45921.5</v>
      </c>
      <c r="Q599" s="7">
        <v>0</v>
      </c>
      <c r="R599" s="7">
        <v>21328.5</v>
      </c>
      <c r="S599" s="7">
        <v>67250</v>
      </c>
      <c r="T599" s="7" t="s">
        <v>50</v>
      </c>
      <c r="U599" s="3" t="s">
        <v>54</v>
      </c>
      <c r="V599" s="1">
        <v>90</v>
      </c>
      <c r="W599" s="1" t="s">
        <v>58</v>
      </c>
      <c r="X599" s="3">
        <f t="shared" ca="1" si="29"/>
        <v>25</v>
      </c>
      <c r="Y599" s="3" t="str">
        <f t="shared" ca="1" si="30"/>
        <v>More than 6th Installments</v>
      </c>
      <c r="Z599" s="3" t="str">
        <f t="shared" si="31"/>
        <v>BELOW 180 DAYS IN ARREARS</v>
      </c>
    </row>
    <row r="600" spans="1:26" x14ac:dyDescent="0.25">
      <c r="A600" s="7" t="s">
        <v>1270</v>
      </c>
      <c r="B600" s="5">
        <v>44775</v>
      </c>
      <c r="C600" s="7" t="s">
        <v>1271</v>
      </c>
      <c r="D600" s="7" t="s">
        <v>25</v>
      </c>
      <c r="E600" s="7" t="s">
        <v>37</v>
      </c>
      <c r="F600" s="5">
        <v>44776</v>
      </c>
      <c r="G600" s="5">
        <v>44807</v>
      </c>
      <c r="H600" s="5">
        <v>45507</v>
      </c>
      <c r="I600" s="5">
        <v>44895</v>
      </c>
      <c r="J600" s="7">
        <v>24</v>
      </c>
      <c r="K600" s="7">
        <v>4683133.97</v>
      </c>
      <c r="L600" s="7">
        <v>0</v>
      </c>
      <c r="M600" s="7">
        <v>189956</v>
      </c>
      <c r="N600" s="7">
        <v>835222</v>
      </c>
      <c r="O600" s="7">
        <v>4873089.97</v>
      </c>
      <c r="P600" s="7">
        <v>1985452.7</v>
      </c>
      <c r="Q600" s="7">
        <v>568096.17000000004</v>
      </c>
      <c r="R600" s="7">
        <v>1556093.8</v>
      </c>
      <c r="S600" s="7">
        <v>4109642.67</v>
      </c>
      <c r="T600" s="7" t="s">
        <v>47</v>
      </c>
      <c r="U600" s="3" t="s">
        <v>72</v>
      </c>
      <c r="V600" s="1">
        <v>658</v>
      </c>
      <c r="W600" s="1" t="s">
        <v>55</v>
      </c>
      <c r="X600" s="3">
        <f t="shared" ca="1" si="29"/>
        <v>24</v>
      </c>
      <c r="Y600" s="3" t="str">
        <f t="shared" ca="1" si="30"/>
        <v>More than 6th Installments</v>
      </c>
      <c r="Z600" s="3" t="str">
        <f t="shared" si="31"/>
        <v>OVER 180 DAYS IN ARREARS</v>
      </c>
    </row>
    <row r="601" spans="1:26" x14ac:dyDescent="0.25">
      <c r="A601" s="7" t="s">
        <v>1272</v>
      </c>
      <c r="B601" s="5">
        <v>44792</v>
      </c>
      <c r="C601" s="7" t="s">
        <v>1273</v>
      </c>
      <c r="D601" s="7" t="s">
        <v>27</v>
      </c>
      <c r="E601" s="7" t="s">
        <v>31</v>
      </c>
      <c r="F601" s="5">
        <v>44792</v>
      </c>
      <c r="G601" s="5">
        <v>44837</v>
      </c>
      <c r="H601" s="5">
        <v>47714</v>
      </c>
      <c r="I601" s="5">
        <v>45531</v>
      </c>
      <c r="J601" s="7">
        <v>96</v>
      </c>
      <c r="K601" s="7">
        <v>15.6</v>
      </c>
      <c r="L601" s="7">
        <v>0</v>
      </c>
      <c r="M601" s="7">
        <v>741.95</v>
      </c>
      <c r="N601" s="7">
        <v>17791</v>
      </c>
      <c r="O601" s="7">
        <v>757.55</v>
      </c>
      <c r="P601" s="7">
        <v>33813.1</v>
      </c>
      <c r="Q601" s="7">
        <v>0</v>
      </c>
      <c r="R601" s="7">
        <v>19623.7</v>
      </c>
      <c r="S601" s="7">
        <v>53436.800000000003</v>
      </c>
      <c r="T601" s="7" t="s">
        <v>50</v>
      </c>
      <c r="U601" s="3" t="s">
        <v>54</v>
      </c>
      <c r="V601" s="1">
        <v>0</v>
      </c>
      <c r="W601" s="1" t="s">
        <v>56</v>
      </c>
      <c r="X601" s="3">
        <f t="shared" ca="1" si="29"/>
        <v>24</v>
      </c>
      <c r="Y601" s="3" t="str">
        <f t="shared" ca="1" si="30"/>
        <v>More than 6th Installments</v>
      </c>
      <c r="Z601" s="3" t="str">
        <f t="shared" si="31"/>
        <v>BELOW 180 DAYS IN ARREARS</v>
      </c>
    </row>
    <row r="602" spans="1:26" x14ac:dyDescent="0.25">
      <c r="A602" s="7" t="s">
        <v>1274</v>
      </c>
      <c r="B602" s="5">
        <v>44792</v>
      </c>
      <c r="C602" s="7" t="s">
        <v>1275</v>
      </c>
      <c r="D602" s="7" t="s">
        <v>27</v>
      </c>
      <c r="E602" s="7" t="s">
        <v>26</v>
      </c>
      <c r="F602" s="5">
        <v>44792</v>
      </c>
      <c r="G602" s="5">
        <v>44837</v>
      </c>
      <c r="H602" s="5">
        <v>48445</v>
      </c>
      <c r="I602" s="5">
        <v>45513</v>
      </c>
      <c r="J602" s="7">
        <v>120</v>
      </c>
      <c r="K602" s="7">
        <v>3744.8</v>
      </c>
      <c r="L602" s="7">
        <v>0</v>
      </c>
      <c r="M602" s="7">
        <v>3745.95</v>
      </c>
      <c r="N602" s="7">
        <v>86158</v>
      </c>
      <c r="O602" s="7">
        <v>7490.75</v>
      </c>
      <c r="P602" s="7">
        <v>265153.02</v>
      </c>
      <c r="Q602" s="7">
        <v>0</v>
      </c>
      <c r="R602" s="7">
        <v>98207.98</v>
      </c>
      <c r="S602" s="7">
        <v>363361</v>
      </c>
      <c r="T602" s="7" t="s">
        <v>50</v>
      </c>
      <c r="U602" s="3" t="s">
        <v>54</v>
      </c>
      <c r="V602" s="1">
        <v>0</v>
      </c>
      <c r="W602" s="1" t="s">
        <v>56</v>
      </c>
      <c r="X602" s="3">
        <f t="shared" ca="1" si="29"/>
        <v>24</v>
      </c>
      <c r="Y602" s="3" t="str">
        <f t="shared" ca="1" si="30"/>
        <v>More than 6th Installments</v>
      </c>
      <c r="Z602" s="3" t="str">
        <f t="shared" si="31"/>
        <v>BELOW 180 DAYS IN ARREARS</v>
      </c>
    </row>
    <row r="603" spans="1:26" x14ac:dyDescent="0.25">
      <c r="A603" s="7" t="s">
        <v>1276</v>
      </c>
      <c r="B603" s="5">
        <v>44792</v>
      </c>
      <c r="C603" s="7" t="s">
        <v>1277</v>
      </c>
      <c r="D603" s="7" t="s">
        <v>27</v>
      </c>
      <c r="E603" s="7" t="s">
        <v>35</v>
      </c>
      <c r="F603" s="5">
        <v>44792</v>
      </c>
      <c r="G603" s="5">
        <v>44837</v>
      </c>
      <c r="H603" s="5">
        <v>47714</v>
      </c>
      <c r="I603" s="5">
        <v>45482</v>
      </c>
      <c r="J603" s="7">
        <v>96</v>
      </c>
      <c r="K603" s="7">
        <v>1719.6</v>
      </c>
      <c r="L603" s="7">
        <v>0</v>
      </c>
      <c r="M603" s="7">
        <v>860.9</v>
      </c>
      <c r="N603" s="7">
        <v>18942</v>
      </c>
      <c r="O603" s="7">
        <v>2580.5</v>
      </c>
      <c r="P603" s="7">
        <v>48068.4</v>
      </c>
      <c r="Q603" s="7">
        <v>0</v>
      </c>
      <c r="R603" s="7">
        <v>15639.6</v>
      </c>
      <c r="S603" s="7">
        <v>63708</v>
      </c>
      <c r="T603" s="7" t="s">
        <v>50</v>
      </c>
      <c r="U603" s="3" t="s">
        <v>54</v>
      </c>
      <c r="V603" s="1">
        <v>0</v>
      </c>
      <c r="W603" s="1" t="s">
        <v>56</v>
      </c>
      <c r="X603" s="3">
        <f t="shared" ca="1" si="29"/>
        <v>24</v>
      </c>
      <c r="Y603" s="3" t="str">
        <f t="shared" ca="1" si="30"/>
        <v>More than 6th Installments</v>
      </c>
      <c r="Z603" s="3" t="str">
        <f t="shared" si="31"/>
        <v>BELOW 180 DAYS IN ARREARS</v>
      </c>
    </row>
    <row r="604" spans="1:26" x14ac:dyDescent="0.25">
      <c r="A604" s="7" t="s">
        <v>1278</v>
      </c>
      <c r="B604" s="5">
        <v>44792</v>
      </c>
      <c r="C604" s="7" t="s">
        <v>1279</v>
      </c>
      <c r="D604" s="7" t="s">
        <v>27</v>
      </c>
      <c r="E604" s="7" t="s">
        <v>33</v>
      </c>
      <c r="F604" s="5">
        <v>44792</v>
      </c>
      <c r="G604" s="5">
        <v>44837</v>
      </c>
      <c r="H604" s="5">
        <v>46984</v>
      </c>
      <c r="I604" s="5">
        <v>45523</v>
      </c>
      <c r="J604" s="7">
        <v>72</v>
      </c>
      <c r="K604" s="7">
        <v>0</v>
      </c>
      <c r="L604" s="7">
        <v>-3.6</v>
      </c>
      <c r="M604" s="7">
        <v>438.85</v>
      </c>
      <c r="N604" s="7">
        <v>10536</v>
      </c>
      <c r="O604" s="7">
        <v>435.25</v>
      </c>
      <c r="P604" s="7">
        <v>14400</v>
      </c>
      <c r="Q604" s="7">
        <v>0</v>
      </c>
      <c r="R604" s="7">
        <v>6664</v>
      </c>
      <c r="S604" s="7">
        <v>21064</v>
      </c>
      <c r="T604" s="7" t="s">
        <v>50</v>
      </c>
      <c r="U604" s="3" t="s">
        <v>54</v>
      </c>
      <c r="V604" s="1">
        <v>0</v>
      </c>
      <c r="W604" s="1" t="s">
        <v>56</v>
      </c>
      <c r="X604" s="3">
        <f t="shared" ca="1" si="29"/>
        <v>24</v>
      </c>
      <c r="Y604" s="3" t="str">
        <f t="shared" ca="1" si="30"/>
        <v>More than 6th Installments</v>
      </c>
      <c r="Z604" s="3" t="str">
        <f t="shared" si="31"/>
        <v>BELOW 180 DAYS IN ARREARS</v>
      </c>
    </row>
    <row r="605" spans="1:26" x14ac:dyDescent="0.25">
      <c r="A605" s="7" t="s">
        <v>1280</v>
      </c>
      <c r="B605" s="5">
        <v>44792</v>
      </c>
      <c r="C605" s="7" t="s">
        <v>1281</v>
      </c>
      <c r="D605" s="7" t="s">
        <v>27</v>
      </c>
      <c r="E605" s="7" t="s">
        <v>26</v>
      </c>
      <c r="F605" s="5">
        <v>44792</v>
      </c>
      <c r="G605" s="5">
        <v>44837</v>
      </c>
      <c r="H605" s="5">
        <v>48445</v>
      </c>
      <c r="I605" s="5">
        <v>45516</v>
      </c>
      <c r="J605" s="7">
        <v>120</v>
      </c>
      <c r="K605" s="7">
        <v>2853.8</v>
      </c>
      <c r="L605" s="7">
        <v>0</v>
      </c>
      <c r="M605" s="7">
        <v>2854.95</v>
      </c>
      <c r="N605" s="7">
        <v>65665</v>
      </c>
      <c r="O605" s="7">
        <v>5708.75</v>
      </c>
      <c r="P605" s="7">
        <v>185109</v>
      </c>
      <c r="Q605" s="7">
        <v>0</v>
      </c>
      <c r="R605" s="7">
        <v>91823</v>
      </c>
      <c r="S605" s="7">
        <v>276932</v>
      </c>
      <c r="T605" s="7" t="s">
        <v>50</v>
      </c>
      <c r="U605" s="3" t="s">
        <v>54</v>
      </c>
      <c r="V605" s="1">
        <v>0</v>
      </c>
      <c r="W605" s="1" t="s">
        <v>56</v>
      </c>
      <c r="X605" s="3">
        <f t="shared" ca="1" si="29"/>
        <v>24</v>
      </c>
      <c r="Y605" s="3" t="str">
        <f t="shared" ca="1" si="30"/>
        <v>More than 6th Installments</v>
      </c>
      <c r="Z605" s="3" t="str">
        <f t="shared" si="31"/>
        <v>BELOW 180 DAYS IN ARREARS</v>
      </c>
    </row>
    <row r="606" spans="1:26" x14ac:dyDescent="0.25">
      <c r="A606" s="7" t="s">
        <v>1282</v>
      </c>
      <c r="B606" s="5">
        <v>44804</v>
      </c>
      <c r="C606" s="7" t="s">
        <v>1283</v>
      </c>
      <c r="D606" s="7" t="s">
        <v>29</v>
      </c>
      <c r="E606" s="7" t="s">
        <v>36</v>
      </c>
      <c r="F606" s="5">
        <v>44807</v>
      </c>
      <c r="G606" s="5">
        <v>44837</v>
      </c>
      <c r="H606" s="5">
        <v>45538</v>
      </c>
      <c r="I606" s="5">
        <v>44954</v>
      </c>
      <c r="J606" s="7">
        <v>24</v>
      </c>
      <c r="K606" s="7">
        <v>202667.59</v>
      </c>
      <c r="L606" s="7">
        <v>0</v>
      </c>
      <c r="M606" s="7">
        <v>14343</v>
      </c>
      <c r="N606" s="7">
        <v>271715</v>
      </c>
      <c r="O606" s="7">
        <v>217010.59</v>
      </c>
      <c r="P606" s="7">
        <v>54426.42</v>
      </c>
      <c r="Q606" s="7">
        <v>0</v>
      </c>
      <c r="R606" s="7">
        <v>128285</v>
      </c>
      <c r="S606" s="7">
        <v>182711.42</v>
      </c>
      <c r="T606" s="7" t="s">
        <v>47</v>
      </c>
      <c r="U606" s="3" t="s">
        <v>72</v>
      </c>
      <c r="V606" s="1">
        <v>360</v>
      </c>
      <c r="W606" s="1" t="s">
        <v>59</v>
      </c>
      <c r="X606" s="3">
        <f t="shared" ca="1" si="29"/>
        <v>23</v>
      </c>
      <c r="Y606" s="3" t="str">
        <f t="shared" ca="1" si="30"/>
        <v>More than 6th Installments</v>
      </c>
      <c r="Z606" s="3" t="str">
        <f t="shared" si="31"/>
        <v>OVER 180 DAYS IN ARREARS</v>
      </c>
    </row>
    <row r="607" spans="1:26" x14ac:dyDescent="0.25">
      <c r="A607" s="7" t="s">
        <v>1284</v>
      </c>
      <c r="B607" s="5">
        <v>44823</v>
      </c>
      <c r="C607" s="7" t="s">
        <v>1285</v>
      </c>
      <c r="D607" s="7" t="s">
        <v>27</v>
      </c>
      <c r="E607" s="7" t="s">
        <v>33</v>
      </c>
      <c r="F607" s="5">
        <v>44823</v>
      </c>
      <c r="G607" s="5">
        <v>44868</v>
      </c>
      <c r="H607" s="5">
        <v>48110</v>
      </c>
      <c r="I607" s="5">
        <v>45516</v>
      </c>
      <c r="J607" s="7">
        <v>108</v>
      </c>
      <c r="K607" s="7">
        <v>0</v>
      </c>
      <c r="L607" s="7">
        <v>-1.1499999999999999</v>
      </c>
      <c r="M607" s="7">
        <v>1241.95</v>
      </c>
      <c r="N607" s="7">
        <v>28566</v>
      </c>
      <c r="O607" s="7">
        <v>1240.8</v>
      </c>
      <c r="P607" s="7">
        <v>79018.720000000001</v>
      </c>
      <c r="Q607" s="7">
        <v>0</v>
      </c>
      <c r="R607" s="7">
        <v>26551.34</v>
      </c>
      <c r="S607" s="7">
        <v>105570.06</v>
      </c>
      <c r="T607" s="7" t="s">
        <v>50</v>
      </c>
      <c r="U607" s="3" t="s">
        <v>54</v>
      </c>
      <c r="V607" s="1">
        <v>0</v>
      </c>
      <c r="W607" s="1" t="s">
        <v>56</v>
      </c>
      <c r="X607" s="3">
        <f t="shared" ca="1" si="29"/>
        <v>23</v>
      </c>
      <c r="Y607" s="3" t="str">
        <f t="shared" ca="1" si="30"/>
        <v>More than 6th Installments</v>
      </c>
      <c r="Z607" s="3" t="str">
        <f t="shared" si="31"/>
        <v>BELOW 180 DAYS IN ARREARS</v>
      </c>
    </row>
    <row r="608" spans="1:26" x14ac:dyDescent="0.25">
      <c r="A608" s="7" t="s">
        <v>1286</v>
      </c>
      <c r="B608" s="5">
        <v>44823</v>
      </c>
      <c r="C608" s="7" t="s">
        <v>1287</v>
      </c>
      <c r="D608" s="7" t="s">
        <v>27</v>
      </c>
      <c r="E608" s="7" t="s">
        <v>33</v>
      </c>
      <c r="F608" s="5">
        <v>44823</v>
      </c>
      <c r="G608" s="5">
        <v>44868</v>
      </c>
      <c r="H608" s="5">
        <v>46041</v>
      </c>
      <c r="I608" s="5">
        <v>45510</v>
      </c>
      <c r="J608" s="7">
        <v>40</v>
      </c>
      <c r="K608" s="7">
        <v>424.85</v>
      </c>
      <c r="L608" s="7">
        <v>0</v>
      </c>
      <c r="M608" s="7">
        <v>413.95</v>
      </c>
      <c r="N608" s="7">
        <v>9096</v>
      </c>
      <c r="O608" s="7">
        <v>838.8</v>
      </c>
      <c r="P608" s="7">
        <v>4789.2700000000004</v>
      </c>
      <c r="Q608" s="7">
        <v>0</v>
      </c>
      <c r="R608" s="7">
        <v>2672.73</v>
      </c>
      <c r="S608" s="7">
        <v>7462</v>
      </c>
      <c r="T608" s="7" t="s">
        <v>50</v>
      </c>
      <c r="U608" s="3" t="s">
        <v>54</v>
      </c>
      <c r="V608" s="1">
        <v>0</v>
      </c>
      <c r="W608" s="1" t="s">
        <v>56</v>
      </c>
      <c r="X608" s="3">
        <f t="shared" ca="1" si="29"/>
        <v>23</v>
      </c>
      <c r="Y608" s="3" t="str">
        <f t="shared" ca="1" si="30"/>
        <v>More than 6th Installments</v>
      </c>
      <c r="Z608" s="3" t="str">
        <f t="shared" si="31"/>
        <v>BELOW 180 DAYS IN ARREARS</v>
      </c>
    </row>
    <row r="609" spans="1:26" x14ac:dyDescent="0.25">
      <c r="A609" s="7" t="s">
        <v>1288</v>
      </c>
      <c r="B609" s="5">
        <v>44823</v>
      </c>
      <c r="C609" s="7" t="s">
        <v>1289</v>
      </c>
      <c r="D609" s="7" t="s">
        <v>27</v>
      </c>
      <c r="E609" s="7" t="s">
        <v>26</v>
      </c>
      <c r="F609" s="5">
        <v>44823</v>
      </c>
      <c r="G609" s="5">
        <v>44868</v>
      </c>
      <c r="H609" s="5">
        <v>49206</v>
      </c>
      <c r="I609" s="5">
        <v>45513</v>
      </c>
      <c r="J609" s="7">
        <v>144</v>
      </c>
      <c r="K609" s="7">
        <v>26243.45</v>
      </c>
      <c r="L609" s="7">
        <v>0</v>
      </c>
      <c r="M609" s="7">
        <v>13120.15</v>
      </c>
      <c r="N609" s="7">
        <v>275520</v>
      </c>
      <c r="O609" s="7">
        <v>39363.599999999999</v>
      </c>
      <c r="P609" s="7">
        <v>1197860</v>
      </c>
      <c r="Q609" s="7">
        <v>0</v>
      </c>
      <c r="R609" s="7">
        <v>415928</v>
      </c>
      <c r="S609" s="7">
        <v>1613788</v>
      </c>
      <c r="T609" s="7" t="s">
        <v>50</v>
      </c>
      <c r="U609" s="3" t="s">
        <v>54</v>
      </c>
      <c r="V609" s="1">
        <v>0</v>
      </c>
      <c r="W609" s="1" t="s">
        <v>56</v>
      </c>
      <c r="X609" s="3">
        <f t="shared" ca="1" si="29"/>
        <v>23</v>
      </c>
      <c r="Y609" s="3" t="str">
        <f t="shared" ca="1" si="30"/>
        <v>More than 6th Installments</v>
      </c>
      <c r="Z609" s="3" t="str">
        <f t="shared" si="31"/>
        <v>BELOW 180 DAYS IN ARREARS</v>
      </c>
    </row>
    <row r="610" spans="1:26" x14ac:dyDescent="0.25">
      <c r="A610" s="7" t="s">
        <v>1290</v>
      </c>
      <c r="B610" s="5">
        <v>44823</v>
      </c>
      <c r="C610" s="7" t="s">
        <v>1291</v>
      </c>
      <c r="D610" s="7" t="s">
        <v>27</v>
      </c>
      <c r="E610" s="7" t="s">
        <v>33</v>
      </c>
      <c r="F610" s="5">
        <v>44823</v>
      </c>
      <c r="G610" s="5">
        <v>44868</v>
      </c>
      <c r="H610" s="5">
        <v>48476</v>
      </c>
      <c r="I610" s="5">
        <v>45523</v>
      </c>
      <c r="J610" s="7">
        <v>120</v>
      </c>
      <c r="K610" s="7">
        <v>0</v>
      </c>
      <c r="L610" s="7">
        <v>0</v>
      </c>
      <c r="M610" s="7">
        <v>1850</v>
      </c>
      <c r="N610" s="7">
        <v>42550</v>
      </c>
      <c r="O610" s="7">
        <v>1850</v>
      </c>
      <c r="P610" s="7">
        <v>131550</v>
      </c>
      <c r="Q610" s="7">
        <v>0</v>
      </c>
      <c r="R610" s="7">
        <v>47900</v>
      </c>
      <c r="S610" s="7">
        <v>179450</v>
      </c>
      <c r="T610" s="7" t="s">
        <v>50</v>
      </c>
      <c r="U610" s="3" t="s">
        <v>54</v>
      </c>
      <c r="V610" s="1">
        <v>0</v>
      </c>
      <c r="W610" s="1" t="s">
        <v>56</v>
      </c>
      <c r="X610" s="3">
        <f t="shared" ca="1" si="29"/>
        <v>23</v>
      </c>
      <c r="Y610" s="3" t="str">
        <f t="shared" ca="1" si="30"/>
        <v>More than 6th Installments</v>
      </c>
      <c r="Z610" s="3" t="str">
        <f t="shared" si="31"/>
        <v>BELOW 180 DAYS IN ARREARS</v>
      </c>
    </row>
    <row r="611" spans="1:26" x14ac:dyDescent="0.25">
      <c r="A611" s="7" t="s">
        <v>1292</v>
      </c>
      <c r="B611" s="5">
        <v>44853</v>
      </c>
      <c r="C611" s="7" t="s">
        <v>1293</v>
      </c>
      <c r="D611" s="7" t="s">
        <v>27</v>
      </c>
      <c r="E611" s="7" t="s">
        <v>26</v>
      </c>
      <c r="F611" s="5">
        <v>44853</v>
      </c>
      <c r="G611" s="5">
        <v>44898</v>
      </c>
      <c r="H611" s="5">
        <v>49236</v>
      </c>
      <c r="I611" s="5">
        <v>44925</v>
      </c>
      <c r="J611" s="7">
        <v>144</v>
      </c>
      <c r="K611" s="7">
        <v>930629.6</v>
      </c>
      <c r="L611" s="7">
        <v>0</v>
      </c>
      <c r="M611" s="7">
        <v>48978.8</v>
      </c>
      <c r="N611" s="7">
        <v>146904</v>
      </c>
      <c r="O611" s="7">
        <v>979608.4</v>
      </c>
      <c r="P611" s="7">
        <v>5126111.8</v>
      </c>
      <c r="Q611" s="7">
        <v>0</v>
      </c>
      <c r="R611" s="7">
        <v>1779932.2</v>
      </c>
      <c r="S611" s="7">
        <v>6906044</v>
      </c>
      <c r="T611" s="7" t="s">
        <v>50</v>
      </c>
      <c r="U611" s="3" t="s">
        <v>54</v>
      </c>
      <c r="V611" s="1">
        <v>510</v>
      </c>
      <c r="W611" s="1" t="s">
        <v>55</v>
      </c>
      <c r="X611" s="3">
        <f t="shared" ca="1" si="29"/>
        <v>22</v>
      </c>
      <c r="Y611" s="3" t="str">
        <f t="shared" ca="1" si="30"/>
        <v>More than 6th Installments</v>
      </c>
      <c r="Z611" s="3" t="str">
        <f t="shared" si="31"/>
        <v>OVER 180 DAYS IN ARREARS</v>
      </c>
    </row>
    <row r="612" spans="1:26" x14ac:dyDescent="0.25">
      <c r="A612" s="7" t="s">
        <v>1294</v>
      </c>
      <c r="B612" s="5">
        <v>44853</v>
      </c>
      <c r="C612" s="7" t="s">
        <v>1295</v>
      </c>
      <c r="D612" s="7" t="s">
        <v>27</v>
      </c>
      <c r="E612" s="7" t="s">
        <v>26</v>
      </c>
      <c r="F612" s="5">
        <v>44853</v>
      </c>
      <c r="G612" s="5">
        <v>44898</v>
      </c>
      <c r="H612" s="5">
        <v>49236</v>
      </c>
      <c r="I612" s="5">
        <v>45513</v>
      </c>
      <c r="J612" s="7">
        <v>144</v>
      </c>
      <c r="K612" s="7">
        <v>10291.1</v>
      </c>
      <c r="L612" s="7">
        <v>0</v>
      </c>
      <c r="M612" s="7">
        <v>10290.049999999999</v>
      </c>
      <c r="N612" s="7">
        <v>216090</v>
      </c>
      <c r="O612" s="7">
        <v>20581.150000000001</v>
      </c>
      <c r="P612" s="7">
        <v>939474</v>
      </c>
      <c r="Q612" s="7">
        <v>0</v>
      </c>
      <c r="R612" s="7">
        <v>326208</v>
      </c>
      <c r="S612" s="7">
        <v>1265682</v>
      </c>
      <c r="T612" s="7" t="s">
        <v>50</v>
      </c>
      <c r="U612" s="3" t="s">
        <v>54</v>
      </c>
      <c r="V612" s="1">
        <v>0</v>
      </c>
      <c r="W612" s="1" t="s">
        <v>56</v>
      </c>
      <c r="X612" s="3">
        <f t="shared" ca="1" si="29"/>
        <v>22</v>
      </c>
      <c r="Y612" s="3" t="str">
        <f t="shared" ca="1" si="30"/>
        <v>More than 6th Installments</v>
      </c>
      <c r="Z612" s="3" t="str">
        <f t="shared" si="31"/>
        <v>BELOW 180 DAYS IN ARREARS</v>
      </c>
    </row>
    <row r="613" spans="1:26" x14ac:dyDescent="0.25">
      <c r="A613" s="7" t="s">
        <v>1296</v>
      </c>
      <c r="B613" s="5">
        <v>44853</v>
      </c>
      <c r="C613" s="7" t="s">
        <v>1297</v>
      </c>
      <c r="D613" s="7" t="s">
        <v>27</v>
      </c>
      <c r="E613" s="7" t="s">
        <v>41</v>
      </c>
      <c r="F613" s="5">
        <v>44853</v>
      </c>
      <c r="G613" s="5">
        <v>44898</v>
      </c>
      <c r="H613" s="5">
        <v>47775</v>
      </c>
      <c r="I613" s="5">
        <v>45478</v>
      </c>
      <c r="J613" s="7">
        <v>96</v>
      </c>
      <c r="K613" s="7">
        <v>10836.7</v>
      </c>
      <c r="L613" s="7">
        <v>0</v>
      </c>
      <c r="M613" s="7">
        <v>6419.85</v>
      </c>
      <c r="N613" s="7">
        <v>130400</v>
      </c>
      <c r="O613" s="7">
        <v>17256.55</v>
      </c>
      <c r="P613" s="7">
        <v>351977.4</v>
      </c>
      <c r="Q613" s="7">
        <v>0</v>
      </c>
      <c r="R613" s="7">
        <v>133931.6</v>
      </c>
      <c r="S613" s="7">
        <v>485909</v>
      </c>
      <c r="T613" s="7" t="s">
        <v>50</v>
      </c>
      <c r="U613" s="3" t="s">
        <v>54</v>
      </c>
      <c r="V613" s="1">
        <v>0</v>
      </c>
      <c r="W613" s="1" t="s">
        <v>56</v>
      </c>
      <c r="X613" s="3">
        <f t="shared" ca="1" si="29"/>
        <v>22</v>
      </c>
      <c r="Y613" s="3" t="str">
        <f t="shared" ca="1" si="30"/>
        <v>More than 6th Installments</v>
      </c>
      <c r="Z613" s="3" t="str">
        <f t="shared" si="31"/>
        <v>BELOW 180 DAYS IN ARREARS</v>
      </c>
    </row>
    <row r="614" spans="1:26" x14ac:dyDescent="0.25">
      <c r="A614" s="7" t="s">
        <v>1298</v>
      </c>
      <c r="B614" s="5">
        <v>44853</v>
      </c>
      <c r="C614" s="7" t="s">
        <v>1299</v>
      </c>
      <c r="D614" s="7" t="s">
        <v>27</v>
      </c>
      <c r="E614" s="7" t="s">
        <v>26</v>
      </c>
      <c r="F614" s="5">
        <v>44853</v>
      </c>
      <c r="G614" s="5">
        <v>44898</v>
      </c>
      <c r="H614" s="5">
        <v>47775</v>
      </c>
      <c r="I614" s="5">
        <v>45089</v>
      </c>
      <c r="J614" s="7">
        <v>96</v>
      </c>
      <c r="K614" s="7">
        <v>7698.9</v>
      </c>
      <c r="L614" s="7">
        <v>0</v>
      </c>
      <c r="M614" s="7">
        <v>949.95</v>
      </c>
      <c r="N614" s="7">
        <v>13200</v>
      </c>
      <c r="O614" s="7">
        <v>8648.85</v>
      </c>
      <c r="P614" s="7">
        <v>54724</v>
      </c>
      <c r="Q614" s="7">
        <v>0</v>
      </c>
      <c r="R614" s="7">
        <v>23273</v>
      </c>
      <c r="S614" s="7">
        <v>77997</v>
      </c>
      <c r="T614" s="7" t="s">
        <v>50</v>
      </c>
      <c r="U614" s="3" t="s">
        <v>54</v>
      </c>
      <c r="V614" s="1">
        <v>180</v>
      </c>
      <c r="W614" s="1" t="s">
        <v>58</v>
      </c>
      <c r="X614" s="3">
        <f t="shared" ca="1" si="29"/>
        <v>22</v>
      </c>
      <c r="Y614" s="3" t="str">
        <f t="shared" ca="1" si="30"/>
        <v>More than 6th Installments</v>
      </c>
      <c r="Z614" s="3" t="str">
        <f t="shared" si="31"/>
        <v>OVER 180 DAYS IN ARREARS</v>
      </c>
    </row>
    <row r="615" spans="1:26" x14ac:dyDescent="0.25">
      <c r="A615" s="7" t="s">
        <v>1300</v>
      </c>
      <c r="B615" s="5">
        <v>44853</v>
      </c>
      <c r="C615" s="7" t="s">
        <v>1301</v>
      </c>
      <c r="D615" s="7" t="s">
        <v>27</v>
      </c>
      <c r="E615" s="7" t="s">
        <v>33</v>
      </c>
      <c r="F615" s="5">
        <v>44853</v>
      </c>
      <c r="G615" s="5">
        <v>44898</v>
      </c>
      <c r="H615" s="5">
        <v>47045</v>
      </c>
      <c r="I615" s="5">
        <v>45509</v>
      </c>
      <c r="J615" s="7">
        <v>72</v>
      </c>
      <c r="K615" s="7">
        <v>0</v>
      </c>
      <c r="L615" s="7">
        <v>-93.4</v>
      </c>
      <c r="M615" s="7">
        <v>658.3</v>
      </c>
      <c r="N615" s="7">
        <v>14576</v>
      </c>
      <c r="O615" s="7">
        <v>564.9</v>
      </c>
      <c r="P615" s="7">
        <v>22950</v>
      </c>
      <c r="Q615" s="7">
        <v>0</v>
      </c>
      <c r="R615" s="7">
        <v>9874</v>
      </c>
      <c r="S615" s="7">
        <v>32824</v>
      </c>
      <c r="T615" s="7" t="s">
        <v>50</v>
      </c>
      <c r="U615" s="3" t="s">
        <v>54</v>
      </c>
      <c r="V615" s="1">
        <v>0</v>
      </c>
      <c r="W615" s="1" t="s">
        <v>56</v>
      </c>
      <c r="X615" s="3">
        <f t="shared" ca="1" si="29"/>
        <v>22</v>
      </c>
      <c r="Y615" s="3" t="str">
        <f t="shared" ca="1" si="30"/>
        <v>More than 6th Installments</v>
      </c>
      <c r="Z615" s="3" t="str">
        <f t="shared" si="31"/>
        <v>BELOW 180 DAYS IN ARREARS</v>
      </c>
    </row>
    <row r="616" spans="1:26" x14ac:dyDescent="0.25">
      <c r="A616" s="7" t="s">
        <v>1302</v>
      </c>
      <c r="B616" s="5">
        <v>44853</v>
      </c>
      <c r="C616" s="7" t="s">
        <v>1303</v>
      </c>
      <c r="D616" s="7" t="s">
        <v>27</v>
      </c>
      <c r="E616" s="7" t="s">
        <v>37</v>
      </c>
      <c r="F616" s="5">
        <v>44853</v>
      </c>
      <c r="G616" s="5">
        <v>44898</v>
      </c>
      <c r="H616" s="5">
        <v>49236</v>
      </c>
      <c r="I616" s="5">
        <v>45513</v>
      </c>
      <c r="J616" s="7">
        <v>144</v>
      </c>
      <c r="K616" s="7">
        <v>42957.2</v>
      </c>
      <c r="L616" s="7">
        <v>0</v>
      </c>
      <c r="M616" s="7">
        <v>8591.1</v>
      </c>
      <c r="N616" s="7">
        <v>146047</v>
      </c>
      <c r="O616" s="7">
        <v>51548.3</v>
      </c>
      <c r="P616" s="7">
        <v>774441</v>
      </c>
      <c r="Q616" s="7">
        <v>0</v>
      </c>
      <c r="R616" s="7">
        <v>316632</v>
      </c>
      <c r="S616" s="7">
        <v>1091073</v>
      </c>
      <c r="T616" s="7" t="s">
        <v>50</v>
      </c>
      <c r="U616" s="3" t="s">
        <v>54</v>
      </c>
      <c r="V616" s="1">
        <v>90</v>
      </c>
      <c r="W616" s="1" t="s">
        <v>58</v>
      </c>
      <c r="X616" s="3">
        <f t="shared" ca="1" si="29"/>
        <v>22</v>
      </c>
      <c r="Y616" s="3" t="str">
        <f t="shared" ca="1" si="30"/>
        <v>More than 6th Installments</v>
      </c>
      <c r="Z616" s="3" t="str">
        <f t="shared" si="31"/>
        <v>BELOW 180 DAYS IN ARREARS</v>
      </c>
    </row>
    <row r="617" spans="1:26" x14ac:dyDescent="0.25">
      <c r="A617" s="7" t="s">
        <v>1304</v>
      </c>
      <c r="B617" s="5">
        <v>44868</v>
      </c>
      <c r="C617" s="7" t="s">
        <v>1305</v>
      </c>
      <c r="D617" s="7" t="s">
        <v>29</v>
      </c>
      <c r="E617" s="7" t="s">
        <v>37</v>
      </c>
      <c r="F617" s="5">
        <v>44868</v>
      </c>
      <c r="G617" s="5">
        <v>44898</v>
      </c>
      <c r="H617" s="5">
        <v>45599</v>
      </c>
      <c r="I617" s="5">
        <v>45532</v>
      </c>
      <c r="J617" s="7">
        <v>24</v>
      </c>
      <c r="K617" s="7">
        <v>0</v>
      </c>
      <c r="L617" s="7">
        <v>-88</v>
      </c>
      <c r="M617" s="7">
        <v>40796</v>
      </c>
      <c r="N617" s="7">
        <v>897600</v>
      </c>
      <c r="O617" s="7">
        <v>40708</v>
      </c>
      <c r="P617" s="7">
        <v>13337</v>
      </c>
      <c r="Q617" s="7">
        <v>0</v>
      </c>
      <c r="R617" s="7">
        <v>61268.73</v>
      </c>
      <c r="S617" s="7">
        <v>74605.73</v>
      </c>
      <c r="T617" s="7" t="s">
        <v>3729</v>
      </c>
      <c r="U617" s="1" t="s">
        <v>73</v>
      </c>
      <c r="V617" s="1">
        <v>0</v>
      </c>
      <c r="W617" s="1" t="s">
        <v>56</v>
      </c>
      <c r="X617" s="3">
        <f t="shared" ca="1" si="29"/>
        <v>21</v>
      </c>
      <c r="Y617" s="3" t="str">
        <f t="shared" ca="1" si="30"/>
        <v>More than 6th Installments</v>
      </c>
      <c r="Z617" s="3" t="str">
        <f t="shared" si="31"/>
        <v>BELOW 180 DAYS IN ARREARS</v>
      </c>
    </row>
    <row r="618" spans="1:26" x14ac:dyDescent="0.25">
      <c r="A618" s="7" t="s">
        <v>1306</v>
      </c>
      <c r="B618" s="5">
        <v>44884</v>
      </c>
      <c r="C618" s="7" t="s">
        <v>1307</v>
      </c>
      <c r="D618" s="7" t="s">
        <v>27</v>
      </c>
      <c r="E618" s="7" t="s">
        <v>35</v>
      </c>
      <c r="F618" s="5">
        <v>44884</v>
      </c>
      <c r="G618" s="5">
        <v>44929</v>
      </c>
      <c r="H618" s="5">
        <v>47806</v>
      </c>
      <c r="I618" s="5">
        <v>45523</v>
      </c>
      <c r="J618" s="7">
        <v>96</v>
      </c>
      <c r="K618" s="7">
        <v>0</v>
      </c>
      <c r="L618" s="7">
        <v>-1.05</v>
      </c>
      <c r="M618" s="7">
        <v>731.95</v>
      </c>
      <c r="N618" s="7">
        <v>15372</v>
      </c>
      <c r="O618" s="7">
        <v>730.9</v>
      </c>
      <c r="P618" s="7">
        <v>35539</v>
      </c>
      <c r="Q618" s="7">
        <v>0</v>
      </c>
      <c r="R618" s="7">
        <v>19359</v>
      </c>
      <c r="S618" s="7">
        <v>54898</v>
      </c>
      <c r="T618" s="7" t="s">
        <v>50</v>
      </c>
      <c r="U618" s="3" t="s">
        <v>54</v>
      </c>
      <c r="V618" s="1">
        <v>0</v>
      </c>
      <c r="W618" s="1" t="s">
        <v>56</v>
      </c>
      <c r="X618" s="3">
        <f t="shared" ca="1" si="29"/>
        <v>21</v>
      </c>
      <c r="Y618" s="3" t="str">
        <f t="shared" ca="1" si="30"/>
        <v>More than 6th Installments</v>
      </c>
      <c r="Z618" s="3" t="str">
        <f t="shared" si="31"/>
        <v>BELOW 180 DAYS IN ARREARS</v>
      </c>
    </row>
    <row r="619" spans="1:26" x14ac:dyDescent="0.25">
      <c r="A619" s="7" t="s">
        <v>1308</v>
      </c>
      <c r="B619" s="5">
        <v>44929</v>
      </c>
      <c r="C619" s="7" t="s">
        <v>1309</v>
      </c>
      <c r="D619" s="7" t="s">
        <v>29</v>
      </c>
      <c r="E619" s="7" t="s">
        <v>35</v>
      </c>
      <c r="F619" s="5">
        <v>44929</v>
      </c>
      <c r="G619" s="5">
        <v>44960</v>
      </c>
      <c r="H619" s="5">
        <v>45660</v>
      </c>
      <c r="I619" s="5">
        <v>45506</v>
      </c>
      <c r="J619" s="7">
        <v>24</v>
      </c>
      <c r="K619" s="7">
        <v>22826</v>
      </c>
      <c r="L619" s="7">
        <v>0</v>
      </c>
      <c r="M619" s="7">
        <v>24302</v>
      </c>
      <c r="N619" s="7">
        <v>463214</v>
      </c>
      <c r="O619" s="7">
        <v>47128</v>
      </c>
      <c r="P619" s="7">
        <v>32454.97</v>
      </c>
      <c r="Q619" s="7">
        <v>0</v>
      </c>
      <c r="R619" s="7">
        <v>76053.23</v>
      </c>
      <c r="S619" s="7">
        <v>108508.2</v>
      </c>
      <c r="T619" s="7" t="s">
        <v>3733</v>
      </c>
      <c r="U619" s="1" t="s">
        <v>73</v>
      </c>
      <c r="V619" s="1">
        <v>0</v>
      </c>
      <c r="W619" s="1" t="s">
        <v>56</v>
      </c>
      <c r="X619" s="3">
        <f t="shared" ca="1" si="29"/>
        <v>19</v>
      </c>
      <c r="Y619" s="3" t="str">
        <f t="shared" ca="1" si="30"/>
        <v>More than 6th Installments</v>
      </c>
      <c r="Z619" s="3" t="str">
        <f t="shared" si="31"/>
        <v>BELOW 180 DAYS IN ARREARS</v>
      </c>
    </row>
    <row r="620" spans="1:26" x14ac:dyDescent="0.25">
      <c r="A620" s="7" t="s">
        <v>1310</v>
      </c>
      <c r="B620" s="5">
        <v>44943</v>
      </c>
      <c r="C620" s="7" t="s">
        <v>1311</v>
      </c>
      <c r="D620" s="7" t="s">
        <v>27</v>
      </c>
      <c r="E620" s="7" t="s">
        <v>33</v>
      </c>
      <c r="F620" s="5">
        <v>44943</v>
      </c>
      <c r="G620" s="5">
        <v>44988</v>
      </c>
      <c r="H620" s="5">
        <v>47135</v>
      </c>
      <c r="I620" s="5">
        <v>45474</v>
      </c>
      <c r="J620" s="7">
        <v>72</v>
      </c>
      <c r="K620" s="7">
        <v>1544.05</v>
      </c>
      <c r="L620" s="7">
        <v>0</v>
      </c>
      <c r="M620" s="7">
        <v>514.95000000000005</v>
      </c>
      <c r="N620" s="7">
        <v>8240</v>
      </c>
      <c r="O620" s="7">
        <v>2059</v>
      </c>
      <c r="P620" s="7">
        <v>19712</v>
      </c>
      <c r="Q620" s="7">
        <v>0</v>
      </c>
      <c r="R620" s="7">
        <v>9126</v>
      </c>
      <c r="S620" s="7">
        <v>28838</v>
      </c>
      <c r="T620" s="7" t="s">
        <v>50</v>
      </c>
      <c r="U620" s="3" t="s">
        <v>54</v>
      </c>
      <c r="V620" s="1">
        <v>30</v>
      </c>
      <c r="W620" s="1" t="s">
        <v>57</v>
      </c>
      <c r="X620" s="3">
        <f t="shared" ca="1" si="29"/>
        <v>19</v>
      </c>
      <c r="Y620" s="3" t="str">
        <f t="shared" ca="1" si="30"/>
        <v>More than 6th Installments</v>
      </c>
      <c r="Z620" s="3" t="str">
        <f t="shared" si="31"/>
        <v>BELOW 180 DAYS IN ARREARS</v>
      </c>
    </row>
    <row r="621" spans="1:26" x14ac:dyDescent="0.25">
      <c r="A621" s="7" t="s">
        <v>1312</v>
      </c>
      <c r="B621" s="5">
        <v>44972</v>
      </c>
      <c r="C621" s="7" t="s">
        <v>1313</v>
      </c>
      <c r="D621" s="7" t="s">
        <v>27</v>
      </c>
      <c r="E621" s="7" t="s">
        <v>26</v>
      </c>
      <c r="F621" s="5">
        <v>44974</v>
      </c>
      <c r="G621" s="5">
        <v>45019</v>
      </c>
      <c r="H621" s="5">
        <v>49357</v>
      </c>
      <c r="I621" s="5">
        <v>45513</v>
      </c>
      <c r="J621" s="7">
        <v>144</v>
      </c>
      <c r="K621" s="7">
        <v>0</v>
      </c>
      <c r="L621" s="7">
        <v>-1.8</v>
      </c>
      <c r="M621" s="7">
        <v>7249.9</v>
      </c>
      <c r="N621" s="7">
        <v>130500</v>
      </c>
      <c r="O621" s="7">
        <v>7248.1</v>
      </c>
      <c r="P621" s="7">
        <v>678333.6</v>
      </c>
      <c r="Q621" s="7">
        <v>0</v>
      </c>
      <c r="R621" s="7">
        <v>235158</v>
      </c>
      <c r="S621" s="7">
        <v>913491.6</v>
      </c>
      <c r="T621" s="7" t="s">
        <v>50</v>
      </c>
      <c r="U621" s="3" t="s">
        <v>54</v>
      </c>
      <c r="V621" s="1">
        <v>0</v>
      </c>
      <c r="W621" s="1" t="s">
        <v>56</v>
      </c>
      <c r="X621" s="3">
        <f t="shared" ca="1" si="29"/>
        <v>18</v>
      </c>
      <c r="Y621" s="3" t="str">
        <f t="shared" ca="1" si="30"/>
        <v>More than 6th Installments</v>
      </c>
      <c r="Z621" s="3" t="str">
        <f t="shared" si="31"/>
        <v>BELOW 180 DAYS IN ARREARS</v>
      </c>
    </row>
    <row r="622" spans="1:26" x14ac:dyDescent="0.25">
      <c r="A622" s="7" t="s">
        <v>1314</v>
      </c>
      <c r="B622" s="5">
        <v>44988</v>
      </c>
      <c r="C622" s="7" t="s">
        <v>1315</v>
      </c>
      <c r="D622" s="7" t="s">
        <v>29</v>
      </c>
      <c r="E622" s="7" t="s">
        <v>33</v>
      </c>
      <c r="F622" s="5">
        <v>44988</v>
      </c>
      <c r="G622" s="5">
        <v>45019</v>
      </c>
      <c r="H622" s="5">
        <v>45719</v>
      </c>
      <c r="I622" s="5">
        <v>45506</v>
      </c>
      <c r="J622" s="7">
        <v>24</v>
      </c>
      <c r="K622" s="7">
        <v>8794</v>
      </c>
      <c r="L622" s="7">
        <v>0</v>
      </c>
      <c r="M622" s="7">
        <v>16095</v>
      </c>
      <c r="N622" s="7">
        <v>280916</v>
      </c>
      <c r="O622" s="7">
        <v>24889</v>
      </c>
      <c r="P622" s="7">
        <v>33650.589999999997</v>
      </c>
      <c r="Q622" s="7">
        <v>0</v>
      </c>
      <c r="R622" s="7">
        <v>51707.51</v>
      </c>
      <c r="S622" s="7">
        <v>85358.1</v>
      </c>
      <c r="T622" s="7" t="s">
        <v>3737</v>
      </c>
      <c r="U622" s="1" t="s">
        <v>73</v>
      </c>
      <c r="V622" s="1">
        <v>0</v>
      </c>
      <c r="W622" s="1" t="s">
        <v>56</v>
      </c>
      <c r="X622" s="3">
        <f t="shared" ca="1" si="29"/>
        <v>17</v>
      </c>
      <c r="Y622" s="3" t="str">
        <f t="shared" ca="1" si="30"/>
        <v>More than 6th Installments</v>
      </c>
      <c r="Z622" s="3" t="str">
        <f t="shared" si="31"/>
        <v>BELOW 180 DAYS IN ARREARS</v>
      </c>
    </row>
    <row r="623" spans="1:26" x14ac:dyDescent="0.25">
      <c r="A623" s="7" t="s">
        <v>1316</v>
      </c>
      <c r="B623" s="5">
        <v>45049</v>
      </c>
      <c r="C623" s="7" t="s">
        <v>1317</v>
      </c>
      <c r="D623" s="7" t="s">
        <v>25</v>
      </c>
      <c r="E623" s="7" t="s">
        <v>40</v>
      </c>
      <c r="F623" s="5">
        <v>45049</v>
      </c>
      <c r="G623" s="5">
        <v>45080</v>
      </c>
      <c r="H623" s="5">
        <v>45780</v>
      </c>
      <c r="I623" s="5">
        <v>45250</v>
      </c>
      <c r="J623" s="7">
        <v>24</v>
      </c>
      <c r="K623" s="7">
        <v>4068512.56</v>
      </c>
      <c r="L623" s="7">
        <v>0</v>
      </c>
      <c r="M623" s="7">
        <v>215133</v>
      </c>
      <c r="N623" s="7">
        <v>1398695</v>
      </c>
      <c r="O623" s="7">
        <v>4283645.5599999996</v>
      </c>
      <c r="P623" s="7">
        <v>2304294.0499999998</v>
      </c>
      <c r="Q623" s="7">
        <v>1325990.23</v>
      </c>
      <c r="R623" s="7">
        <v>2000394.33</v>
      </c>
      <c r="S623" s="7">
        <v>5630678.6100000003</v>
      </c>
      <c r="T623" s="7" t="s">
        <v>47</v>
      </c>
      <c r="U623" s="3" t="s">
        <v>72</v>
      </c>
      <c r="V623" s="1">
        <v>510</v>
      </c>
      <c r="W623" s="1" t="s">
        <v>55</v>
      </c>
      <c r="X623" s="3">
        <f t="shared" ca="1" si="29"/>
        <v>15</v>
      </c>
      <c r="Y623" s="3" t="str">
        <f t="shared" ca="1" si="30"/>
        <v>More than 6th Installments</v>
      </c>
      <c r="Z623" s="3" t="str">
        <f t="shared" si="31"/>
        <v>OVER 180 DAYS IN ARREARS</v>
      </c>
    </row>
    <row r="624" spans="1:26" x14ac:dyDescent="0.25">
      <c r="A624" s="7" t="s">
        <v>1318</v>
      </c>
      <c r="B624" s="5">
        <v>45035</v>
      </c>
      <c r="C624" s="7" t="s">
        <v>1319</v>
      </c>
      <c r="D624" s="7" t="s">
        <v>27</v>
      </c>
      <c r="E624" s="7" t="s">
        <v>36</v>
      </c>
      <c r="F624" s="5">
        <v>45035</v>
      </c>
      <c r="G624" s="5">
        <v>45080</v>
      </c>
      <c r="H624" s="5">
        <v>50149</v>
      </c>
      <c r="I624" s="5">
        <v>45531</v>
      </c>
      <c r="J624" s="7">
        <v>168</v>
      </c>
      <c r="K624" s="7">
        <v>2600.8200000000002</v>
      </c>
      <c r="L624" s="7">
        <v>0</v>
      </c>
      <c r="M624" s="7">
        <v>2669.95</v>
      </c>
      <c r="N624" s="7">
        <v>40118</v>
      </c>
      <c r="O624" s="7">
        <v>5270.77</v>
      </c>
      <c r="P624" s="7">
        <v>294321.06</v>
      </c>
      <c r="Q624" s="7">
        <v>0</v>
      </c>
      <c r="R624" s="7">
        <v>114193.56</v>
      </c>
      <c r="S624" s="7">
        <v>408514.62</v>
      </c>
      <c r="T624" s="7" t="s">
        <v>50</v>
      </c>
      <c r="U624" s="3" t="s">
        <v>54</v>
      </c>
      <c r="V624" s="1">
        <v>0</v>
      </c>
      <c r="W624" s="1" t="s">
        <v>56</v>
      </c>
      <c r="X624" s="3">
        <f t="shared" ca="1" si="29"/>
        <v>16</v>
      </c>
      <c r="Y624" s="3" t="str">
        <f t="shared" ca="1" si="30"/>
        <v>More than 6th Installments</v>
      </c>
      <c r="Z624" s="3" t="str">
        <f t="shared" si="31"/>
        <v>BELOW 180 DAYS IN ARREARS</v>
      </c>
    </row>
    <row r="625" spans="1:26" x14ac:dyDescent="0.25">
      <c r="A625" s="7" t="s">
        <v>1320</v>
      </c>
      <c r="B625" s="5">
        <v>45035</v>
      </c>
      <c r="C625" s="7" t="s">
        <v>1321</v>
      </c>
      <c r="D625" s="7" t="s">
        <v>27</v>
      </c>
      <c r="E625" s="7" t="s">
        <v>28</v>
      </c>
      <c r="F625" s="5">
        <v>45035</v>
      </c>
      <c r="G625" s="5">
        <v>45080</v>
      </c>
      <c r="H625" s="5">
        <v>50149</v>
      </c>
      <c r="I625" s="5">
        <v>45511</v>
      </c>
      <c r="J625" s="7">
        <v>168</v>
      </c>
      <c r="K625" s="7">
        <v>51603</v>
      </c>
      <c r="L625" s="7">
        <v>0</v>
      </c>
      <c r="M625" s="7">
        <v>7376.85</v>
      </c>
      <c r="N625" s="7">
        <v>66427</v>
      </c>
      <c r="O625" s="7">
        <v>58979.85</v>
      </c>
      <c r="P625" s="7">
        <v>853438.4</v>
      </c>
      <c r="Q625" s="7">
        <v>0</v>
      </c>
      <c r="R625" s="7">
        <v>319487</v>
      </c>
      <c r="S625" s="7">
        <v>1172925.3999999999</v>
      </c>
      <c r="T625" s="7" t="s">
        <v>50</v>
      </c>
      <c r="U625" s="3" t="s">
        <v>54</v>
      </c>
      <c r="V625" s="1">
        <v>150</v>
      </c>
      <c r="W625" s="1" t="s">
        <v>58</v>
      </c>
      <c r="X625" s="3">
        <f t="shared" ca="1" si="29"/>
        <v>16</v>
      </c>
      <c r="Y625" s="3" t="str">
        <f t="shared" ca="1" si="30"/>
        <v>More than 6th Installments</v>
      </c>
      <c r="Z625" s="3" t="str">
        <f t="shared" si="31"/>
        <v>BELOW 180 DAYS IN ARREARS</v>
      </c>
    </row>
    <row r="626" spans="1:26" x14ac:dyDescent="0.25">
      <c r="A626" s="7" t="s">
        <v>1322</v>
      </c>
      <c r="B626" s="5">
        <v>45035</v>
      </c>
      <c r="C626" s="7" t="s">
        <v>1323</v>
      </c>
      <c r="D626" s="7" t="s">
        <v>27</v>
      </c>
      <c r="E626" s="7" t="s">
        <v>42</v>
      </c>
      <c r="F626" s="5">
        <v>45035</v>
      </c>
      <c r="G626" s="5">
        <v>45080</v>
      </c>
      <c r="H626" s="5">
        <v>50149</v>
      </c>
      <c r="I626" s="5">
        <v>45523</v>
      </c>
      <c r="J626" s="7">
        <v>168</v>
      </c>
      <c r="K626" s="7">
        <v>0</v>
      </c>
      <c r="L626" s="7">
        <v>-10.62</v>
      </c>
      <c r="M626" s="7">
        <v>6174.05</v>
      </c>
      <c r="N626" s="7">
        <v>98795</v>
      </c>
      <c r="O626" s="7">
        <v>6163.43</v>
      </c>
      <c r="P626" s="7">
        <v>671069.57999999996</v>
      </c>
      <c r="Q626" s="7">
        <v>0</v>
      </c>
      <c r="R626" s="7">
        <v>267395</v>
      </c>
      <c r="S626" s="7">
        <v>938464.58</v>
      </c>
      <c r="T626" s="7" t="s">
        <v>50</v>
      </c>
      <c r="U626" s="3" t="s">
        <v>54</v>
      </c>
      <c r="V626" s="1">
        <v>0</v>
      </c>
      <c r="W626" s="1" t="s">
        <v>56</v>
      </c>
      <c r="X626" s="3">
        <f t="shared" ca="1" si="29"/>
        <v>16</v>
      </c>
      <c r="Y626" s="3" t="str">
        <f t="shared" ca="1" si="30"/>
        <v>More than 6th Installments</v>
      </c>
      <c r="Z626" s="3" t="str">
        <f t="shared" si="31"/>
        <v>BELOW 180 DAYS IN ARREARS</v>
      </c>
    </row>
    <row r="627" spans="1:26" x14ac:dyDescent="0.25">
      <c r="A627" s="7" t="s">
        <v>1324</v>
      </c>
      <c r="B627" s="5">
        <v>45035</v>
      </c>
      <c r="C627" s="7" t="s">
        <v>1325</v>
      </c>
      <c r="D627" s="7" t="s">
        <v>27</v>
      </c>
      <c r="E627" s="7" t="s">
        <v>33</v>
      </c>
      <c r="F627" s="5">
        <v>45035</v>
      </c>
      <c r="G627" s="5">
        <v>45080</v>
      </c>
      <c r="H627" s="5">
        <v>50149</v>
      </c>
      <c r="I627" s="5">
        <v>45523</v>
      </c>
      <c r="J627" s="7">
        <v>168</v>
      </c>
      <c r="K627" s="7">
        <v>4.8</v>
      </c>
      <c r="L627" s="7">
        <v>0</v>
      </c>
      <c r="M627" s="7">
        <v>21047.3</v>
      </c>
      <c r="N627" s="7">
        <v>336752</v>
      </c>
      <c r="O627" s="7">
        <v>21052.1</v>
      </c>
      <c r="P627" s="7">
        <v>2287658</v>
      </c>
      <c r="Q627" s="7">
        <v>0</v>
      </c>
      <c r="R627" s="7">
        <v>911542</v>
      </c>
      <c r="S627" s="7">
        <v>3199200</v>
      </c>
      <c r="T627" s="7" t="s">
        <v>50</v>
      </c>
      <c r="U627" s="3" t="s">
        <v>54</v>
      </c>
      <c r="V627" s="1">
        <v>0</v>
      </c>
      <c r="W627" s="1" t="s">
        <v>56</v>
      </c>
      <c r="X627" s="3">
        <f t="shared" ca="1" si="29"/>
        <v>16</v>
      </c>
      <c r="Y627" s="3" t="str">
        <f t="shared" ca="1" si="30"/>
        <v>More than 6th Installments</v>
      </c>
      <c r="Z627" s="3" t="str">
        <f t="shared" si="31"/>
        <v>BELOW 180 DAYS IN ARREARS</v>
      </c>
    </row>
    <row r="628" spans="1:26" x14ac:dyDescent="0.25">
      <c r="A628" s="7" t="s">
        <v>1326</v>
      </c>
      <c r="B628" s="5">
        <v>45035</v>
      </c>
      <c r="C628" s="7" t="s">
        <v>1327</v>
      </c>
      <c r="D628" s="7" t="s">
        <v>27</v>
      </c>
      <c r="E628" s="7" t="s">
        <v>36</v>
      </c>
      <c r="F628" s="5">
        <v>45035</v>
      </c>
      <c r="G628" s="5">
        <v>45080</v>
      </c>
      <c r="H628" s="5">
        <v>50149</v>
      </c>
      <c r="I628" s="5">
        <v>45534</v>
      </c>
      <c r="J628" s="7">
        <v>168</v>
      </c>
      <c r="K628" s="7">
        <v>0</v>
      </c>
      <c r="L628" s="7">
        <v>-13999</v>
      </c>
      <c r="M628" s="7">
        <v>16927.25</v>
      </c>
      <c r="N628" s="7">
        <v>284835</v>
      </c>
      <c r="O628" s="7">
        <v>2928.25</v>
      </c>
      <c r="P628" s="7">
        <v>1825668.72</v>
      </c>
      <c r="Q628" s="7">
        <v>0</v>
      </c>
      <c r="R628" s="7">
        <v>733277</v>
      </c>
      <c r="S628" s="7">
        <v>2558945.7200000002</v>
      </c>
      <c r="T628" s="7" t="s">
        <v>50</v>
      </c>
      <c r="U628" s="3" t="s">
        <v>54</v>
      </c>
      <c r="V628" s="1">
        <v>0</v>
      </c>
      <c r="W628" s="1" t="s">
        <v>56</v>
      </c>
      <c r="X628" s="3">
        <f t="shared" ca="1" si="29"/>
        <v>16</v>
      </c>
      <c r="Y628" s="3" t="str">
        <f t="shared" ca="1" si="30"/>
        <v>More than 6th Installments</v>
      </c>
      <c r="Z628" s="3" t="str">
        <f t="shared" si="31"/>
        <v>BELOW 180 DAYS IN ARREARS</v>
      </c>
    </row>
    <row r="629" spans="1:26" x14ac:dyDescent="0.25">
      <c r="A629" s="7" t="s">
        <v>1328</v>
      </c>
      <c r="B629" s="5">
        <v>45033</v>
      </c>
      <c r="C629" s="7" t="s">
        <v>1329</v>
      </c>
      <c r="D629" s="7" t="s">
        <v>27</v>
      </c>
      <c r="E629" s="7" t="s">
        <v>26</v>
      </c>
      <c r="F629" s="5">
        <v>45035</v>
      </c>
      <c r="G629" s="5">
        <v>45080</v>
      </c>
      <c r="H629" s="5">
        <v>50149</v>
      </c>
      <c r="I629" s="5">
        <v>45516</v>
      </c>
      <c r="J629" s="7">
        <v>168</v>
      </c>
      <c r="K629" s="7">
        <v>24237.599999999999</v>
      </c>
      <c r="L629" s="7">
        <v>0</v>
      </c>
      <c r="M629" s="7">
        <v>24232.35</v>
      </c>
      <c r="N629" s="7">
        <v>363480</v>
      </c>
      <c r="O629" s="7">
        <v>48469.95</v>
      </c>
      <c r="P629" s="7">
        <v>2658068</v>
      </c>
      <c r="Q629" s="7">
        <v>0</v>
      </c>
      <c r="R629" s="7">
        <v>1049484</v>
      </c>
      <c r="S629" s="7">
        <v>3707552</v>
      </c>
      <c r="T629" s="7" t="s">
        <v>50</v>
      </c>
      <c r="U629" s="3" t="s">
        <v>54</v>
      </c>
      <c r="V629" s="1">
        <v>0</v>
      </c>
      <c r="W629" s="1" t="s">
        <v>56</v>
      </c>
      <c r="X629" s="3">
        <f t="shared" ca="1" si="29"/>
        <v>16</v>
      </c>
      <c r="Y629" s="3" t="str">
        <f t="shared" ca="1" si="30"/>
        <v>More than 6th Installments</v>
      </c>
      <c r="Z629" s="3" t="str">
        <f t="shared" si="31"/>
        <v>BELOW 180 DAYS IN ARREARS</v>
      </c>
    </row>
    <row r="630" spans="1:26" x14ac:dyDescent="0.25">
      <c r="A630" s="7" t="s">
        <v>1330</v>
      </c>
      <c r="B630" s="5">
        <v>45035</v>
      </c>
      <c r="C630" s="7" t="s">
        <v>1331</v>
      </c>
      <c r="D630" s="7" t="s">
        <v>27</v>
      </c>
      <c r="E630" s="7" t="s">
        <v>26</v>
      </c>
      <c r="F630" s="5">
        <v>45035</v>
      </c>
      <c r="G630" s="5">
        <v>45080</v>
      </c>
      <c r="H630" s="5">
        <v>50149</v>
      </c>
      <c r="I630" s="5">
        <v>45516</v>
      </c>
      <c r="J630" s="7">
        <v>168</v>
      </c>
      <c r="K630" s="7">
        <v>4320</v>
      </c>
      <c r="L630" s="7">
        <v>0</v>
      </c>
      <c r="M630" s="7">
        <v>4820</v>
      </c>
      <c r="N630" s="7">
        <v>72800</v>
      </c>
      <c r="O630" s="7">
        <v>9140</v>
      </c>
      <c r="P630" s="7">
        <v>528710</v>
      </c>
      <c r="Q630" s="7">
        <v>0</v>
      </c>
      <c r="R630" s="7">
        <v>208250</v>
      </c>
      <c r="S630" s="7">
        <v>736960</v>
      </c>
      <c r="T630" s="7" t="s">
        <v>50</v>
      </c>
      <c r="U630" s="3" t="s">
        <v>54</v>
      </c>
      <c r="V630" s="1">
        <v>0</v>
      </c>
      <c r="W630" s="1" t="s">
        <v>56</v>
      </c>
      <c r="X630" s="3">
        <f t="shared" ca="1" si="29"/>
        <v>16</v>
      </c>
      <c r="Y630" s="3" t="str">
        <f t="shared" ca="1" si="30"/>
        <v>More than 6th Installments</v>
      </c>
      <c r="Z630" s="3" t="str">
        <f t="shared" si="31"/>
        <v>BELOW 180 DAYS IN ARREARS</v>
      </c>
    </row>
    <row r="631" spans="1:26" x14ac:dyDescent="0.25">
      <c r="A631" s="7" t="s">
        <v>1332</v>
      </c>
      <c r="B631" s="5">
        <v>45035</v>
      </c>
      <c r="C631" s="7" t="s">
        <v>1333</v>
      </c>
      <c r="D631" s="7" t="s">
        <v>27</v>
      </c>
      <c r="E631" s="7" t="s">
        <v>26</v>
      </c>
      <c r="F631" s="5">
        <v>45035</v>
      </c>
      <c r="G631" s="5">
        <v>45080</v>
      </c>
      <c r="H631" s="5">
        <v>50149</v>
      </c>
      <c r="I631" s="5">
        <v>45513</v>
      </c>
      <c r="J631" s="7">
        <v>168</v>
      </c>
      <c r="K631" s="7">
        <v>11367.6</v>
      </c>
      <c r="L631" s="7">
        <v>0</v>
      </c>
      <c r="M631" s="7">
        <v>11369.85</v>
      </c>
      <c r="N631" s="7">
        <v>170550</v>
      </c>
      <c r="O631" s="7">
        <v>22737.45</v>
      </c>
      <c r="P631" s="7">
        <v>1247175.72</v>
      </c>
      <c r="Q631" s="7">
        <v>0</v>
      </c>
      <c r="R631" s="7">
        <v>492421</v>
      </c>
      <c r="S631" s="7">
        <v>1739596.72</v>
      </c>
      <c r="T631" s="7" t="s">
        <v>50</v>
      </c>
      <c r="U631" s="3" t="s">
        <v>54</v>
      </c>
      <c r="V631" s="1">
        <v>0</v>
      </c>
      <c r="W631" s="1" t="s">
        <v>56</v>
      </c>
      <c r="X631" s="3">
        <f t="shared" ref="X631:X694" ca="1" si="32">DATEDIF(F631,TODAY(),"M")</f>
        <v>16</v>
      </c>
      <c r="Y631" s="3" t="str">
        <f t="shared" ref="Y631:Y694" ca="1" si="33">IF(X631=0, "1st Installment", IF(X631=1, "2nd Installment", IF(X631=2, "3rd Installment", IF(X631=3, "4th Installment", IF(X631=4, "5th Installment", "More than 6th Installments")))))</f>
        <v>More than 6th Installments</v>
      </c>
      <c r="Z631" s="3" t="str">
        <f t="shared" ref="Z631:Z694" si="34">IF(V631&gt;=180,"OVER 180 DAYS IN ARREARS","BELOW 180 DAYS IN ARREARS")</f>
        <v>BELOW 180 DAYS IN ARREARS</v>
      </c>
    </row>
    <row r="632" spans="1:26" x14ac:dyDescent="0.25">
      <c r="A632" s="7" t="s">
        <v>1334</v>
      </c>
      <c r="B632" s="5">
        <v>45035</v>
      </c>
      <c r="C632" s="7" t="s">
        <v>1335</v>
      </c>
      <c r="D632" s="7" t="s">
        <v>27</v>
      </c>
      <c r="E632" s="7" t="s">
        <v>33</v>
      </c>
      <c r="F632" s="5">
        <v>45035</v>
      </c>
      <c r="G632" s="5">
        <v>45080</v>
      </c>
      <c r="H632" s="5">
        <v>46496</v>
      </c>
      <c r="I632" s="5">
        <v>45516</v>
      </c>
      <c r="J632" s="7">
        <v>48</v>
      </c>
      <c r="K632" s="7">
        <v>0</v>
      </c>
      <c r="L632" s="7">
        <v>-0.8</v>
      </c>
      <c r="M632" s="7">
        <v>737.95</v>
      </c>
      <c r="N632" s="7">
        <v>11808</v>
      </c>
      <c r="O632" s="7">
        <v>737.15</v>
      </c>
      <c r="P632" s="7">
        <v>11208</v>
      </c>
      <c r="Q632" s="7">
        <v>0</v>
      </c>
      <c r="R632" s="7">
        <v>12387.5</v>
      </c>
      <c r="S632" s="7">
        <v>23595.5</v>
      </c>
      <c r="T632" s="7" t="s">
        <v>50</v>
      </c>
      <c r="U632" s="3" t="s">
        <v>54</v>
      </c>
      <c r="V632" s="1">
        <v>0</v>
      </c>
      <c r="W632" s="1" t="s">
        <v>56</v>
      </c>
      <c r="X632" s="3">
        <f t="shared" ca="1" si="32"/>
        <v>16</v>
      </c>
      <c r="Y632" s="3" t="str">
        <f t="shared" ca="1" si="33"/>
        <v>More than 6th Installments</v>
      </c>
      <c r="Z632" s="3" t="str">
        <f t="shared" si="34"/>
        <v>BELOW 180 DAYS IN ARREARS</v>
      </c>
    </row>
    <row r="633" spans="1:26" x14ac:dyDescent="0.25">
      <c r="A633" s="7" t="s">
        <v>1336</v>
      </c>
      <c r="B633" s="5">
        <v>45035</v>
      </c>
      <c r="C633" s="7" t="s">
        <v>1337</v>
      </c>
      <c r="D633" s="7" t="s">
        <v>27</v>
      </c>
      <c r="E633" s="7" t="s">
        <v>31</v>
      </c>
      <c r="F633" s="5">
        <v>45035</v>
      </c>
      <c r="G633" s="5">
        <v>45080</v>
      </c>
      <c r="H633" s="5">
        <v>48323</v>
      </c>
      <c r="I633" s="5">
        <v>45523</v>
      </c>
      <c r="J633" s="7">
        <v>108</v>
      </c>
      <c r="K633" s="7">
        <v>0</v>
      </c>
      <c r="L633" s="7">
        <v>-0.8</v>
      </c>
      <c r="M633" s="7">
        <v>1183.95</v>
      </c>
      <c r="N633" s="7">
        <v>18944</v>
      </c>
      <c r="O633" s="7">
        <v>1183.1500000000001</v>
      </c>
      <c r="P633" s="7">
        <v>73658.61</v>
      </c>
      <c r="Q633" s="7">
        <v>0</v>
      </c>
      <c r="R633" s="7">
        <v>35269</v>
      </c>
      <c r="S633" s="7">
        <v>108927.61</v>
      </c>
      <c r="T633" s="7" t="s">
        <v>50</v>
      </c>
      <c r="U633" s="3" t="s">
        <v>54</v>
      </c>
      <c r="V633" s="1">
        <v>0</v>
      </c>
      <c r="W633" s="1" t="s">
        <v>56</v>
      </c>
      <c r="X633" s="3">
        <f t="shared" ca="1" si="32"/>
        <v>16</v>
      </c>
      <c r="Y633" s="3" t="str">
        <f t="shared" ca="1" si="33"/>
        <v>More than 6th Installments</v>
      </c>
      <c r="Z633" s="3" t="str">
        <f t="shared" si="34"/>
        <v>BELOW 180 DAYS IN ARREARS</v>
      </c>
    </row>
    <row r="634" spans="1:26" x14ac:dyDescent="0.25">
      <c r="A634" s="7" t="s">
        <v>1338</v>
      </c>
      <c r="B634" s="5">
        <v>45035</v>
      </c>
      <c r="C634" s="7" t="s">
        <v>1339</v>
      </c>
      <c r="D634" s="7" t="s">
        <v>27</v>
      </c>
      <c r="E634" s="7" t="s">
        <v>26</v>
      </c>
      <c r="F634" s="5">
        <v>45035</v>
      </c>
      <c r="G634" s="5">
        <v>45080</v>
      </c>
      <c r="H634" s="5">
        <v>50149</v>
      </c>
      <c r="I634" s="5">
        <v>45513</v>
      </c>
      <c r="J634" s="7">
        <v>168</v>
      </c>
      <c r="K634" s="7">
        <v>7386.8</v>
      </c>
      <c r="L634" s="7">
        <v>0</v>
      </c>
      <c r="M634" s="7">
        <v>7386.05</v>
      </c>
      <c r="N634" s="7">
        <v>110790</v>
      </c>
      <c r="O634" s="7">
        <v>14772.85</v>
      </c>
      <c r="P634" s="7">
        <v>810253</v>
      </c>
      <c r="Q634" s="7">
        <v>0</v>
      </c>
      <c r="R634" s="7">
        <v>319887</v>
      </c>
      <c r="S634" s="7">
        <v>1130140</v>
      </c>
      <c r="T634" s="7" t="s">
        <v>50</v>
      </c>
      <c r="U634" s="3" t="s">
        <v>54</v>
      </c>
      <c r="V634" s="1">
        <v>0</v>
      </c>
      <c r="W634" s="1" t="s">
        <v>56</v>
      </c>
      <c r="X634" s="3">
        <f t="shared" ca="1" si="32"/>
        <v>16</v>
      </c>
      <c r="Y634" s="3" t="str">
        <f t="shared" ca="1" si="33"/>
        <v>More than 6th Installments</v>
      </c>
      <c r="Z634" s="3" t="str">
        <f t="shared" si="34"/>
        <v>BELOW 180 DAYS IN ARREARS</v>
      </c>
    </row>
    <row r="635" spans="1:26" x14ac:dyDescent="0.25">
      <c r="A635" s="7" t="s">
        <v>1340</v>
      </c>
      <c r="B635" s="5">
        <v>45034</v>
      </c>
      <c r="C635" s="7" t="s">
        <v>1341</v>
      </c>
      <c r="D635" s="7" t="s">
        <v>27</v>
      </c>
      <c r="E635" s="7" t="s">
        <v>42</v>
      </c>
      <c r="F635" s="5">
        <v>45035</v>
      </c>
      <c r="G635" s="5">
        <v>45080</v>
      </c>
      <c r="H635" s="5">
        <v>47957</v>
      </c>
      <c r="J635" s="7">
        <v>96</v>
      </c>
      <c r="K635" s="7">
        <v>5240.8</v>
      </c>
      <c r="L635" s="7">
        <v>0</v>
      </c>
      <c r="M635" s="7">
        <v>748.3</v>
      </c>
      <c r="N635" s="7">
        <v>6732</v>
      </c>
      <c r="O635" s="7">
        <v>5989.1</v>
      </c>
      <c r="P635" s="7">
        <v>45108</v>
      </c>
      <c r="Q635" s="7">
        <v>0</v>
      </c>
      <c r="R635" s="7">
        <v>20000</v>
      </c>
      <c r="S635" s="7">
        <v>65108</v>
      </c>
      <c r="T635" s="7" t="s">
        <v>50</v>
      </c>
      <c r="U635" s="3" t="s">
        <v>54</v>
      </c>
      <c r="V635" s="1">
        <v>150</v>
      </c>
      <c r="W635" s="1" t="s">
        <v>58</v>
      </c>
      <c r="X635" s="3">
        <f t="shared" ca="1" si="32"/>
        <v>16</v>
      </c>
      <c r="Y635" s="3" t="str">
        <f t="shared" ca="1" si="33"/>
        <v>More than 6th Installments</v>
      </c>
      <c r="Z635" s="3" t="str">
        <f t="shared" si="34"/>
        <v>BELOW 180 DAYS IN ARREARS</v>
      </c>
    </row>
    <row r="636" spans="1:26" x14ac:dyDescent="0.25">
      <c r="A636" s="7" t="s">
        <v>1342</v>
      </c>
      <c r="B636" s="5">
        <v>45035</v>
      </c>
      <c r="C636" s="7" t="s">
        <v>1343</v>
      </c>
      <c r="D636" s="7" t="s">
        <v>27</v>
      </c>
      <c r="E636" s="7" t="s">
        <v>31</v>
      </c>
      <c r="F636" s="5">
        <v>45035</v>
      </c>
      <c r="G636" s="5">
        <v>45080</v>
      </c>
      <c r="H636" s="5">
        <v>49784</v>
      </c>
      <c r="I636" s="5">
        <v>45509</v>
      </c>
      <c r="J636" s="7">
        <v>156</v>
      </c>
      <c r="K636" s="7">
        <v>12333.8</v>
      </c>
      <c r="L636" s="7">
        <v>0</v>
      </c>
      <c r="M636" s="7">
        <v>12333.05</v>
      </c>
      <c r="N636" s="7">
        <v>184995</v>
      </c>
      <c r="O636" s="7">
        <v>24666.85</v>
      </c>
      <c r="P636" s="7">
        <v>1236969.1499999999</v>
      </c>
      <c r="Q636" s="7">
        <v>0</v>
      </c>
      <c r="R636" s="7">
        <v>502005</v>
      </c>
      <c r="S636" s="7">
        <v>1738974.15</v>
      </c>
      <c r="T636" s="7" t="s">
        <v>50</v>
      </c>
      <c r="U636" s="3" t="s">
        <v>54</v>
      </c>
      <c r="V636" s="1">
        <v>0</v>
      </c>
      <c r="W636" s="1" t="s">
        <v>56</v>
      </c>
      <c r="X636" s="3">
        <f t="shared" ca="1" si="32"/>
        <v>16</v>
      </c>
      <c r="Y636" s="3" t="str">
        <f t="shared" ca="1" si="33"/>
        <v>More than 6th Installments</v>
      </c>
      <c r="Z636" s="3" t="str">
        <f t="shared" si="34"/>
        <v>BELOW 180 DAYS IN ARREARS</v>
      </c>
    </row>
    <row r="637" spans="1:26" x14ac:dyDescent="0.25">
      <c r="A637" s="7" t="s">
        <v>1344</v>
      </c>
      <c r="B637" s="5">
        <v>44077</v>
      </c>
      <c r="C637" s="7" t="s">
        <v>1345</v>
      </c>
      <c r="D637" s="7" t="s">
        <v>25</v>
      </c>
      <c r="E637" s="7" t="s">
        <v>31</v>
      </c>
      <c r="F637" s="5">
        <v>44077</v>
      </c>
      <c r="G637" s="5">
        <v>44107</v>
      </c>
      <c r="H637" s="5">
        <v>44442</v>
      </c>
      <c r="I637" s="5">
        <v>44382</v>
      </c>
      <c r="J637" s="7">
        <v>12</v>
      </c>
      <c r="K637" s="7">
        <v>4991989.7699999996</v>
      </c>
      <c r="L637" s="7">
        <v>0</v>
      </c>
      <c r="M637" s="7">
        <v>390422</v>
      </c>
      <c r="N637" s="7">
        <v>1800000</v>
      </c>
      <c r="O637" s="7">
        <v>5382411.7699999996</v>
      </c>
      <c r="P637" s="7">
        <v>2727604.31</v>
      </c>
      <c r="Q637" s="7">
        <v>1501545.97</v>
      </c>
      <c r="R637" s="7">
        <v>1465592.8</v>
      </c>
      <c r="S637" s="7">
        <v>5694743.0800000001</v>
      </c>
      <c r="T637" s="7" t="s">
        <v>47</v>
      </c>
      <c r="U637" s="3" t="s">
        <v>72</v>
      </c>
      <c r="V637" s="1">
        <v>1513</v>
      </c>
      <c r="W637" s="1" t="s">
        <v>55</v>
      </c>
      <c r="X637" s="3">
        <f t="shared" ca="1" si="32"/>
        <v>47</v>
      </c>
      <c r="Y637" s="3" t="str">
        <f t="shared" ca="1" si="33"/>
        <v>More than 6th Installments</v>
      </c>
      <c r="Z637" s="3" t="str">
        <f t="shared" si="34"/>
        <v>OVER 180 DAYS IN ARREARS</v>
      </c>
    </row>
    <row r="638" spans="1:26" x14ac:dyDescent="0.25">
      <c r="A638" s="7" t="s">
        <v>1346</v>
      </c>
      <c r="B638" s="5">
        <v>45035</v>
      </c>
      <c r="C638" s="7" t="s">
        <v>1347</v>
      </c>
      <c r="D638" s="7" t="s">
        <v>27</v>
      </c>
      <c r="E638" s="7" t="s">
        <v>26</v>
      </c>
      <c r="F638" s="5">
        <v>45035</v>
      </c>
      <c r="G638" s="5">
        <v>45080</v>
      </c>
      <c r="H638" s="5">
        <v>50149</v>
      </c>
      <c r="I638" s="5">
        <v>45513</v>
      </c>
      <c r="J638" s="7">
        <v>168</v>
      </c>
      <c r="K638" s="7">
        <v>8553.84</v>
      </c>
      <c r="L638" s="7">
        <v>0</v>
      </c>
      <c r="M638" s="7">
        <v>8599.9500000000007</v>
      </c>
      <c r="N638" s="7">
        <v>129045</v>
      </c>
      <c r="O638" s="7">
        <v>17153.79</v>
      </c>
      <c r="P638" s="7">
        <v>943344.64000000001</v>
      </c>
      <c r="Q638" s="7">
        <v>0</v>
      </c>
      <c r="R638" s="7">
        <v>372460</v>
      </c>
      <c r="S638" s="7">
        <v>1315804.6399999999</v>
      </c>
      <c r="T638" s="7" t="s">
        <v>50</v>
      </c>
      <c r="U638" s="3" t="s">
        <v>54</v>
      </c>
      <c r="V638" s="1">
        <v>0</v>
      </c>
      <c r="W638" s="1" t="s">
        <v>56</v>
      </c>
      <c r="X638" s="3">
        <f t="shared" ca="1" si="32"/>
        <v>16</v>
      </c>
      <c r="Y638" s="3" t="str">
        <f t="shared" ca="1" si="33"/>
        <v>More than 6th Installments</v>
      </c>
      <c r="Z638" s="3" t="str">
        <f t="shared" si="34"/>
        <v>BELOW 180 DAYS IN ARREARS</v>
      </c>
    </row>
    <row r="639" spans="1:26" x14ac:dyDescent="0.25">
      <c r="A639" s="7" t="s">
        <v>1348</v>
      </c>
      <c r="B639" s="5">
        <v>45035</v>
      </c>
      <c r="C639" s="7" t="s">
        <v>1349</v>
      </c>
      <c r="D639" s="7" t="s">
        <v>27</v>
      </c>
      <c r="E639" s="7" t="s">
        <v>33</v>
      </c>
      <c r="F639" s="5">
        <v>45035</v>
      </c>
      <c r="G639" s="5">
        <v>45080</v>
      </c>
      <c r="H639" s="5">
        <v>50149</v>
      </c>
      <c r="I639" s="5">
        <v>45035</v>
      </c>
      <c r="J639" s="7">
        <v>168</v>
      </c>
      <c r="K639" s="7">
        <v>145619.47</v>
      </c>
      <c r="L639" s="7">
        <v>0</v>
      </c>
      <c r="M639" s="7">
        <v>48600.75</v>
      </c>
      <c r="N639" s="7">
        <v>631993</v>
      </c>
      <c r="O639" s="7">
        <v>194220.22</v>
      </c>
      <c r="P639" s="7">
        <v>5415671.4699999997</v>
      </c>
      <c r="Q639" s="7">
        <v>0</v>
      </c>
      <c r="R639" s="7">
        <v>2117294</v>
      </c>
      <c r="S639" s="7">
        <v>7532965.4699999997</v>
      </c>
      <c r="T639" s="7" t="s">
        <v>50</v>
      </c>
      <c r="U639" s="3" t="s">
        <v>54</v>
      </c>
      <c r="V639" s="1">
        <v>30</v>
      </c>
      <c r="W639" s="1" t="s">
        <v>57</v>
      </c>
      <c r="X639" s="3">
        <f t="shared" ca="1" si="32"/>
        <v>16</v>
      </c>
      <c r="Y639" s="3" t="str">
        <f t="shared" ca="1" si="33"/>
        <v>More than 6th Installments</v>
      </c>
      <c r="Z639" s="3" t="str">
        <f t="shared" si="34"/>
        <v>BELOW 180 DAYS IN ARREARS</v>
      </c>
    </row>
    <row r="640" spans="1:26" x14ac:dyDescent="0.25">
      <c r="A640" s="7" t="s">
        <v>1350</v>
      </c>
      <c r="B640" s="5">
        <v>45064</v>
      </c>
      <c r="C640" s="7" t="s">
        <v>1351</v>
      </c>
      <c r="D640" s="7" t="s">
        <v>27</v>
      </c>
      <c r="E640" s="7" t="s">
        <v>33</v>
      </c>
      <c r="F640" s="5">
        <v>45065</v>
      </c>
      <c r="G640" s="5">
        <v>45110</v>
      </c>
      <c r="H640" s="5">
        <v>49448</v>
      </c>
      <c r="J640" s="7">
        <v>144</v>
      </c>
      <c r="K640" s="7">
        <v>8617.25</v>
      </c>
      <c r="L640" s="7">
        <v>0</v>
      </c>
      <c r="M640" s="7">
        <v>2155.5500000000002</v>
      </c>
      <c r="N640" s="7">
        <v>23716</v>
      </c>
      <c r="O640" s="7">
        <v>10772.8</v>
      </c>
      <c r="P640" s="7">
        <v>206684</v>
      </c>
      <c r="Q640" s="7">
        <v>0</v>
      </c>
      <c r="R640" s="7">
        <v>80000</v>
      </c>
      <c r="S640" s="7">
        <v>286684</v>
      </c>
      <c r="T640" s="7" t="s">
        <v>50</v>
      </c>
      <c r="U640" s="3" t="s">
        <v>54</v>
      </c>
      <c r="V640" s="1">
        <v>60</v>
      </c>
      <c r="W640" s="1" t="s">
        <v>58</v>
      </c>
      <c r="X640" s="3">
        <f t="shared" ca="1" si="32"/>
        <v>15</v>
      </c>
      <c r="Y640" s="3" t="str">
        <f t="shared" ca="1" si="33"/>
        <v>More than 6th Installments</v>
      </c>
      <c r="Z640" s="3" t="str">
        <f t="shared" si="34"/>
        <v>BELOW 180 DAYS IN ARREARS</v>
      </c>
    </row>
    <row r="641" spans="1:26" x14ac:dyDescent="0.25">
      <c r="A641" s="7" t="s">
        <v>1352</v>
      </c>
      <c r="B641" s="5">
        <v>45049</v>
      </c>
      <c r="C641" s="7" t="s">
        <v>1353</v>
      </c>
      <c r="D641" s="7" t="s">
        <v>29</v>
      </c>
      <c r="E641" s="7" t="s">
        <v>35</v>
      </c>
      <c r="F641" s="5">
        <v>45049</v>
      </c>
      <c r="G641" s="5">
        <v>45080</v>
      </c>
      <c r="H641" s="5">
        <v>45599</v>
      </c>
      <c r="I641" s="5">
        <v>45523</v>
      </c>
      <c r="J641" s="7">
        <v>18</v>
      </c>
      <c r="K641" s="7">
        <v>31703.39</v>
      </c>
      <c r="L641" s="7">
        <v>0</v>
      </c>
      <c r="M641" s="7">
        <v>34376</v>
      </c>
      <c r="N641" s="7">
        <v>569427</v>
      </c>
      <c r="O641" s="7">
        <v>66079.39</v>
      </c>
      <c r="P641" s="7">
        <v>36162</v>
      </c>
      <c r="Q641" s="7">
        <v>0</v>
      </c>
      <c r="R641" s="7">
        <v>64297.39</v>
      </c>
      <c r="S641" s="7">
        <v>146779.29</v>
      </c>
      <c r="T641" s="7" t="s">
        <v>3733</v>
      </c>
      <c r="U641" s="1" t="s">
        <v>73</v>
      </c>
      <c r="V641" s="1">
        <v>0</v>
      </c>
      <c r="W641" s="1" t="s">
        <v>56</v>
      </c>
      <c r="X641" s="3">
        <f t="shared" ca="1" si="32"/>
        <v>15</v>
      </c>
      <c r="Y641" s="3" t="str">
        <f t="shared" ca="1" si="33"/>
        <v>More than 6th Installments</v>
      </c>
      <c r="Z641" s="3" t="str">
        <f t="shared" si="34"/>
        <v>BELOW 180 DAYS IN ARREARS</v>
      </c>
    </row>
    <row r="642" spans="1:26" x14ac:dyDescent="0.25">
      <c r="A642" s="7" t="s">
        <v>1354</v>
      </c>
      <c r="B642" s="5">
        <v>45049</v>
      </c>
      <c r="C642" s="7" t="s">
        <v>1355</v>
      </c>
      <c r="D642" s="7" t="s">
        <v>29</v>
      </c>
      <c r="E642" s="7" t="s">
        <v>35</v>
      </c>
      <c r="F642" s="5">
        <v>45049</v>
      </c>
      <c r="G642" s="5">
        <v>45080</v>
      </c>
      <c r="H642" s="5">
        <v>45780</v>
      </c>
      <c r="I642" s="5">
        <v>45530</v>
      </c>
      <c r="J642" s="7">
        <v>24</v>
      </c>
      <c r="K642" s="7">
        <v>35590.58</v>
      </c>
      <c r="L642" s="7">
        <v>0</v>
      </c>
      <c r="M642" s="7">
        <v>33683.300000000003</v>
      </c>
      <c r="N642" s="7">
        <v>678494</v>
      </c>
      <c r="O642" s="7">
        <v>69273.88</v>
      </c>
      <c r="P642" s="7">
        <v>126900</v>
      </c>
      <c r="Q642" s="7">
        <v>0</v>
      </c>
      <c r="R642" s="7">
        <v>122157.78</v>
      </c>
      <c r="S642" s="7">
        <v>305057.78000000003</v>
      </c>
      <c r="T642" s="7" t="s">
        <v>60</v>
      </c>
      <c r="U642" s="1" t="s">
        <v>73</v>
      </c>
      <c r="V642" s="1">
        <v>0</v>
      </c>
      <c r="W642" s="1" t="s">
        <v>56</v>
      </c>
      <c r="X642" s="3">
        <f t="shared" ca="1" si="32"/>
        <v>15</v>
      </c>
      <c r="Y642" s="3" t="str">
        <f t="shared" ca="1" si="33"/>
        <v>More than 6th Installments</v>
      </c>
      <c r="Z642" s="3" t="str">
        <f t="shared" si="34"/>
        <v>BELOW 180 DAYS IN ARREARS</v>
      </c>
    </row>
    <row r="643" spans="1:26" x14ac:dyDescent="0.25">
      <c r="A643" s="7" t="s">
        <v>1356</v>
      </c>
      <c r="B643" s="5">
        <v>45062</v>
      </c>
      <c r="C643" s="7" t="s">
        <v>1357</v>
      </c>
      <c r="D643" s="7" t="s">
        <v>27</v>
      </c>
      <c r="E643" s="7" t="s">
        <v>36</v>
      </c>
      <c r="F643" s="5">
        <v>45065</v>
      </c>
      <c r="G643" s="5">
        <v>45110</v>
      </c>
      <c r="H643" s="5">
        <v>50179</v>
      </c>
      <c r="I643" s="5">
        <v>45523</v>
      </c>
      <c r="J643" s="7">
        <v>168</v>
      </c>
      <c r="K643" s="7">
        <v>4226</v>
      </c>
      <c r="L643" s="7">
        <v>0</v>
      </c>
      <c r="M643" s="7">
        <v>4226</v>
      </c>
      <c r="N643" s="7">
        <v>59164</v>
      </c>
      <c r="O643" s="7">
        <v>8452</v>
      </c>
      <c r="P643" s="7">
        <v>467787.29</v>
      </c>
      <c r="Q643" s="7">
        <v>0</v>
      </c>
      <c r="R643" s="7">
        <v>183027</v>
      </c>
      <c r="S643" s="7">
        <v>650814.29</v>
      </c>
      <c r="T643" s="7" t="s">
        <v>50</v>
      </c>
      <c r="U643" s="3" t="s">
        <v>54</v>
      </c>
      <c r="V643" s="1">
        <v>0</v>
      </c>
      <c r="W643" s="1" t="s">
        <v>56</v>
      </c>
      <c r="X643" s="3">
        <f t="shared" ca="1" si="32"/>
        <v>15</v>
      </c>
      <c r="Y643" s="3" t="str">
        <f t="shared" ca="1" si="33"/>
        <v>More than 6th Installments</v>
      </c>
      <c r="Z643" s="3" t="str">
        <f t="shared" si="34"/>
        <v>BELOW 180 DAYS IN ARREARS</v>
      </c>
    </row>
    <row r="644" spans="1:26" x14ac:dyDescent="0.25">
      <c r="A644" s="7" t="s">
        <v>1358</v>
      </c>
      <c r="B644" s="5">
        <v>45065</v>
      </c>
      <c r="C644" s="7" t="s">
        <v>1359</v>
      </c>
      <c r="D644" s="7" t="s">
        <v>27</v>
      </c>
      <c r="E644" s="7" t="s">
        <v>37</v>
      </c>
      <c r="F644" s="5">
        <v>45065</v>
      </c>
      <c r="G644" s="5">
        <v>45110</v>
      </c>
      <c r="H644" s="5">
        <v>50179</v>
      </c>
      <c r="I644" s="5">
        <v>45505</v>
      </c>
      <c r="J644" s="7">
        <v>168</v>
      </c>
      <c r="K644" s="7">
        <v>3</v>
      </c>
      <c r="L644" s="7">
        <v>0</v>
      </c>
      <c r="M644" s="7">
        <v>15770.2</v>
      </c>
      <c r="N644" s="7">
        <v>236550</v>
      </c>
      <c r="O644" s="7">
        <v>15773.2</v>
      </c>
      <c r="P644" s="7">
        <v>1729857.62</v>
      </c>
      <c r="Q644" s="7">
        <v>0</v>
      </c>
      <c r="R644" s="7">
        <v>682996</v>
      </c>
      <c r="S644" s="7">
        <v>2412853.62</v>
      </c>
      <c r="T644" s="7" t="s">
        <v>50</v>
      </c>
      <c r="U644" s="3" t="s">
        <v>54</v>
      </c>
      <c r="V644" s="1">
        <v>0</v>
      </c>
      <c r="W644" s="1" t="s">
        <v>56</v>
      </c>
      <c r="X644" s="3">
        <f t="shared" ca="1" si="32"/>
        <v>15</v>
      </c>
      <c r="Y644" s="3" t="str">
        <f t="shared" ca="1" si="33"/>
        <v>More than 6th Installments</v>
      </c>
      <c r="Z644" s="3" t="str">
        <f t="shared" si="34"/>
        <v>BELOW 180 DAYS IN ARREARS</v>
      </c>
    </row>
    <row r="645" spans="1:26" x14ac:dyDescent="0.25">
      <c r="A645" s="7" t="s">
        <v>1360</v>
      </c>
      <c r="B645" s="5">
        <v>45064</v>
      </c>
      <c r="C645" s="7" t="s">
        <v>1361</v>
      </c>
      <c r="D645" s="7" t="s">
        <v>27</v>
      </c>
      <c r="E645" s="7" t="s">
        <v>26</v>
      </c>
      <c r="F645" s="5">
        <v>45065</v>
      </c>
      <c r="G645" s="5">
        <v>45141</v>
      </c>
      <c r="H645" s="5">
        <v>50255</v>
      </c>
      <c r="I645" s="5">
        <v>45513</v>
      </c>
      <c r="J645" s="7">
        <v>168</v>
      </c>
      <c r="K645" s="7">
        <v>2.8</v>
      </c>
      <c r="L645" s="7">
        <v>0</v>
      </c>
      <c r="M645" s="7">
        <v>14272.2</v>
      </c>
      <c r="N645" s="7">
        <v>199808</v>
      </c>
      <c r="O645" s="7">
        <v>14275</v>
      </c>
      <c r="P645" s="7">
        <v>1579821</v>
      </c>
      <c r="Q645" s="7">
        <v>0</v>
      </c>
      <c r="R645" s="7">
        <v>618118</v>
      </c>
      <c r="S645" s="7">
        <v>2197939</v>
      </c>
      <c r="T645" s="7" t="s">
        <v>50</v>
      </c>
      <c r="U645" s="3" t="s">
        <v>54</v>
      </c>
      <c r="V645" s="1">
        <v>0</v>
      </c>
      <c r="W645" s="1" t="s">
        <v>56</v>
      </c>
      <c r="X645" s="3">
        <f t="shared" ca="1" si="32"/>
        <v>15</v>
      </c>
      <c r="Y645" s="3" t="str">
        <f t="shared" ca="1" si="33"/>
        <v>More than 6th Installments</v>
      </c>
      <c r="Z645" s="3" t="str">
        <f t="shared" si="34"/>
        <v>BELOW 180 DAYS IN ARREARS</v>
      </c>
    </row>
    <row r="646" spans="1:26" x14ac:dyDescent="0.25">
      <c r="A646" s="7" t="s">
        <v>1362</v>
      </c>
      <c r="B646" s="5">
        <v>44595</v>
      </c>
      <c r="C646" s="7" t="s">
        <v>1363</v>
      </c>
      <c r="D646" s="7" t="s">
        <v>29</v>
      </c>
      <c r="E646" s="7" t="s">
        <v>31</v>
      </c>
      <c r="F646" s="5">
        <v>44595</v>
      </c>
      <c r="G646" s="5">
        <v>44623</v>
      </c>
      <c r="H646" s="5">
        <v>45141</v>
      </c>
      <c r="I646" s="5">
        <v>45056</v>
      </c>
      <c r="J646" s="7">
        <v>18</v>
      </c>
      <c r="K646" s="7">
        <v>752270.45</v>
      </c>
      <c r="L646" s="7">
        <v>0</v>
      </c>
      <c r="M646" s="7">
        <v>41560</v>
      </c>
      <c r="N646" s="7">
        <v>719353</v>
      </c>
      <c r="O646" s="7">
        <v>793830.45</v>
      </c>
      <c r="P646" s="7">
        <v>476976.22</v>
      </c>
      <c r="Q646" s="7">
        <v>494205.6</v>
      </c>
      <c r="R646" s="7">
        <v>-40015.15</v>
      </c>
      <c r="S646" s="7">
        <v>931166.67</v>
      </c>
      <c r="T646" s="7" t="s">
        <v>47</v>
      </c>
      <c r="U646" s="3" t="s">
        <v>72</v>
      </c>
      <c r="V646" s="1">
        <v>1024</v>
      </c>
      <c r="W646" s="1" t="s">
        <v>55</v>
      </c>
      <c r="X646" s="3">
        <f t="shared" ca="1" si="32"/>
        <v>30</v>
      </c>
      <c r="Y646" s="3" t="str">
        <f t="shared" ca="1" si="33"/>
        <v>More than 6th Installments</v>
      </c>
      <c r="Z646" s="3" t="str">
        <f t="shared" si="34"/>
        <v>OVER 180 DAYS IN ARREARS</v>
      </c>
    </row>
    <row r="647" spans="1:26" x14ac:dyDescent="0.25">
      <c r="A647" s="7" t="s">
        <v>1364</v>
      </c>
      <c r="B647" s="5">
        <v>45064</v>
      </c>
      <c r="C647" s="7" t="s">
        <v>1365</v>
      </c>
      <c r="D647" s="7" t="s">
        <v>27</v>
      </c>
      <c r="E647" s="7" t="s">
        <v>26</v>
      </c>
      <c r="F647" s="5">
        <v>45065</v>
      </c>
      <c r="G647" s="5">
        <v>45110</v>
      </c>
      <c r="H647" s="5">
        <v>50179</v>
      </c>
      <c r="I647" s="5">
        <v>45513</v>
      </c>
      <c r="J647" s="7">
        <v>168</v>
      </c>
      <c r="K647" s="7">
        <v>20263.75</v>
      </c>
      <c r="L647" s="7">
        <v>0</v>
      </c>
      <c r="M647" s="7">
        <v>20260.25</v>
      </c>
      <c r="N647" s="7">
        <v>283640</v>
      </c>
      <c r="O647" s="7">
        <v>40524</v>
      </c>
      <c r="P647" s="7">
        <v>2242636.62</v>
      </c>
      <c r="Q647" s="7">
        <v>0</v>
      </c>
      <c r="R647" s="7">
        <v>877457</v>
      </c>
      <c r="S647" s="7">
        <v>3120093.62</v>
      </c>
      <c r="T647" s="7" t="s">
        <v>50</v>
      </c>
      <c r="U647" s="3" t="s">
        <v>54</v>
      </c>
      <c r="V647" s="1">
        <v>0</v>
      </c>
      <c r="W647" s="1" t="s">
        <v>56</v>
      </c>
      <c r="X647" s="3">
        <f t="shared" ca="1" si="32"/>
        <v>15</v>
      </c>
      <c r="Y647" s="3" t="str">
        <f t="shared" ca="1" si="33"/>
        <v>More than 6th Installments</v>
      </c>
      <c r="Z647" s="3" t="str">
        <f t="shared" si="34"/>
        <v>BELOW 180 DAYS IN ARREARS</v>
      </c>
    </row>
    <row r="648" spans="1:26" x14ac:dyDescent="0.25">
      <c r="A648" s="7" t="s">
        <v>1366</v>
      </c>
      <c r="B648" s="5">
        <v>45065</v>
      </c>
      <c r="C648" s="7" t="s">
        <v>1367</v>
      </c>
      <c r="D648" s="7" t="s">
        <v>27</v>
      </c>
      <c r="E648" s="7" t="s">
        <v>40</v>
      </c>
      <c r="F648" s="5">
        <v>45065</v>
      </c>
      <c r="G648" s="5">
        <v>45110</v>
      </c>
      <c r="H648" s="5">
        <v>48353</v>
      </c>
      <c r="I648" s="5">
        <v>45523</v>
      </c>
      <c r="J648" s="7">
        <v>108</v>
      </c>
      <c r="K648" s="7">
        <v>0</v>
      </c>
      <c r="L648" s="7">
        <v>-34.33</v>
      </c>
      <c r="M648" s="7">
        <v>819.9</v>
      </c>
      <c r="N648" s="7">
        <v>12333</v>
      </c>
      <c r="O648" s="7">
        <v>785.57</v>
      </c>
      <c r="P648" s="7">
        <v>51831.17</v>
      </c>
      <c r="Q648" s="7">
        <v>0</v>
      </c>
      <c r="R648" s="7">
        <v>24426</v>
      </c>
      <c r="S648" s="7">
        <v>76257.17</v>
      </c>
      <c r="T648" s="7" t="s">
        <v>50</v>
      </c>
      <c r="U648" s="3" t="s">
        <v>54</v>
      </c>
      <c r="V648" s="1">
        <v>0</v>
      </c>
      <c r="W648" s="1" t="s">
        <v>56</v>
      </c>
      <c r="X648" s="3">
        <f t="shared" ca="1" si="32"/>
        <v>15</v>
      </c>
      <c r="Y648" s="3" t="str">
        <f t="shared" ca="1" si="33"/>
        <v>More than 6th Installments</v>
      </c>
      <c r="Z648" s="3" t="str">
        <f t="shared" si="34"/>
        <v>BELOW 180 DAYS IN ARREARS</v>
      </c>
    </row>
    <row r="649" spans="1:26" x14ac:dyDescent="0.25">
      <c r="A649" s="7" t="s">
        <v>1368</v>
      </c>
      <c r="B649" s="5">
        <v>45065</v>
      </c>
      <c r="C649" s="7" t="s">
        <v>1369</v>
      </c>
      <c r="D649" s="7" t="s">
        <v>27</v>
      </c>
      <c r="E649" s="7" t="s">
        <v>31</v>
      </c>
      <c r="F649" s="5">
        <v>45065</v>
      </c>
      <c r="G649" s="5">
        <v>45110</v>
      </c>
      <c r="H649" s="5">
        <v>50179</v>
      </c>
      <c r="J649" s="7">
        <v>168</v>
      </c>
      <c r="K649" s="7">
        <v>22057.040000000001</v>
      </c>
      <c r="L649" s="7">
        <v>0</v>
      </c>
      <c r="M649" s="7">
        <v>22089.3</v>
      </c>
      <c r="N649" s="7">
        <v>309282</v>
      </c>
      <c r="O649" s="7">
        <v>44146.34</v>
      </c>
      <c r="P649" s="7">
        <v>2439365.54</v>
      </c>
      <c r="Q649" s="7">
        <v>0</v>
      </c>
      <c r="R649" s="7">
        <v>962399</v>
      </c>
      <c r="S649" s="7">
        <v>3401764.54</v>
      </c>
      <c r="T649" s="7" t="s">
        <v>50</v>
      </c>
      <c r="U649" s="3" t="s">
        <v>54</v>
      </c>
      <c r="V649" s="1">
        <v>0</v>
      </c>
      <c r="W649" s="1" t="s">
        <v>56</v>
      </c>
      <c r="X649" s="3">
        <f t="shared" ca="1" si="32"/>
        <v>15</v>
      </c>
      <c r="Y649" s="3" t="str">
        <f t="shared" ca="1" si="33"/>
        <v>More than 6th Installments</v>
      </c>
      <c r="Z649" s="3" t="str">
        <f t="shared" si="34"/>
        <v>BELOW 180 DAYS IN ARREARS</v>
      </c>
    </row>
    <row r="650" spans="1:26" x14ac:dyDescent="0.25">
      <c r="A650" s="7" t="s">
        <v>1370</v>
      </c>
      <c r="B650" s="5">
        <v>45065</v>
      </c>
      <c r="C650" s="7" t="s">
        <v>1371</v>
      </c>
      <c r="D650" s="7" t="s">
        <v>27</v>
      </c>
      <c r="E650" s="7" t="s">
        <v>35</v>
      </c>
      <c r="F650" s="5">
        <v>45065</v>
      </c>
      <c r="G650" s="5">
        <v>45110</v>
      </c>
      <c r="H650" s="5">
        <v>48353</v>
      </c>
      <c r="I650" s="5">
        <v>45513</v>
      </c>
      <c r="J650" s="7">
        <v>108</v>
      </c>
      <c r="K650" s="7">
        <v>0</v>
      </c>
      <c r="L650" s="7">
        <v>-0.75</v>
      </c>
      <c r="M650" s="7">
        <v>815.95</v>
      </c>
      <c r="N650" s="7">
        <v>12240</v>
      </c>
      <c r="O650" s="7">
        <v>815.2</v>
      </c>
      <c r="P650" s="7">
        <v>51599</v>
      </c>
      <c r="Q650" s="7">
        <v>0</v>
      </c>
      <c r="R650" s="7">
        <v>24307</v>
      </c>
      <c r="S650" s="7">
        <v>75906</v>
      </c>
      <c r="T650" s="7" t="s">
        <v>50</v>
      </c>
      <c r="U650" s="3" t="s">
        <v>54</v>
      </c>
      <c r="V650" s="1">
        <v>0</v>
      </c>
      <c r="W650" s="1" t="s">
        <v>56</v>
      </c>
      <c r="X650" s="3">
        <f t="shared" ca="1" si="32"/>
        <v>15</v>
      </c>
      <c r="Y650" s="3" t="str">
        <f t="shared" ca="1" si="33"/>
        <v>More than 6th Installments</v>
      </c>
      <c r="Z650" s="3" t="str">
        <f t="shared" si="34"/>
        <v>BELOW 180 DAYS IN ARREARS</v>
      </c>
    </row>
    <row r="651" spans="1:26" x14ac:dyDescent="0.25">
      <c r="A651" s="7" t="s">
        <v>1372</v>
      </c>
      <c r="B651" s="5">
        <v>45065</v>
      </c>
      <c r="C651" s="7" t="s">
        <v>1373</v>
      </c>
      <c r="D651" s="7" t="s">
        <v>27</v>
      </c>
      <c r="E651" s="7" t="s">
        <v>37</v>
      </c>
      <c r="F651" s="5">
        <v>45065</v>
      </c>
      <c r="G651" s="5">
        <v>45110</v>
      </c>
      <c r="H651" s="5">
        <v>50179</v>
      </c>
      <c r="I651" s="5">
        <v>45526</v>
      </c>
      <c r="J651" s="7">
        <v>168</v>
      </c>
      <c r="K651" s="7">
        <v>16253.85</v>
      </c>
      <c r="L651" s="7">
        <v>0</v>
      </c>
      <c r="M651" s="7">
        <v>8169.05</v>
      </c>
      <c r="N651" s="7">
        <v>106282</v>
      </c>
      <c r="O651" s="7">
        <v>24422.9</v>
      </c>
      <c r="P651" s="7">
        <v>912405.1</v>
      </c>
      <c r="Q651" s="7">
        <v>0</v>
      </c>
      <c r="R651" s="7">
        <v>353797</v>
      </c>
      <c r="S651" s="7">
        <v>1266202.1000000001</v>
      </c>
      <c r="T651" s="7" t="s">
        <v>50</v>
      </c>
      <c r="U651" s="3" t="s">
        <v>54</v>
      </c>
      <c r="V651" s="1">
        <v>0</v>
      </c>
      <c r="W651" s="1" t="s">
        <v>56</v>
      </c>
      <c r="X651" s="3">
        <f t="shared" ca="1" si="32"/>
        <v>15</v>
      </c>
      <c r="Y651" s="3" t="str">
        <f t="shared" ca="1" si="33"/>
        <v>More than 6th Installments</v>
      </c>
      <c r="Z651" s="3" t="str">
        <f t="shared" si="34"/>
        <v>BELOW 180 DAYS IN ARREARS</v>
      </c>
    </row>
    <row r="652" spans="1:26" x14ac:dyDescent="0.25">
      <c r="A652" s="7" t="s">
        <v>1374</v>
      </c>
      <c r="B652" s="5">
        <v>45065</v>
      </c>
      <c r="C652" s="7" t="s">
        <v>1375</v>
      </c>
      <c r="D652" s="7" t="s">
        <v>27</v>
      </c>
      <c r="E652" s="7" t="s">
        <v>26</v>
      </c>
      <c r="F652" s="5">
        <v>45065</v>
      </c>
      <c r="G652" s="5">
        <v>45110</v>
      </c>
      <c r="H652" s="5">
        <v>47987</v>
      </c>
      <c r="I652" s="5">
        <v>45513</v>
      </c>
      <c r="J652" s="7">
        <v>96</v>
      </c>
      <c r="K652" s="7">
        <v>0</v>
      </c>
      <c r="L652" s="7">
        <v>-6.75</v>
      </c>
      <c r="M652" s="7">
        <v>634.54999999999995</v>
      </c>
      <c r="N652" s="7">
        <v>9525</v>
      </c>
      <c r="O652" s="7">
        <v>627.79999999999995</v>
      </c>
      <c r="P652" s="7">
        <v>34620</v>
      </c>
      <c r="Q652" s="7">
        <v>0</v>
      </c>
      <c r="R652" s="7">
        <v>16783</v>
      </c>
      <c r="S652" s="7">
        <v>51403</v>
      </c>
      <c r="T652" s="7" t="s">
        <v>50</v>
      </c>
      <c r="U652" s="3" t="s">
        <v>54</v>
      </c>
      <c r="V652" s="1">
        <v>0</v>
      </c>
      <c r="W652" s="1" t="s">
        <v>56</v>
      </c>
      <c r="X652" s="3">
        <f t="shared" ca="1" si="32"/>
        <v>15</v>
      </c>
      <c r="Y652" s="3" t="str">
        <f t="shared" ca="1" si="33"/>
        <v>More than 6th Installments</v>
      </c>
      <c r="Z652" s="3" t="str">
        <f t="shared" si="34"/>
        <v>BELOW 180 DAYS IN ARREARS</v>
      </c>
    </row>
    <row r="653" spans="1:26" x14ac:dyDescent="0.25">
      <c r="A653" s="7" t="s">
        <v>1376</v>
      </c>
      <c r="B653" s="5">
        <v>45065</v>
      </c>
      <c r="C653" s="7" t="s">
        <v>1377</v>
      </c>
      <c r="D653" s="7" t="s">
        <v>27</v>
      </c>
      <c r="E653" s="7" t="s">
        <v>36</v>
      </c>
      <c r="F653" s="5">
        <v>45065</v>
      </c>
      <c r="G653" s="5">
        <v>45110</v>
      </c>
      <c r="H653" s="5">
        <v>48353</v>
      </c>
      <c r="I653" s="5">
        <v>45520</v>
      </c>
      <c r="J653" s="7">
        <v>108</v>
      </c>
      <c r="K653" s="7">
        <v>929.25</v>
      </c>
      <c r="L653" s="7">
        <v>0</v>
      </c>
      <c r="M653" s="7">
        <v>929.95</v>
      </c>
      <c r="N653" s="7">
        <v>13020</v>
      </c>
      <c r="O653" s="7">
        <v>1859.2</v>
      </c>
      <c r="P653" s="7">
        <v>59707</v>
      </c>
      <c r="Q653" s="7">
        <v>0</v>
      </c>
      <c r="R653" s="7">
        <v>27703</v>
      </c>
      <c r="S653" s="7">
        <v>87410</v>
      </c>
      <c r="T653" s="7" t="s">
        <v>50</v>
      </c>
      <c r="U653" s="3" t="s">
        <v>54</v>
      </c>
      <c r="V653" s="1">
        <v>0</v>
      </c>
      <c r="W653" s="1" t="s">
        <v>56</v>
      </c>
      <c r="X653" s="3">
        <f t="shared" ca="1" si="32"/>
        <v>15</v>
      </c>
      <c r="Y653" s="3" t="str">
        <f t="shared" ca="1" si="33"/>
        <v>More than 6th Installments</v>
      </c>
      <c r="Z653" s="3" t="str">
        <f t="shared" si="34"/>
        <v>BELOW 180 DAYS IN ARREARS</v>
      </c>
    </row>
    <row r="654" spans="1:26" x14ac:dyDescent="0.25">
      <c r="A654" s="7" t="s">
        <v>1378</v>
      </c>
      <c r="B654" s="5">
        <v>45065</v>
      </c>
      <c r="C654" s="7" t="s">
        <v>1379</v>
      </c>
      <c r="D654" s="7" t="s">
        <v>27</v>
      </c>
      <c r="E654" s="7" t="s">
        <v>28</v>
      </c>
      <c r="F654" s="5">
        <v>45065</v>
      </c>
      <c r="G654" s="5">
        <v>45110</v>
      </c>
      <c r="H654" s="5">
        <v>48718</v>
      </c>
      <c r="I654" s="5">
        <v>45516</v>
      </c>
      <c r="J654" s="7">
        <v>120</v>
      </c>
      <c r="K654" s="7">
        <v>0</v>
      </c>
      <c r="L654" s="7">
        <v>-0.75</v>
      </c>
      <c r="M654" s="7">
        <v>1591.95</v>
      </c>
      <c r="N654" s="7">
        <v>23880</v>
      </c>
      <c r="O654" s="7">
        <v>1591.2</v>
      </c>
      <c r="P654" s="7">
        <v>115990</v>
      </c>
      <c r="Q654" s="7">
        <v>0</v>
      </c>
      <c r="R654" s="7">
        <v>51202</v>
      </c>
      <c r="S654" s="7">
        <v>167192</v>
      </c>
      <c r="T654" s="7" t="s">
        <v>50</v>
      </c>
      <c r="U654" s="3" t="s">
        <v>54</v>
      </c>
      <c r="V654" s="1">
        <v>0</v>
      </c>
      <c r="W654" s="1" t="s">
        <v>56</v>
      </c>
      <c r="X654" s="3">
        <f t="shared" ca="1" si="32"/>
        <v>15</v>
      </c>
      <c r="Y654" s="3" t="str">
        <f t="shared" ca="1" si="33"/>
        <v>More than 6th Installments</v>
      </c>
      <c r="Z654" s="3" t="str">
        <f t="shared" si="34"/>
        <v>BELOW 180 DAYS IN ARREARS</v>
      </c>
    </row>
    <row r="655" spans="1:26" x14ac:dyDescent="0.25">
      <c r="A655" s="7" t="s">
        <v>1380</v>
      </c>
      <c r="B655" s="5">
        <v>45065</v>
      </c>
      <c r="C655" s="7" t="s">
        <v>1381</v>
      </c>
      <c r="D655" s="7" t="s">
        <v>27</v>
      </c>
      <c r="E655" s="7" t="s">
        <v>35</v>
      </c>
      <c r="F655" s="5">
        <v>45065</v>
      </c>
      <c r="G655" s="5">
        <v>45110</v>
      </c>
      <c r="H655" s="5">
        <v>48718</v>
      </c>
      <c r="I655" s="5">
        <v>45513</v>
      </c>
      <c r="J655" s="7">
        <v>120</v>
      </c>
      <c r="K655" s="7">
        <v>1763.25</v>
      </c>
      <c r="L655" s="7">
        <v>0</v>
      </c>
      <c r="M655" s="7">
        <v>1763.95</v>
      </c>
      <c r="N655" s="7">
        <v>24696</v>
      </c>
      <c r="O655" s="7">
        <v>3527.2</v>
      </c>
      <c r="P655" s="7">
        <v>130221</v>
      </c>
      <c r="Q655" s="7">
        <v>0</v>
      </c>
      <c r="R655" s="7">
        <v>56734</v>
      </c>
      <c r="S655" s="7">
        <v>186955</v>
      </c>
      <c r="T655" s="7" t="s">
        <v>50</v>
      </c>
      <c r="U655" s="3" t="s">
        <v>54</v>
      </c>
      <c r="V655" s="1">
        <v>0</v>
      </c>
      <c r="W655" s="1" t="s">
        <v>56</v>
      </c>
      <c r="X655" s="3">
        <f t="shared" ca="1" si="32"/>
        <v>15</v>
      </c>
      <c r="Y655" s="3" t="str">
        <f t="shared" ca="1" si="33"/>
        <v>More than 6th Installments</v>
      </c>
      <c r="Z655" s="3" t="str">
        <f t="shared" si="34"/>
        <v>BELOW 180 DAYS IN ARREARS</v>
      </c>
    </row>
    <row r="656" spans="1:26" x14ac:dyDescent="0.25">
      <c r="A656" s="7" t="s">
        <v>1382</v>
      </c>
      <c r="B656" s="5">
        <v>45117</v>
      </c>
      <c r="C656" s="7" t="s">
        <v>1383</v>
      </c>
      <c r="D656" s="7" t="s">
        <v>25</v>
      </c>
      <c r="E656" s="7" t="s">
        <v>42</v>
      </c>
      <c r="F656" s="5">
        <v>45141</v>
      </c>
      <c r="G656" s="5">
        <v>45172</v>
      </c>
      <c r="H656" s="5">
        <v>45872</v>
      </c>
      <c r="I656" s="5">
        <v>45233</v>
      </c>
      <c r="J656" s="7">
        <v>24</v>
      </c>
      <c r="K656" s="7">
        <v>6432618.6799999997</v>
      </c>
      <c r="L656" s="7">
        <v>0</v>
      </c>
      <c r="M656" s="7">
        <v>398395</v>
      </c>
      <c r="N656" s="7">
        <v>1648000</v>
      </c>
      <c r="O656" s="7">
        <v>6831013.6799999997</v>
      </c>
      <c r="P656" s="7">
        <v>3874179.74</v>
      </c>
      <c r="Q656" s="7">
        <v>2658377.16</v>
      </c>
      <c r="R656" s="7">
        <v>3595106.52</v>
      </c>
      <c r="S656" s="7">
        <v>10127663.42</v>
      </c>
      <c r="T656" s="7" t="s">
        <v>3741</v>
      </c>
      <c r="U656" s="3" t="s">
        <v>71</v>
      </c>
      <c r="V656" s="1">
        <v>420</v>
      </c>
      <c r="W656" s="1" t="s">
        <v>55</v>
      </c>
      <c r="X656" s="3">
        <f t="shared" ca="1" si="32"/>
        <v>12</v>
      </c>
      <c r="Y656" s="3" t="str">
        <f t="shared" ca="1" si="33"/>
        <v>More than 6th Installments</v>
      </c>
      <c r="Z656" s="3" t="str">
        <f t="shared" si="34"/>
        <v>OVER 180 DAYS IN ARREARS</v>
      </c>
    </row>
    <row r="657" spans="1:26" x14ac:dyDescent="0.25">
      <c r="A657" s="7" t="s">
        <v>1384</v>
      </c>
      <c r="B657" s="5">
        <v>45110</v>
      </c>
      <c r="C657" s="7" t="s">
        <v>1385</v>
      </c>
      <c r="D657" s="7" t="s">
        <v>29</v>
      </c>
      <c r="E657" s="7" t="s">
        <v>35</v>
      </c>
      <c r="F657" s="5">
        <v>45110</v>
      </c>
      <c r="G657" s="5">
        <v>45141</v>
      </c>
      <c r="H657" s="5">
        <v>45841</v>
      </c>
      <c r="I657" s="5">
        <v>45505</v>
      </c>
      <c r="J657" s="7">
        <v>24</v>
      </c>
      <c r="K657" s="7">
        <v>508473.77</v>
      </c>
      <c r="L657" s="7">
        <v>0</v>
      </c>
      <c r="M657" s="7">
        <v>167762</v>
      </c>
      <c r="N657" s="7">
        <v>2380991</v>
      </c>
      <c r="O657" s="7">
        <v>676235.77</v>
      </c>
      <c r="P657" s="7">
        <v>842712</v>
      </c>
      <c r="Q657" s="7">
        <v>49439.09</v>
      </c>
      <c r="R657" s="7">
        <v>1241933.68</v>
      </c>
      <c r="S657" s="7">
        <v>2307871.27</v>
      </c>
      <c r="T657" s="7" t="s">
        <v>3731</v>
      </c>
      <c r="U657" s="1" t="s">
        <v>73</v>
      </c>
      <c r="V657" s="1">
        <v>30</v>
      </c>
      <c r="W657" s="1" t="s">
        <v>57</v>
      </c>
      <c r="X657" s="3">
        <f t="shared" ca="1" si="32"/>
        <v>13</v>
      </c>
      <c r="Y657" s="3" t="str">
        <f t="shared" ca="1" si="33"/>
        <v>More than 6th Installments</v>
      </c>
      <c r="Z657" s="3" t="str">
        <f t="shared" si="34"/>
        <v>BELOW 180 DAYS IN ARREARS</v>
      </c>
    </row>
    <row r="658" spans="1:26" x14ac:dyDescent="0.25">
      <c r="A658" s="7" t="s">
        <v>1386</v>
      </c>
      <c r="B658" s="5">
        <v>43346</v>
      </c>
      <c r="C658" s="7" t="s">
        <v>1387</v>
      </c>
      <c r="D658" s="7" t="s">
        <v>38</v>
      </c>
      <c r="E658" s="7" t="s">
        <v>36</v>
      </c>
      <c r="F658" s="5">
        <v>43346</v>
      </c>
      <c r="G658" s="5">
        <v>43376</v>
      </c>
      <c r="H658" s="5">
        <v>43437</v>
      </c>
      <c r="I658" s="5">
        <v>43433</v>
      </c>
      <c r="J658" s="7">
        <v>3</v>
      </c>
      <c r="K658" s="7">
        <v>195492.35</v>
      </c>
      <c r="L658" s="7">
        <v>0</v>
      </c>
      <c r="M658" s="7">
        <v>40211</v>
      </c>
      <c r="N658" s="7">
        <v>64000</v>
      </c>
      <c r="O658" s="7">
        <v>235703.35</v>
      </c>
      <c r="P658" s="7">
        <v>25335.3</v>
      </c>
      <c r="Q658" s="7">
        <v>138859.35</v>
      </c>
      <c r="R658" s="7">
        <v>36000</v>
      </c>
      <c r="S658" s="7">
        <v>200194.65</v>
      </c>
      <c r="T658" s="7" t="s">
        <v>47</v>
      </c>
      <c r="U658" s="3" t="s">
        <v>72</v>
      </c>
      <c r="V658" s="1">
        <v>2218</v>
      </c>
      <c r="W658" s="1" t="s">
        <v>55</v>
      </c>
      <c r="X658" s="3">
        <f t="shared" ca="1" si="32"/>
        <v>71</v>
      </c>
      <c r="Y658" s="3" t="str">
        <f t="shared" ca="1" si="33"/>
        <v>More than 6th Installments</v>
      </c>
      <c r="Z658" s="3" t="str">
        <f t="shared" si="34"/>
        <v>OVER 180 DAYS IN ARREARS</v>
      </c>
    </row>
    <row r="659" spans="1:26" x14ac:dyDescent="0.25">
      <c r="A659" s="7" t="s">
        <v>1388</v>
      </c>
      <c r="B659" s="5">
        <v>45127</v>
      </c>
      <c r="C659" s="7" t="s">
        <v>1389</v>
      </c>
      <c r="D659" s="7" t="s">
        <v>27</v>
      </c>
      <c r="E659" s="7" t="s">
        <v>35</v>
      </c>
      <c r="F659" s="5">
        <v>45127</v>
      </c>
      <c r="G659" s="5">
        <v>45172</v>
      </c>
      <c r="H659" s="5">
        <v>50241</v>
      </c>
      <c r="I659" s="5">
        <v>45534</v>
      </c>
      <c r="J659" s="7">
        <v>168</v>
      </c>
      <c r="K659" s="7">
        <v>0</v>
      </c>
      <c r="L659" s="7">
        <v>-7563.7</v>
      </c>
      <c r="M659" s="7">
        <v>7565.1</v>
      </c>
      <c r="N659" s="7">
        <v>105910</v>
      </c>
      <c r="O659" s="7">
        <v>1.4</v>
      </c>
      <c r="P659" s="7">
        <v>837392.17</v>
      </c>
      <c r="Q659" s="7">
        <v>0</v>
      </c>
      <c r="R659" s="7">
        <v>327638.90000000002</v>
      </c>
      <c r="S659" s="7">
        <v>1165031.07</v>
      </c>
      <c r="T659" s="7" t="s">
        <v>50</v>
      </c>
      <c r="U659" s="3" t="s">
        <v>54</v>
      </c>
      <c r="V659" s="1">
        <v>0</v>
      </c>
      <c r="W659" s="1" t="s">
        <v>56</v>
      </c>
      <c r="X659" s="3">
        <f t="shared" ca="1" si="32"/>
        <v>13</v>
      </c>
      <c r="Y659" s="3" t="str">
        <f t="shared" ca="1" si="33"/>
        <v>More than 6th Installments</v>
      </c>
      <c r="Z659" s="3" t="str">
        <f t="shared" si="34"/>
        <v>BELOW 180 DAYS IN ARREARS</v>
      </c>
    </row>
    <row r="660" spans="1:26" x14ac:dyDescent="0.25">
      <c r="A660" s="7" t="s">
        <v>1390</v>
      </c>
      <c r="B660" s="5">
        <v>45127</v>
      </c>
      <c r="C660" s="7" t="s">
        <v>1391</v>
      </c>
      <c r="D660" s="7" t="s">
        <v>27</v>
      </c>
      <c r="E660" s="7" t="s">
        <v>33</v>
      </c>
      <c r="F660" s="5">
        <v>45127</v>
      </c>
      <c r="G660" s="5">
        <v>45172</v>
      </c>
      <c r="H660" s="5">
        <v>48780</v>
      </c>
      <c r="J660" s="7">
        <v>120</v>
      </c>
      <c r="K660" s="7">
        <v>26053.95</v>
      </c>
      <c r="L660" s="7">
        <v>0</v>
      </c>
      <c r="M660" s="7">
        <v>2004.15</v>
      </c>
      <c r="N660" s="7">
        <v>0</v>
      </c>
      <c r="O660" s="7">
        <v>28058.1</v>
      </c>
      <c r="P660" s="7">
        <v>175560</v>
      </c>
      <c r="Q660" s="7">
        <v>0</v>
      </c>
      <c r="R660" s="7">
        <v>65000</v>
      </c>
      <c r="S660" s="7">
        <v>240560</v>
      </c>
      <c r="T660" s="7" t="s">
        <v>50</v>
      </c>
      <c r="U660" s="3" t="s">
        <v>54</v>
      </c>
      <c r="V660" s="1">
        <v>330</v>
      </c>
      <c r="W660" s="1" t="s">
        <v>59</v>
      </c>
      <c r="X660" s="3">
        <f t="shared" ca="1" si="32"/>
        <v>13</v>
      </c>
      <c r="Y660" s="3" t="str">
        <f t="shared" ca="1" si="33"/>
        <v>More than 6th Installments</v>
      </c>
      <c r="Z660" s="3" t="str">
        <f t="shared" si="34"/>
        <v>OVER 180 DAYS IN ARREARS</v>
      </c>
    </row>
    <row r="661" spans="1:26" x14ac:dyDescent="0.25">
      <c r="A661" s="7" t="s">
        <v>1392</v>
      </c>
      <c r="B661" s="5">
        <v>45126</v>
      </c>
      <c r="C661" s="7" t="s">
        <v>1393</v>
      </c>
      <c r="D661" s="7" t="s">
        <v>27</v>
      </c>
      <c r="E661" s="7" t="s">
        <v>28</v>
      </c>
      <c r="F661" s="5">
        <v>45127</v>
      </c>
      <c r="G661" s="5">
        <v>45172</v>
      </c>
      <c r="H661" s="5">
        <v>50241</v>
      </c>
      <c r="I661" s="5">
        <v>45523</v>
      </c>
      <c r="J661" s="7">
        <v>168</v>
      </c>
      <c r="K661" s="7">
        <v>22047.55</v>
      </c>
      <c r="L661" s="7">
        <v>0</v>
      </c>
      <c r="M661" s="7">
        <v>22055.35</v>
      </c>
      <c r="N661" s="7">
        <v>264672</v>
      </c>
      <c r="O661" s="7">
        <v>44102.9</v>
      </c>
      <c r="P661" s="7">
        <v>2485496</v>
      </c>
      <c r="Q661" s="7">
        <v>0</v>
      </c>
      <c r="R661" s="7">
        <v>955198</v>
      </c>
      <c r="S661" s="7">
        <v>3440694</v>
      </c>
      <c r="T661" s="7" t="s">
        <v>50</v>
      </c>
      <c r="U661" s="3" t="s">
        <v>54</v>
      </c>
      <c r="V661" s="1">
        <v>0</v>
      </c>
      <c r="W661" s="1" t="s">
        <v>56</v>
      </c>
      <c r="X661" s="3">
        <f t="shared" ca="1" si="32"/>
        <v>13</v>
      </c>
      <c r="Y661" s="3" t="str">
        <f t="shared" ca="1" si="33"/>
        <v>More than 6th Installments</v>
      </c>
      <c r="Z661" s="3" t="str">
        <f t="shared" si="34"/>
        <v>BELOW 180 DAYS IN ARREARS</v>
      </c>
    </row>
    <row r="662" spans="1:26" x14ac:dyDescent="0.25">
      <c r="A662" s="7" t="s">
        <v>1394</v>
      </c>
      <c r="B662" s="5">
        <v>45126</v>
      </c>
      <c r="C662" s="7" t="s">
        <v>1395</v>
      </c>
      <c r="D662" s="7" t="s">
        <v>27</v>
      </c>
      <c r="E662" s="7" t="s">
        <v>42</v>
      </c>
      <c r="F662" s="5">
        <v>45127</v>
      </c>
      <c r="G662" s="5">
        <v>45172</v>
      </c>
      <c r="H662" s="5">
        <v>50241</v>
      </c>
      <c r="I662" s="5">
        <v>45523</v>
      </c>
      <c r="J662" s="7">
        <v>168</v>
      </c>
      <c r="K662" s="7">
        <v>15972.19</v>
      </c>
      <c r="L662" s="7">
        <v>0</v>
      </c>
      <c r="M662" s="7">
        <v>16000.2</v>
      </c>
      <c r="N662" s="7">
        <v>192030</v>
      </c>
      <c r="O662" s="7">
        <v>31972.39</v>
      </c>
      <c r="P662" s="7">
        <v>1803086.59</v>
      </c>
      <c r="Q662" s="7">
        <v>0</v>
      </c>
      <c r="R662" s="7">
        <v>692958</v>
      </c>
      <c r="S662" s="7">
        <v>2496044.59</v>
      </c>
      <c r="T662" s="7" t="s">
        <v>50</v>
      </c>
      <c r="U662" s="3" t="s">
        <v>54</v>
      </c>
      <c r="V662" s="1">
        <v>0</v>
      </c>
      <c r="W662" s="1" t="s">
        <v>56</v>
      </c>
      <c r="X662" s="3">
        <f t="shared" ca="1" si="32"/>
        <v>13</v>
      </c>
      <c r="Y662" s="3" t="str">
        <f t="shared" ca="1" si="33"/>
        <v>More than 6th Installments</v>
      </c>
      <c r="Z662" s="3" t="str">
        <f t="shared" si="34"/>
        <v>BELOW 180 DAYS IN ARREARS</v>
      </c>
    </row>
    <row r="663" spans="1:26" x14ac:dyDescent="0.25">
      <c r="A663" s="7" t="s">
        <v>1396</v>
      </c>
      <c r="B663" s="5">
        <v>45141</v>
      </c>
      <c r="C663" s="7" t="s">
        <v>1397</v>
      </c>
      <c r="D663" s="7" t="s">
        <v>29</v>
      </c>
      <c r="E663" s="7" t="s">
        <v>35</v>
      </c>
      <c r="F663" s="5">
        <v>45141</v>
      </c>
      <c r="G663" s="5">
        <v>45172</v>
      </c>
      <c r="H663" s="5">
        <v>45872</v>
      </c>
      <c r="I663" s="5">
        <v>45503</v>
      </c>
      <c r="J663" s="7">
        <v>24</v>
      </c>
      <c r="K663" s="7">
        <v>43696.04</v>
      </c>
      <c r="L663" s="7">
        <v>0</v>
      </c>
      <c r="M663" s="7">
        <v>45508.3</v>
      </c>
      <c r="N663" s="7">
        <v>582000</v>
      </c>
      <c r="O663" s="7">
        <v>89204.34</v>
      </c>
      <c r="P663" s="7">
        <v>247650</v>
      </c>
      <c r="Q663" s="7">
        <v>0</v>
      </c>
      <c r="R663" s="7">
        <v>296638.14</v>
      </c>
      <c r="S663" s="7">
        <v>544288.14</v>
      </c>
      <c r="T663" s="7" t="s">
        <v>3733</v>
      </c>
      <c r="U663" s="1" t="s">
        <v>73</v>
      </c>
      <c r="V663" s="1">
        <v>0</v>
      </c>
      <c r="W663" s="1" t="s">
        <v>56</v>
      </c>
      <c r="X663" s="3">
        <f t="shared" ca="1" si="32"/>
        <v>12</v>
      </c>
      <c r="Y663" s="3" t="str">
        <f t="shared" ca="1" si="33"/>
        <v>More than 6th Installments</v>
      </c>
      <c r="Z663" s="3" t="str">
        <f t="shared" si="34"/>
        <v>BELOW 180 DAYS IN ARREARS</v>
      </c>
    </row>
    <row r="664" spans="1:26" x14ac:dyDescent="0.25">
      <c r="A664" s="7" t="s">
        <v>1398</v>
      </c>
      <c r="B664" s="5">
        <v>45157</v>
      </c>
      <c r="C664" s="7" t="s">
        <v>1399</v>
      </c>
      <c r="D664" s="7" t="s">
        <v>27</v>
      </c>
      <c r="E664" s="7" t="s">
        <v>37</v>
      </c>
      <c r="F664" s="5">
        <v>45157</v>
      </c>
      <c r="G664" s="5">
        <v>45202</v>
      </c>
      <c r="H664" s="5">
        <v>48810</v>
      </c>
      <c r="I664" s="5">
        <v>45513</v>
      </c>
      <c r="J664" s="7">
        <v>120</v>
      </c>
      <c r="K664" s="7">
        <v>0</v>
      </c>
      <c r="L664" s="7">
        <v>-1199.4000000000001</v>
      </c>
      <c r="M664" s="7">
        <v>7565.05</v>
      </c>
      <c r="N664" s="7">
        <v>91980</v>
      </c>
      <c r="O664" s="7">
        <v>6365.65</v>
      </c>
      <c r="P664" s="7">
        <v>572620.80000000005</v>
      </c>
      <c r="Q664" s="7">
        <v>0</v>
      </c>
      <c r="R664" s="7">
        <v>243209</v>
      </c>
      <c r="S664" s="7">
        <v>815829.8</v>
      </c>
      <c r="T664" s="7" t="s">
        <v>50</v>
      </c>
      <c r="U664" s="3" t="s">
        <v>54</v>
      </c>
      <c r="V664" s="1">
        <v>0</v>
      </c>
      <c r="W664" s="1" t="s">
        <v>56</v>
      </c>
      <c r="X664" s="3">
        <f t="shared" ca="1" si="32"/>
        <v>12</v>
      </c>
      <c r="Y664" s="3" t="str">
        <f t="shared" ca="1" si="33"/>
        <v>More than 6th Installments</v>
      </c>
      <c r="Z664" s="3" t="str">
        <f t="shared" si="34"/>
        <v>BELOW 180 DAYS IN ARREARS</v>
      </c>
    </row>
    <row r="665" spans="1:26" x14ac:dyDescent="0.25">
      <c r="A665" s="7" t="s">
        <v>1400</v>
      </c>
      <c r="B665" s="5">
        <v>45218</v>
      </c>
      <c r="C665" s="7" t="s">
        <v>1401</v>
      </c>
      <c r="D665" s="7" t="s">
        <v>27</v>
      </c>
      <c r="E665" s="7" t="s">
        <v>36</v>
      </c>
      <c r="F665" s="5">
        <v>45218</v>
      </c>
      <c r="G665" s="5">
        <v>45263</v>
      </c>
      <c r="H665" s="5">
        <v>50332</v>
      </c>
      <c r="I665" s="5">
        <v>45531</v>
      </c>
      <c r="J665" s="7">
        <v>168</v>
      </c>
      <c r="K665" s="7">
        <v>37226.5</v>
      </c>
      <c r="L665" s="7">
        <v>0</v>
      </c>
      <c r="M665" s="7">
        <v>18612.25</v>
      </c>
      <c r="N665" s="7">
        <v>148896</v>
      </c>
      <c r="O665" s="7">
        <v>55838.75</v>
      </c>
      <c r="P665" s="7">
        <v>2171811</v>
      </c>
      <c r="Q665" s="7">
        <v>0</v>
      </c>
      <c r="R665" s="7">
        <v>806082</v>
      </c>
      <c r="S665" s="7">
        <v>2977893</v>
      </c>
      <c r="T665" s="7" t="s">
        <v>50</v>
      </c>
      <c r="U665" s="3" t="s">
        <v>54</v>
      </c>
      <c r="V665" s="1">
        <v>0</v>
      </c>
      <c r="W665" s="1" t="s">
        <v>56</v>
      </c>
      <c r="X665" s="3">
        <f t="shared" ca="1" si="32"/>
        <v>10</v>
      </c>
      <c r="Y665" s="3" t="str">
        <f t="shared" ca="1" si="33"/>
        <v>More than 6th Installments</v>
      </c>
      <c r="Z665" s="3" t="str">
        <f t="shared" si="34"/>
        <v>BELOW 180 DAYS IN ARREARS</v>
      </c>
    </row>
    <row r="666" spans="1:26" x14ac:dyDescent="0.25">
      <c r="A666" s="7" t="s">
        <v>1402</v>
      </c>
      <c r="B666" s="5">
        <v>45218</v>
      </c>
      <c r="C666" s="7" t="s">
        <v>1403</v>
      </c>
      <c r="D666" s="7" t="s">
        <v>27</v>
      </c>
      <c r="E666" s="7" t="s">
        <v>28</v>
      </c>
      <c r="F666" s="5">
        <v>45218</v>
      </c>
      <c r="G666" s="5">
        <v>45263</v>
      </c>
      <c r="H666" s="5">
        <v>50332</v>
      </c>
      <c r="I666" s="5">
        <v>45511</v>
      </c>
      <c r="J666" s="7">
        <v>168</v>
      </c>
      <c r="K666" s="7">
        <v>0</v>
      </c>
      <c r="L666" s="7">
        <v>-158</v>
      </c>
      <c r="M666" s="7">
        <v>2529</v>
      </c>
      <c r="N666" s="7">
        <v>25448</v>
      </c>
      <c r="O666" s="7">
        <v>2371</v>
      </c>
      <c r="P666" s="7">
        <v>290066.21999999997</v>
      </c>
      <c r="Q666" s="7">
        <v>0</v>
      </c>
      <c r="R666" s="7">
        <v>109363</v>
      </c>
      <c r="S666" s="7">
        <v>399429.22</v>
      </c>
      <c r="T666" s="7" t="s">
        <v>50</v>
      </c>
      <c r="U666" s="3" t="s">
        <v>54</v>
      </c>
      <c r="V666" s="1">
        <v>0</v>
      </c>
      <c r="W666" s="1" t="s">
        <v>56</v>
      </c>
      <c r="X666" s="3">
        <f t="shared" ca="1" si="32"/>
        <v>10</v>
      </c>
      <c r="Y666" s="3" t="str">
        <f t="shared" ca="1" si="33"/>
        <v>More than 6th Installments</v>
      </c>
      <c r="Z666" s="3" t="str">
        <f t="shared" si="34"/>
        <v>BELOW 180 DAYS IN ARREARS</v>
      </c>
    </row>
    <row r="667" spans="1:26" x14ac:dyDescent="0.25">
      <c r="A667" s="7" t="s">
        <v>1404</v>
      </c>
      <c r="B667" s="5">
        <v>43374</v>
      </c>
      <c r="C667" s="7" t="s">
        <v>1405</v>
      </c>
      <c r="D667" s="7" t="s">
        <v>38</v>
      </c>
      <c r="E667" s="7" t="s">
        <v>37</v>
      </c>
      <c r="F667" s="5">
        <v>43376</v>
      </c>
      <c r="G667" s="5">
        <v>43407</v>
      </c>
      <c r="H667" s="5">
        <v>43468</v>
      </c>
      <c r="I667" s="5">
        <v>43413</v>
      </c>
      <c r="J667" s="7">
        <v>3</v>
      </c>
      <c r="K667" s="7">
        <v>138693.17000000001</v>
      </c>
      <c r="L667" s="7">
        <v>0</v>
      </c>
      <c r="M667" s="7">
        <v>31057</v>
      </c>
      <c r="N667" s="7">
        <v>28000</v>
      </c>
      <c r="O667" s="7">
        <v>169750.17</v>
      </c>
      <c r="P667" s="7">
        <v>18170</v>
      </c>
      <c r="Q667" s="7">
        <v>72522.17</v>
      </c>
      <c r="R667" s="7">
        <v>48000</v>
      </c>
      <c r="S667" s="7">
        <v>138692.17000000001</v>
      </c>
      <c r="T667" s="7" t="s">
        <v>51</v>
      </c>
      <c r="U667" s="3" t="s">
        <v>72</v>
      </c>
      <c r="V667" s="1">
        <v>2157</v>
      </c>
      <c r="W667" s="1" t="s">
        <v>55</v>
      </c>
      <c r="X667" s="3">
        <f t="shared" ca="1" si="32"/>
        <v>70</v>
      </c>
      <c r="Y667" s="3" t="str">
        <f t="shared" ca="1" si="33"/>
        <v>More than 6th Installments</v>
      </c>
      <c r="Z667" s="3" t="str">
        <f t="shared" si="34"/>
        <v>OVER 180 DAYS IN ARREARS</v>
      </c>
    </row>
    <row r="668" spans="1:26" x14ac:dyDescent="0.25">
      <c r="A668" s="7" t="s">
        <v>1406</v>
      </c>
      <c r="B668" s="5">
        <v>45176</v>
      </c>
      <c r="C668" s="7" t="s">
        <v>1407</v>
      </c>
      <c r="D668" s="7" t="s">
        <v>27</v>
      </c>
      <c r="E668" s="7" t="s">
        <v>28</v>
      </c>
      <c r="F668" s="5">
        <v>45188</v>
      </c>
      <c r="G668" s="5">
        <v>45233</v>
      </c>
      <c r="H668" s="5">
        <v>48476</v>
      </c>
      <c r="I668" s="5">
        <v>45511</v>
      </c>
      <c r="J668" s="7">
        <v>108</v>
      </c>
      <c r="K668" s="7">
        <v>0</v>
      </c>
      <c r="L668" s="7">
        <v>-0.55000000000000004</v>
      </c>
      <c r="M668" s="7">
        <v>616.95000000000005</v>
      </c>
      <c r="N668" s="7">
        <v>6787</v>
      </c>
      <c r="O668" s="7">
        <v>616.4</v>
      </c>
      <c r="P668" s="7">
        <v>41445</v>
      </c>
      <c r="Q668" s="7">
        <v>0</v>
      </c>
      <c r="R668" s="7">
        <v>18379</v>
      </c>
      <c r="S668" s="7">
        <v>59824</v>
      </c>
      <c r="T668" s="7" t="s">
        <v>50</v>
      </c>
      <c r="U668" s="3" t="s">
        <v>54</v>
      </c>
      <c r="V668" s="1">
        <v>0</v>
      </c>
      <c r="W668" s="1" t="s">
        <v>56</v>
      </c>
      <c r="X668" s="3">
        <f t="shared" ca="1" si="32"/>
        <v>11</v>
      </c>
      <c r="Y668" s="3" t="str">
        <f t="shared" ca="1" si="33"/>
        <v>More than 6th Installments</v>
      </c>
      <c r="Z668" s="3" t="str">
        <f t="shared" si="34"/>
        <v>BELOW 180 DAYS IN ARREARS</v>
      </c>
    </row>
    <row r="669" spans="1:26" x14ac:dyDescent="0.25">
      <c r="A669" s="7" t="s">
        <v>1408</v>
      </c>
      <c r="B669" s="5">
        <v>45187</v>
      </c>
      <c r="C669" s="7" t="s">
        <v>1409</v>
      </c>
      <c r="D669" s="7" t="s">
        <v>27</v>
      </c>
      <c r="E669" s="7" t="s">
        <v>26</v>
      </c>
      <c r="F669" s="5">
        <v>45188</v>
      </c>
      <c r="G669" s="5">
        <v>45233</v>
      </c>
      <c r="H669" s="5">
        <v>50302</v>
      </c>
      <c r="I669" s="5">
        <v>45505</v>
      </c>
      <c r="J669" s="7">
        <v>168</v>
      </c>
      <c r="K669" s="7">
        <v>0.55000000000000004</v>
      </c>
      <c r="L669" s="7">
        <v>0</v>
      </c>
      <c r="M669" s="7">
        <v>15455.05</v>
      </c>
      <c r="N669" s="7">
        <v>170005</v>
      </c>
      <c r="O669" s="7">
        <v>15455.6</v>
      </c>
      <c r="P669" s="7">
        <v>1757099</v>
      </c>
      <c r="Q669" s="7">
        <v>0</v>
      </c>
      <c r="R669" s="7">
        <v>669347</v>
      </c>
      <c r="S669" s="7">
        <v>2426446</v>
      </c>
      <c r="T669" s="7" t="s">
        <v>50</v>
      </c>
      <c r="U669" s="3" t="s">
        <v>54</v>
      </c>
      <c r="V669" s="1">
        <v>0</v>
      </c>
      <c r="W669" s="1" t="s">
        <v>56</v>
      </c>
      <c r="X669" s="3">
        <f t="shared" ca="1" si="32"/>
        <v>11</v>
      </c>
      <c r="Y669" s="3" t="str">
        <f t="shared" ca="1" si="33"/>
        <v>More than 6th Installments</v>
      </c>
      <c r="Z669" s="3" t="str">
        <f t="shared" si="34"/>
        <v>BELOW 180 DAYS IN ARREARS</v>
      </c>
    </row>
    <row r="670" spans="1:26" x14ac:dyDescent="0.25">
      <c r="A670" s="7" t="s">
        <v>1410</v>
      </c>
      <c r="B670" s="5">
        <v>45188</v>
      </c>
      <c r="C670" s="7" t="s">
        <v>1411</v>
      </c>
      <c r="D670" s="7" t="s">
        <v>27</v>
      </c>
      <c r="E670" s="7" t="s">
        <v>35</v>
      </c>
      <c r="F670" s="5">
        <v>45188</v>
      </c>
      <c r="G670" s="5">
        <v>45233</v>
      </c>
      <c r="H670" s="5">
        <v>50302</v>
      </c>
      <c r="I670" s="5">
        <v>45518</v>
      </c>
      <c r="J670" s="7">
        <v>168</v>
      </c>
      <c r="K670" s="7">
        <v>0</v>
      </c>
      <c r="L670" s="7">
        <v>-235.89</v>
      </c>
      <c r="M670" s="7">
        <v>25919.35</v>
      </c>
      <c r="N670" s="7">
        <v>285349</v>
      </c>
      <c r="O670" s="7">
        <v>25683.46</v>
      </c>
      <c r="P670" s="7">
        <v>2946804.26</v>
      </c>
      <c r="Q670" s="7">
        <v>0</v>
      </c>
      <c r="R670" s="7">
        <v>1122380</v>
      </c>
      <c r="S670" s="7">
        <v>4069184.26</v>
      </c>
      <c r="T670" s="7" t="s">
        <v>50</v>
      </c>
      <c r="U670" s="3" t="s">
        <v>54</v>
      </c>
      <c r="V670" s="1">
        <v>0</v>
      </c>
      <c r="W670" s="1" t="s">
        <v>56</v>
      </c>
      <c r="X670" s="3">
        <f t="shared" ca="1" si="32"/>
        <v>11</v>
      </c>
      <c r="Y670" s="3" t="str">
        <f t="shared" ca="1" si="33"/>
        <v>More than 6th Installments</v>
      </c>
      <c r="Z670" s="3" t="str">
        <f t="shared" si="34"/>
        <v>BELOW 180 DAYS IN ARREARS</v>
      </c>
    </row>
    <row r="671" spans="1:26" x14ac:dyDescent="0.25">
      <c r="A671" s="7" t="s">
        <v>1412</v>
      </c>
      <c r="B671" s="5">
        <v>45188</v>
      </c>
      <c r="C671" s="7" t="s">
        <v>1413</v>
      </c>
      <c r="D671" s="7" t="s">
        <v>27</v>
      </c>
      <c r="E671" s="7" t="s">
        <v>26</v>
      </c>
      <c r="F671" s="5">
        <v>45188</v>
      </c>
      <c r="G671" s="5">
        <v>45233</v>
      </c>
      <c r="H671" s="5">
        <v>47015</v>
      </c>
      <c r="J671" s="7">
        <v>60</v>
      </c>
      <c r="K671" s="7">
        <v>2576.3000000000002</v>
      </c>
      <c r="L671" s="7">
        <v>0</v>
      </c>
      <c r="M671" s="7">
        <v>2583.3000000000002</v>
      </c>
      <c r="N671" s="7">
        <v>25840</v>
      </c>
      <c r="O671" s="7">
        <v>5159.6000000000004</v>
      </c>
      <c r="P671" s="7">
        <v>79160</v>
      </c>
      <c r="Q671" s="7">
        <v>0</v>
      </c>
      <c r="R671" s="7">
        <v>50000</v>
      </c>
      <c r="S671" s="7">
        <v>129160</v>
      </c>
      <c r="T671" s="7" t="s">
        <v>50</v>
      </c>
      <c r="U671" s="3" t="s">
        <v>54</v>
      </c>
      <c r="V671" s="1">
        <v>0</v>
      </c>
      <c r="W671" s="1" t="s">
        <v>56</v>
      </c>
      <c r="X671" s="3">
        <f t="shared" ca="1" si="32"/>
        <v>11</v>
      </c>
      <c r="Y671" s="3" t="str">
        <f t="shared" ca="1" si="33"/>
        <v>More than 6th Installments</v>
      </c>
      <c r="Z671" s="3" t="str">
        <f t="shared" si="34"/>
        <v>BELOW 180 DAYS IN ARREARS</v>
      </c>
    </row>
    <row r="672" spans="1:26" x14ac:dyDescent="0.25">
      <c r="A672" s="7" t="s">
        <v>1414</v>
      </c>
      <c r="B672" s="5">
        <v>45202</v>
      </c>
      <c r="C672" s="7" t="s">
        <v>1415</v>
      </c>
      <c r="D672" s="7" t="s">
        <v>29</v>
      </c>
      <c r="E672" s="7" t="s">
        <v>35</v>
      </c>
      <c r="F672" s="5">
        <v>45202</v>
      </c>
      <c r="G672" s="5">
        <v>45233</v>
      </c>
      <c r="H672" s="5">
        <v>45568</v>
      </c>
      <c r="I672" s="5">
        <v>45508</v>
      </c>
      <c r="J672" s="7">
        <v>12</v>
      </c>
      <c r="K672" s="7">
        <v>0</v>
      </c>
      <c r="L672" s="7">
        <v>-56187.67</v>
      </c>
      <c r="M672" s="7">
        <v>30595</v>
      </c>
      <c r="N672" s="7">
        <v>418488</v>
      </c>
      <c r="O672" s="7">
        <v>-25592.67</v>
      </c>
      <c r="P672" s="7">
        <v>5096</v>
      </c>
      <c r="Q672" s="7">
        <v>-27484.98</v>
      </c>
      <c r="R672" s="7">
        <v>-7534.6</v>
      </c>
      <c r="S672" s="7">
        <v>49076.42</v>
      </c>
      <c r="T672" s="7" t="s">
        <v>3733</v>
      </c>
      <c r="U672" s="1" t="s">
        <v>73</v>
      </c>
      <c r="V672" s="1">
        <v>0</v>
      </c>
      <c r="W672" s="1" t="s">
        <v>56</v>
      </c>
      <c r="X672" s="3">
        <f t="shared" ca="1" si="32"/>
        <v>10</v>
      </c>
      <c r="Y672" s="3" t="str">
        <f t="shared" ca="1" si="33"/>
        <v>More than 6th Installments</v>
      </c>
      <c r="Z672" s="3" t="str">
        <f t="shared" si="34"/>
        <v>BELOW 180 DAYS IN ARREARS</v>
      </c>
    </row>
    <row r="673" spans="1:26" x14ac:dyDescent="0.25">
      <c r="A673" s="7" t="s">
        <v>1416</v>
      </c>
      <c r="B673" s="5">
        <v>45202</v>
      </c>
      <c r="C673" s="7" t="s">
        <v>1417</v>
      </c>
      <c r="D673" s="7" t="s">
        <v>27</v>
      </c>
      <c r="E673" s="7" t="s">
        <v>30</v>
      </c>
      <c r="F673" s="5">
        <v>45202</v>
      </c>
      <c r="G673" s="5">
        <v>45233</v>
      </c>
      <c r="H673" s="5">
        <v>50347</v>
      </c>
      <c r="I673" s="5">
        <v>45523</v>
      </c>
      <c r="J673" s="7">
        <v>168</v>
      </c>
      <c r="K673" s="7">
        <v>4850</v>
      </c>
      <c r="L673" s="7">
        <v>0</v>
      </c>
      <c r="M673" s="7">
        <v>4850</v>
      </c>
      <c r="N673" s="7">
        <v>48500</v>
      </c>
      <c r="O673" s="7">
        <v>9700</v>
      </c>
      <c r="P673" s="7">
        <v>556259.36</v>
      </c>
      <c r="Q673" s="7">
        <v>0</v>
      </c>
      <c r="R673" s="7">
        <v>210052</v>
      </c>
      <c r="S673" s="7">
        <v>766311.36</v>
      </c>
      <c r="T673" s="7" t="s">
        <v>50</v>
      </c>
      <c r="U673" s="3" t="s">
        <v>54</v>
      </c>
      <c r="V673" s="1">
        <v>0</v>
      </c>
      <c r="W673" s="1" t="s">
        <v>56</v>
      </c>
      <c r="X673" s="3">
        <f t="shared" ca="1" si="32"/>
        <v>10</v>
      </c>
      <c r="Y673" s="3" t="str">
        <f t="shared" ca="1" si="33"/>
        <v>More than 6th Installments</v>
      </c>
      <c r="Z673" s="3" t="str">
        <f t="shared" si="34"/>
        <v>BELOW 180 DAYS IN ARREARS</v>
      </c>
    </row>
    <row r="674" spans="1:26" x14ac:dyDescent="0.25">
      <c r="A674" s="7" t="s">
        <v>1418</v>
      </c>
      <c r="B674" s="5">
        <v>45202</v>
      </c>
      <c r="C674" s="7" t="s">
        <v>1419</v>
      </c>
      <c r="D674" s="7" t="s">
        <v>29</v>
      </c>
      <c r="E674" s="7" t="s">
        <v>28</v>
      </c>
      <c r="F674" s="5">
        <v>45202</v>
      </c>
      <c r="G674" s="5">
        <v>45233</v>
      </c>
      <c r="H674" s="5">
        <v>45750</v>
      </c>
      <c r="I674" s="5">
        <v>45391</v>
      </c>
      <c r="J674" s="7">
        <v>18</v>
      </c>
      <c r="K674" s="7">
        <v>0</v>
      </c>
      <c r="L674" s="7">
        <v>-71611.03</v>
      </c>
      <c r="M674" s="7">
        <v>50796</v>
      </c>
      <c r="N674" s="7">
        <v>750641</v>
      </c>
      <c r="O674" s="7">
        <v>-20815.03</v>
      </c>
      <c r="P674" s="7">
        <v>197559.46</v>
      </c>
      <c r="Q674" s="7">
        <v>0</v>
      </c>
      <c r="R674" s="7">
        <v>0</v>
      </c>
      <c r="S674" s="7">
        <v>269559.46000000002</v>
      </c>
      <c r="T674" s="7" t="s">
        <v>3770</v>
      </c>
      <c r="U674" s="1" t="s">
        <v>73</v>
      </c>
      <c r="V674" s="1">
        <v>0</v>
      </c>
      <c r="W674" s="1" t="s">
        <v>56</v>
      </c>
      <c r="X674" s="3">
        <f t="shared" ca="1" si="32"/>
        <v>10</v>
      </c>
      <c r="Y674" s="3" t="str">
        <f t="shared" ca="1" si="33"/>
        <v>More than 6th Installments</v>
      </c>
      <c r="Z674" s="3" t="str">
        <f t="shared" si="34"/>
        <v>BELOW 180 DAYS IN ARREARS</v>
      </c>
    </row>
    <row r="675" spans="1:26" x14ac:dyDescent="0.25">
      <c r="A675" s="7" t="s">
        <v>1420</v>
      </c>
      <c r="B675" s="5">
        <v>45232</v>
      </c>
      <c r="C675" s="7" t="s">
        <v>1421</v>
      </c>
      <c r="D675" s="7" t="s">
        <v>38</v>
      </c>
      <c r="E675" s="7" t="s">
        <v>35</v>
      </c>
      <c r="F675" s="5">
        <v>45233</v>
      </c>
      <c r="G675" s="5">
        <v>45263</v>
      </c>
      <c r="H675" s="5">
        <v>46329</v>
      </c>
      <c r="I675" s="5">
        <v>45507</v>
      </c>
      <c r="J675" s="7">
        <v>36</v>
      </c>
      <c r="K675" s="7">
        <v>686647</v>
      </c>
      <c r="L675" s="7">
        <v>0</v>
      </c>
      <c r="M675" s="7">
        <v>687057</v>
      </c>
      <c r="N675" s="7">
        <v>6183923</v>
      </c>
      <c r="O675" s="7">
        <v>1373704</v>
      </c>
      <c r="P675" s="7">
        <v>4152852.21</v>
      </c>
      <c r="Q675" s="7">
        <v>0</v>
      </c>
      <c r="R675" s="7">
        <v>8816077</v>
      </c>
      <c r="S675" s="7">
        <v>12968929.210000001</v>
      </c>
      <c r="T675" s="7" t="s">
        <v>3746</v>
      </c>
      <c r="U675" s="1" t="s">
        <v>73</v>
      </c>
      <c r="V675" s="1">
        <v>0</v>
      </c>
      <c r="W675" s="1" t="s">
        <v>56</v>
      </c>
      <c r="X675" s="3">
        <f t="shared" ca="1" si="32"/>
        <v>9</v>
      </c>
      <c r="Y675" s="3" t="str">
        <f t="shared" ca="1" si="33"/>
        <v>More than 6th Installments</v>
      </c>
      <c r="Z675" s="3" t="str">
        <f t="shared" si="34"/>
        <v>BELOW 180 DAYS IN ARREARS</v>
      </c>
    </row>
    <row r="676" spans="1:26" x14ac:dyDescent="0.25">
      <c r="A676" s="7" t="s">
        <v>1422</v>
      </c>
      <c r="B676" s="5">
        <v>45218</v>
      </c>
      <c r="C676" s="7" t="s">
        <v>1423</v>
      </c>
      <c r="D676" s="7" t="s">
        <v>27</v>
      </c>
      <c r="E676" s="7" t="s">
        <v>36</v>
      </c>
      <c r="F676" s="5">
        <v>45218</v>
      </c>
      <c r="G676" s="5">
        <v>45263</v>
      </c>
      <c r="H676" s="5">
        <v>47410</v>
      </c>
      <c r="I676" s="5">
        <v>45525</v>
      </c>
      <c r="J676" s="7">
        <v>72</v>
      </c>
      <c r="K676" s="7">
        <v>0</v>
      </c>
      <c r="L676" s="7">
        <v>-0.5</v>
      </c>
      <c r="M676" s="7">
        <v>477.95</v>
      </c>
      <c r="N676" s="7">
        <v>4780</v>
      </c>
      <c r="O676" s="7">
        <v>477.45</v>
      </c>
      <c r="P676" s="7">
        <v>19066</v>
      </c>
      <c r="Q676" s="7">
        <v>0</v>
      </c>
      <c r="R676" s="7">
        <v>10589</v>
      </c>
      <c r="S676" s="7">
        <v>29655</v>
      </c>
      <c r="T676" s="7" t="s">
        <v>50</v>
      </c>
      <c r="U676" s="3" t="s">
        <v>54</v>
      </c>
      <c r="V676" s="1">
        <v>0</v>
      </c>
      <c r="W676" s="1" t="s">
        <v>56</v>
      </c>
      <c r="X676" s="3">
        <f t="shared" ca="1" si="32"/>
        <v>10</v>
      </c>
      <c r="Y676" s="3" t="str">
        <f t="shared" ca="1" si="33"/>
        <v>More than 6th Installments</v>
      </c>
      <c r="Z676" s="3" t="str">
        <f t="shared" si="34"/>
        <v>BELOW 180 DAYS IN ARREARS</v>
      </c>
    </row>
    <row r="677" spans="1:26" x14ac:dyDescent="0.25">
      <c r="A677" s="7" t="s">
        <v>1424</v>
      </c>
      <c r="B677" s="5">
        <v>45218</v>
      </c>
      <c r="C677" s="7" t="s">
        <v>1425</v>
      </c>
      <c r="D677" s="7" t="s">
        <v>27</v>
      </c>
      <c r="E677" s="7" t="s">
        <v>28</v>
      </c>
      <c r="F677" s="5">
        <v>45218</v>
      </c>
      <c r="G677" s="5">
        <v>45263</v>
      </c>
      <c r="H677" s="5">
        <v>50332</v>
      </c>
      <c r="I677" s="5">
        <v>45523</v>
      </c>
      <c r="J677" s="7">
        <v>168</v>
      </c>
      <c r="K677" s="7">
        <v>7459</v>
      </c>
      <c r="L677" s="7">
        <v>0</v>
      </c>
      <c r="M677" s="7">
        <v>7458.1</v>
      </c>
      <c r="N677" s="7">
        <v>67122</v>
      </c>
      <c r="O677" s="7">
        <v>14917.1</v>
      </c>
      <c r="P677" s="7">
        <v>874441.78</v>
      </c>
      <c r="Q677" s="7">
        <v>0</v>
      </c>
      <c r="R677" s="7">
        <v>311401</v>
      </c>
      <c r="S677" s="7">
        <v>1185842.78</v>
      </c>
      <c r="T677" s="7" t="s">
        <v>50</v>
      </c>
      <c r="U677" s="3" t="s">
        <v>54</v>
      </c>
      <c r="V677" s="1">
        <v>0</v>
      </c>
      <c r="W677" s="1" t="s">
        <v>56</v>
      </c>
      <c r="X677" s="3">
        <f t="shared" ca="1" si="32"/>
        <v>10</v>
      </c>
      <c r="Y677" s="3" t="str">
        <f t="shared" ca="1" si="33"/>
        <v>More than 6th Installments</v>
      </c>
      <c r="Z677" s="3" t="str">
        <f t="shared" si="34"/>
        <v>BELOW 180 DAYS IN ARREARS</v>
      </c>
    </row>
    <row r="678" spans="1:26" x14ac:dyDescent="0.25">
      <c r="A678" s="7" t="s">
        <v>1426</v>
      </c>
      <c r="B678" s="5">
        <v>45218</v>
      </c>
      <c r="C678" s="7" t="s">
        <v>1427</v>
      </c>
      <c r="D678" s="7" t="s">
        <v>27</v>
      </c>
      <c r="E678" s="7" t="s">
        <v>33</v>
      </c>
      <c r="F678" s="5">
        <v>45218</v>
      </c>
      <c r="G678" s="5">
        <v>45263</v>
      </c>
      <c r="H678" s="5">
        <v>50332</v>
      </c>
      <c r="I678" s="5">
        <v>45523</v>
      </c>
      <c r="J678" s="7">
        <v>168</v>
      </c>
      <c r="K678" s="7">
        <v>3778</v>
      </c>
      <c r="L678" s="7">
        <v>0</v>
      </c>
      <c r="M678" s="7">
        <v>3937</v>
      </c>
      <c r="N678" s="7">
        <v>35592</v>
      </c>
      <c r="O678" s="7">
        <v>7715</v>
      </c>
      <c r="P678" s="7">
        <v>455484</v>
      </c>
      <c r="Q678" s="7">
        <v>0</v>
      </c>
      <c r="R678" s="7">
        <v>170343</v>
      </c>
      <c r="S678" s="7">
        <v>625827</v>
      </c>
      <c r="T678" s="7" t="s">
        <v>50</v>
      </c>
      <c r="U678" s="3" t="s">
        <v>54</v>
      </c>
      <c r="V678" s="1">
        <v>0</v>
      </c>
      <c r="W678" s="1" t="s">
        <v>56</v>
      </c>
      <c r="X678" s="3">
        <f t="shared" ca="1" si="32"/>
        <v>10</v>
      </c>
      <c r="Y678" s="3" t="str">
        <f t="shared" ca="1" si="33"/>
        <v>More than 6th Installments</v>
      </c>
      <c r="Z678" s="3" t="str">
        <f t="shared" si="34"/>
        <v>BELOW 180 DAYS IN ARREARS</v>
      </c>
    </row>
    <row r="679" spans="1:26" x14ac:dyDescent="0.25">
      <c r="A679" s="7" t="s">
        <v>1428</v>
      </c>
      <c r="B679" s="5">
        <v>45218</v>
      </c>
      <c r="C679" s="7" t="s">
        <v>955</v>
      </c>
      <c r="D679" s="7" t="s">
        <v>27</v>
      </c>
      <c r="E679" s="7" t="s">
        <v>36</v>
      </c>
      <c r="F679" s="5">
        <v>45218</v>
      </c>
      <c r="G679" s="5">
        <v>45263</v>
      </c>
      <c r="H679" s="5">
        <v>50332</v>
      </c>
      <c r="I679" s="5">
        <v>45523</v>
      </c>
      <c r="J679" s="7">
        <v>168</v>
      </c>
      <c r="K679" s="7">
        <v>16862</v>
      </c>
      <c r="L679" s="7">
        <v>0</v>
      </c>
      <c r="M679" s="7">
        <v>16860.2</v>
      </c>
      <c r="N679" s="7">
        <v>151740</v>
      </c>
      <c r="O679" s="7">
        <v>33722.199999999997</v>
      </c>
      <c r="P679" s="7">
        <v>1950616</v>
      </c>
      <c r="Q679" s="7">
        <v>0</v>
      </c>
      <c r="R679" s="7">
        <v>730204</v>
      </c>
      <c r="S679" s="7">
        <v>2680820</v>
      </c>
      <c r="T679" s="7" t="s">
        <v>50</v>
      </c>
      <c r="U679" s="3" t="s">
        <v>54</v>
      </c>
      <c r="V679" s="1">
        <v>0</v>
      </c>
      <c r="W679" s="1" t="s">
        <v>56</v>
      </c>
      <c r="X679" s="3">
        <f t="shared" ca="1" si="32"/>
        <v>10</v>
      </c>
      <c r="Y679" s="3" t="str">
        <f t="shared" ca="1" si="33"/>
        <v>More than 6th Installments</v>
      </c>
      <c r="Z679" s="3" t="str">
        <f t="shared" si="34"/>
        <v>BELOW 180 DAYS IN ARREARS</v>
      </c>
    </row>
    <row r="680" spans="1:26" x14ac:dyDescent="0.25">
      <c r="A680" s="7" t="s">
        <v>1429</v>
      </c>
      <c r="B680" s="5">
        <v>45218</v>
      </c>
      <c r="C680" s="7" t="s">
        <v>1430</v>
      </c>
      <c r="D680" s="7" t="s">
        <v>27</v>
      </c>
      <c r="E680" s="7" t="s">
        <v>26</v>
      </c>
      <c r="F680" s="5">
        <v>45218</v>
      </c>
      <c r="G680" s="5">
        <v>45263</v>
      </c>
      <c r="H680" s="5">
        <v>50332</v>
      </c>
      <c r="I680" s="5">
        <v>45513</v>
      </c>
      <c r="J680" s="7">
        <v>168</v>
      </c>
      <c r="K680" s="7">
        <v>3799.5</v>
      </c>
      <c r="L680" s="7">
        <v>0</v>
      </c>
      <c r="M680" s="7">
        <v>3799.95</v>
      </c>
      <c r="N680" s="7">
        <v>34200</v>
      </c>
      <c r="O680" s="7">
        <v>7599.45</v>
      </c>
      <c r="P680" s="7">
        <v>439705</v>
      </c>
      <c r="Q680" s="7">
        <v>0</v>
      </c>
      <c r="R680" s="7">
        <v>164575</v>
      </c>
      <c r="S680" s="7">
        <v>604280</v>
      </c>
      <c r="T680" s="7" t="s">
        <v>50</v>
      </c>
      <c r="U680" s="3" t="s">
        <v>54</v>
      </c>
      <c r="V680" s="1">
        <v>0</v>
      </c>
      <c r="W680" s="1" t="s">
        <v>56</v>
      </c>
      <c r="X680" s="3">
        <f t="shared" ca="1" si="32"/>
        <v>10</v>
      </c>
      <c r="Y680" s="3" t="str">
        <f t="shared" ca="1" si="33"/>
        <v>More than 6th Installments</v>
      </c>
      <c r="Z680" s="3" t="str">
        <f t="shared" si="34"/>
        <v>BELOW 180 DAYS IN ARREARS</v>
      </c>
    </row>
    <row r="681" spans="1:26" x14ac:dyDescent="0.25">
      <c r="A681" s="7" t="s">
        <v>1431</v>
      </c>
      <c r="B681" s="5">
        <v>45218</v>
      </c>
      <c r="C681" s="7" t="s">
        <v>1432</v>
      </c>
      <c r="D681" s="7" t="s">
        <v>27</v>
      </c>
      <c r="E681" s="7" t="s">
        <v>31</v>
      </c>
      <c r="F681" s="5">
        <v>45218</v>
      </c>
      <c r="G681" s="5">
        <v>45263</v>
      </c>
      <c r="H681" s="5">
        <v>50332</v>
      </c>
      <c r="I681" s="5">
        <v>45516</v>
      </c>
      <c r="J681" s="7">
        <v>168</v>
      </c>
      <c r="K681" s="7">
        <v>3422.4</v>
      </c>
      <c r="L681" s="7">
        <v>0</v>
      </c>
      <c r="M681" s="7">
        <v>3614.05</v>
      </c>
      <c r="N681" s="7">
        <v>32718</v>
      </c>
      <c r="O681" s="7">
        <v>7036.45</v>
      </c>
      <c r="P681" s="7">
        <v>418121.9</v>
      </c>
      <c r="Q681" s="7">
        <v>0</v>
      </c>
      <c r="R681" s="7">
        <v>156355</v>
      </c>
      <c r="S681" s="7">
        <v>574476.9</v>
      </c>
      <c r="T681" s="7" t="s">
        <v>50</v>
      </c>
      <c r="U681" s="3" t="s">
        <v>54</v>
      </c>
      <c r="V681" s="1">
        <v>0</v>
      </c>
      <c r="W681" s="1" t="s">
        <v>56</v>
      </c>
      <c r="X681" s="3">
        <f t="shared" ca="1" si="32"/>
        <v>10</v>
      </c>
      <c r="Y681" s="3" t="str">
        <f t="shared" ca="1" si="33"/>
        <v>More than 6th Installments</v>
      </c>
      <c r="Z681" s="3" t="str">
        <f t="shared" si="34"/>
        <v>BELOW 180 DAYS IN ARREARS</v>
      </c>
    </row>
    <row r="682" spans="1:26" x14ac:dyDescent="0.25">
      <c r="A682" s="7" t="s">
        <v>1433</v>
      </c>
      <c r="B682" s="5">
        <v>45218</v>
      </c>
      <c r="C682" s="7" t="s">
        <v>896</v>
      </c>
      <c r="D682" s="7" t="s">
        <v>27</v>
      </c>
      <c r="E682" s="7" t="s">
        <v>28</v>
      </c>
      <c r="F682" s="5">
        <v>45218</v>
      </c>
      <c r="G682" s="5">
        <v>45263</v>
      </c>
      <c r="H682" s="5">
        <v>50332</v>
      </c>
      <c r="I682" s="5">
        <v>45511</v>
      </c>
      <c r="J682" s="7">
        <v>168</v>
      </c>
      <c r="K682" s="7">
        <v>1.5</v>
      </c>
      <c r="L682" s="7">
        <v>0</v>
      </c>
      <c r="M682" s="7">
        <v>12432.15</v>
      </c>
      <c r="N682" s="7">
        <v>124320</v>
      </c>
      <c r="O682" s="7">
        <v>12433.65</v>
      </c>
      <c r="P682" s="7">
        <v>1425862.11</v>
      </c>
      <c r="Q682" s="7">
        <v>0</v>
      </c>
      <c r="R682" s="7">
        <v>538428</v>
      </c>
      <c r="S682" s="7">
        <v>1964290.11</v>
      </c>
      <c r="T682" s="7" t="s">
        <v>50</v>
      </c>
      <c r="U682" s="3" t="s">
        <v>54</v>
      </c>
      <c r="V682" s="1">
        <v>0</v>
      </c>
      <c r="W682" s="1" t="s">
        <v>56</v>
      </c>
      <c r="X682" s="3">
        <f t="shared" ca="1" si="32"/>
        <v>10</v>
      </c>
      <c r="Y682" s="3" t="str">
        <f t="shared" ca="1" si="33"/>
        <v>More than 6th Installments</v>
      </c>
      <c r="Z682" s="3" t="str">
        <f t="shared" si="34"/>
        <v>BELOW 180 DAYS IN ARREARS</v>
      </c>
    </row>
    <row r="683" spans="1:26" x14ac:dyDescent="0.25">
      <c r="A683" s="7" t="s">
        <v>1434</v>
      </c>
      <c r="B683" s="5">
        <v>45218</v>
      </c>
      <c r="C683" s="7" t="s">
        <v>1435</v>
      </c>
      <c r="D683" s="7" t="s">
        <v>27</v>
      </c>
      <c r="E683" s="7" t="s">
        <v>33</v>
      </c>
      <c r="F683" s="5">
        <v>45218</v>
      </c>
      <c r="G683" s="5">
        <v>45263</v>
      </c>
      <c r="H683" s="5">
        <v>48506</v>
      </c>
      <c r="J683" s="7">
        <v>108</v>
      </c>
      <c r="K683" s="7">
        <v>1666.5</v>
      </c>
      <c r="L683" s="7">
        <v>0</v>
      </c>
      <c r="M683" s="7">
        <v>831.45</v>
      </c>
      <c r="N683" s="7">
        <v>6648</v>
      </c>
      <c r="O683" s="7">
        <v>2497.9499999999998</v>
      </c>
      <c r="P683" s="7">
        <v>58152</v>
      </c>
      <c r="Q683" s="7">
        <v>0</v>
      </c>
      <c r="R683" s="7">
        <v>25000</v>
      </c>
      <c r="S683" s="7">
        <v>83152</v>
      </c>
      <c r="T683" s="7" t="s">
        <v>50</v>
      </c>
      <c r="U683" s="3" t="s">
        <v>54</v>
      </c>
      <c r="V683" s="1">
        <v>0</v>
      </c>
      <c r="W683" s="1" t="s">
        <v>56</v>
      </c>
      <c r="X683" s="3">
        <f t="shared" ca="1" si="32"/>
        <v>10</v>
      </c>
      <c r="Y683" s="3" t="str">
        <f t="shared" ca="1" si="33"/>
        <v>More than 6th Installments</v>
      </c>
      <c r="Z683" s="3" t="str">
        <f t="shared" si="34"/>
        <v>BELOW 180 DAYS IN ARREARS</v>
      </c>
    </row>
    <row r="684" spans="1:26" x14ac:dyDescent="0.25">
      <c r="A684" s="7" t="s">
        <v>1436</v>
      </c>
      <c r="B684" s="5">
        <v>45218</v>
      </c>
      <c r="C684" s="7" t="s">
        <v>1437</v>
      </c>
      <c r="D684" s="7" t="s">
        <v>27</v>
      </c>
      <c r="E684" s="7" t="s">
        <v>40</v>
      </c>
      <c r="F684" s="5">
        <v>45218</v>
      </c>
      <c r="G684" s="5">
        <v>45263</v>
      </c>
      <c r="H684" s="5">
        <v>50332</v>
      </c>
      <c r="I684" s="5">
        <v>45523</v>
      </c>
      <c r="J684" s="7">
        <v>168</v>
      </c>
      <c r="K684" s="7">
        <v>1</v>
      </c>
      <c r="L684" s="7">
        <v>0</v>
      </c>
      <c r="M684" s="7">
        <v>10419.1</v>
      </c>
      <c r="N684" s="7">
        <v>104190</v>
      </c>
      <c r="O684" s="7">
        <v>10420.1</v>
      </c>
      <c r="P684" s="7">
        <v>1194984.6299999999</v>
      </c>
      <c r="Q684" s="7">
        <v>0</v>
      </c>
      <c r="R684" s="7">
        <v>451245</v>
      </c>
      <c r="S684" s="7">
        <v>1646229.63</v>
      </c>
      <c r="T684" s="7" t="s">
        <v>50</v>
      </c>
      <c r="U684" s="3" t="s">
        <v>54</v>
      </c>
      <c r="V684" s="1">
        <v>0</v>
      </c>
      <c r="W684" s="1" t="s">
        <v>56</v>
      </c>
      <c r="X684" s="3">
        <f t="shared" ca="1" si="32"/>
        <v>10</v>
      </c>
      <c r="Y684" s="3" t="str">
        <f t="shared" ca="1" si="33"/>
        <v>More than 6th Installments</v>
      </c>
      <c r="Z684" s="3" t="str">
        <f t="shared" si="34"/>
        <v>BELOW 180 DAYS IN ARREARS</v>
      </c>
    </row>
    <row r="685" spans="1:26" x14ac:dyDescent="0.25">
      <c r="A685" s="7" t="s">
        <v>1438</v>
      </c>
      <c r="B685" s="5">
        <v>45218</v>
      </c>
      <c r="C685" s="7" t="s">
        <v>1439</v>
      </c>
      <c r="D685" s="7" t="s">
        <v>27</v>
      </c>
      <c r="E685" s="7" t="s">
        <v>33</v>
      </c>
      <c r="F685" s="5">
        <v>45218</v>
      </c>
      <c r="G685" s="5">
        <v>45263</v>
      </c>
      <c r="H685" s="5">
        <v>49967</v>
      </c>
      <c r="J685" s="7">
        <v>156</v>
      </c>
      <c r="K685" s="7">
        <v>12447</v>
      </c>
      <c r="L685" s="7">
        <v>0</v>
      </c>
      <c r="M685" s="7">
        <v>4149.7</v>
      </c>
      <c r="N685" s="7">
        <v>29050</v>
      </c>
      <c r="O685" s="7">
        <v>16596.7</v>
      </c>
      <c r="P685" s="7">
        <v>448310</v>
      </c>
      <c r="Q685" s="7">
        <v>0</v>
      </c>
      <c r="R685" s="7">
        <v>170000</v>
      </c>
      <c r="S685" s="7">
        <v>618310</v>
      </c>
      <c r="T685" s="7" t="s">
        <v>50</v>
      </c>
      <c r="U685" s="3" t="s">
        <v>54</v>
      </c>
      <c r="V685" s="1">
        <v>30</v>
      </c>
      <c r="W685" s="1" t="s">
        <v>57</v>
      </c>
      <c r="X685" s="3">
        <f t="shared" ca="1" si="32"/>
        <v>10</v>
      </c>
      <c r="Y685" s="3" t="str">
        <f t="shared" ca="1" si="33"/>
        <v>More than 6th Installments</v>
      </c>
      <c r="Z685" s="3" t="str">
        <f t="shared" si="34"/>
        <v>BELOW 180 DAYS IN ARREARS</v>
      </c>
    </row>
    <row r="686" spans="1:26" x14ac:dyDescent="0.25">
      <c r="A686" s="7" t="s">
        <v>1440</v>
      </c>
      <c r="B686" s="5">
        <v>45218</v>
      </c>
      <c r="C686" s="7" t="s">
        <v>1441</v>
      </c>
      <c r="D686" s="7" t="s">
        <v>27</v>
      </c>
      <c r="E686" s="7" t="s">
        <v>37</v>
      </c>
      <c r="F686" s="5">
        <v>45218</v>
      </c>
      <c r="G686" s="5">
        <v>45263</v>
      </c>
      <c r="H686" s="5">
        <v>50332</v>
      </c>
      <c r="I686" s="5">
        <v>45505</v>
      </c>
      <c r="J686" s="7">
        <v>168</v>
      </c>
      <c r="K686" s="7">
        <v>0.5</v>
      </c>
      <c r="L686" s="7">
        <v>0</v>
      </c>
      <c r="M686" s="7">
        <v>7005.05</v>
      </c>
      <c r="N686" s="7">
        <v>70050</v>
      </c>
      <c r="O686" s="7">
        <v>7005.55</v>
      </c>
      <c r="P686" s="7">
        <v>814062.91</v>
      </c>
      <c r="Q686" s="7">
        <v>0</v>
      </c>
      <c r="R686" s="7">
        <v>292746</v>
      </c>
      <c r="S686" s="7">
        <v>1106808.9099999999</v>
      </c>
      <c r="T686" s="7" t="s">
        <v>50</v>
      </c>
      <c r="U686" s="3" t="s">
        <v>54</v>
      </c>
      <c r="V686" s="1">
        <v>0</v>
      </c>
      <c r="W686" s="1" t="s">
        <v>56</v>
      </c>
      <c r="X686" s="3">
        <f t="shared" ca="1" si="32"/>
        <v>10</v>
      </c>
      <c r="Y686" s="3" t="str">
        <f t="shared" ca="1" si="33"/>
        <v>More than 6th Installments</v>
      </c>
      <c r="Z686" s="3" t="str">
        <f t="shared" si="34"/>
        <v>BELOW 180 DAYS IN ARREARS</v>
      </c>
    </row>
    <row r="687" spans="1:26" x14ac:dyDescent="0.25">
      <c r="A687" s="7" t="s">
        <v>1442</v>
      </c>
      <c r="B687" s="5">
        <v>45233</v>
      </c>
      <c r="C687" s="7" t="s">
        <v>1443</v>
      </c>
      <c r="D687" s="7" t="s">
        <v>29</v>
      </c>
      <c r="E687" s="7" t="s">
        <v>42</v>
      </c>
      <c r="F687" s="5">
        <v>45233</v>
      </c>
      <c r="G687" s="5">
        <v>45263</v>
      </c>
      <c r="H687" s="5">
        <v>45964</v>
      </c>
      <c r="I687" s="5">
        <v>45432</v>
      </c>
      <c r="J687" s="7">
        <v>24</v>
      </c>
      <c r="K687" s="7">
        <v>74319.149999999994</v>
      </c>
      <c r="L687" s="7">
        <v>0</v>
      </c>
      <c r="M687" s="7">
        <v>23506.65</v>
      </c>
      <c r="N687" s="7">
        <v>300000</v>
      </c>
      <c r="O687" s="7">
        <v>97825.8</v>
      </c>
      <c r="P687" s="7">
        <v>170280</v>
      </c>
      <c r="Q687" s="7">
        <v>0</v>
      </c>
      <c r="R687" s="7">
        <v>151252.65</v>
      </c>
      <c r="S687" s="7">
        <v>337532.65</v>
      </c>
      <c r="T687" s="7" t="s">
        <v>47</v>
      </c>
      <c r="U687" s="3" t="s">
        <v>72</v>
      </c>
      <c r="V687" s="1">
        <v>60</v>
      </c>
      <c r="W687" s="1" t="s">
        <v>58</v>
      </c>
      <c r="X687" s="3">
        <f t="shared" ca="1" si="32"/>
        <v>9</v>
      </c>
      <c r="Y687" s="3" t="str">
        <f t="shared" ca="1" si="33"/>
        <v>More than 6th Installments</v>
      </c>
      <c r="Z687" s="3" t="str">
        <f t="shared" si="34"/>
        <v>BELOW 180 DAYS IN ARREARS</v>
      </c>
    </row>
    <row r="688" spans="1:26" x14ac:dyDescent="0.25">
      <c r="A688" s="7" t="s">
        <v>1444</v>
      </c>
      <c r="B688" s="5">
        <v>45233</v>
      </c>
      <c r="C688" s="7" t="s">
        <v>1445</v>
      </c>
      <c r="D688" s="7" t="s">
        <v>25</v>
      </c>
      <c r="E688" s="7" t="s">
        <v>36</v>
      </c>
      <c r="F688" s="5">
        <v>45233</v>
      </c>
      <c r="G688" s="5">
        <v>45263</v>
      </c>
      <c r="H688" s="5">
        <v>46329</v>
      </c>
      <c r="I688" s="5">
        <v>45523</v>
      </c>
      <c r="J688" s="7">
        <v>36</v>
      </c>
      <c r="K688" s="7">
        <v>22803.99</v>
      </c>
      <c r="L688" s="7">
        <v>0</v>
      </c>
      <c r="M688" s="7">
        <v>44144</v>
      </c>
      <c r="N688" s="7">
        <v>430345</v>
      </c>
      <c r="O688" s="7">
        <v>66947.990000000005</v>
      </c>
      <c r="P688" s="7">
        <v>353916.67</v>
      </c>
      <c r="Q688" s="7">
        <v>0</v>
      </c>
      <c r="R688" s="7">
        <v>311813.99</v>
      </c>
      <c r="S688" s="7">
        <v>665730.66</v>
      </c>
      <c r="T688" s="7" t="s">
        <v>53</v>
      </c>
      <c r="U688" s="1" t="s">
        <v>73</v>
      </c>
      <c r="V688" s="1">
        <v>0</v>
      </c>
      <c r="W688" s="1" t="s">
        <v>56</v>
      </c>
      <c r="X688" s="3">
        <f t="shared" ca="1" si="32"/>
        <v>9</v>
      </c>
      <c r="Y688" s="3" t="str">
        <f t="shared" ca="1" si="33"/>
        <v>More than 6th Installments</v>
      </c>
      <c r="Z688" s="3" t="str">
        <f t="shared" si="34"/>
        <v>BELOW 180 DAYS IN ARREARS</v>
      </c>
    </row>
    <row r="689" spans="1:26" x14ac:dyDescent="0.25">
      <c r="A689" s="7" t="s">
        <v>1446</v>
      </c>
      <c r="B689" s="5">
        <v>45232</v>
      </c>
      <c r="C689" s="7" t="s">
        <v>1447</v>
      </c>
      <c r="D689" s="7" t="s">
        <v>29</v>
      </c>
      <c r="E689" s="7" t="s">
        <v>36</v>
      </c>
      <c r="F689" s="5">
        <v>45233</v>
      </c>
      <c r="G689" s="5">
        <v>45263</v>
      </c>
      <c r="H689" s="5">
        <v>45964</v>
      </c>
      <c r="I689" s="5">
        <v>45486</v>
      </c>
      <c r="J689" s="7">
        <v>24</v>
      </c>
      <c r="K689" s="7">
        <v>33630.400000000001</v>
      </c>
      <c r="L689" s="7">
        <v>0</v>
      </c>
      <c r="M689" s="7">
        <v>90834</v>
      </c>
      <c r="N689" s="7">
        <v>952252</v>
      </c>
      <c r="O689" s="7">
        <v>124464.4</v>
      </c>
      <c r="P689" s="7">
        <v>496453.74</v>
      </c>
      <c r="Q689" s="7">
        <v>0</v>
      </c>
      <c r="R689" s="7">
        <v>438682.97</v>
      </c>
      <c r="S689" s="7">
        <v>935136.71</v>
      </c>
      <c r="T689" s="7" t="s">
        <v>53</v>
      </c>
      <c r="U689" s="1" t="s">
        <v>73</v>
      </c>
      <c r="V689" s="1">
        <v>0</v>
      </c>
      <c r="W689" s="1" t="s">
        <v>56</v>
      </c>
      <c r="X689" s="3">
        <f t="shared" ca="1" si="32"/>
        <v>9</v>
      </c>
      <c r="Y689" s="3" t="str">
        <f t="shared" ca="1" si="33"/>
        <v>More than 6th Installments</v>
      </c>
      <c r="Z689" s="3" t="str">
        <f t="shared" si="34"/>
        <v>BELOW 180 DAYS IN ARREARS</v>
      </c>
    </row>
    <row r="690" spans="1:26" x14ac:dyDescent="0.25">
      <c r="A690" s="7" t="s">
        <v>1448</v>
      </c>
      <c r="B690" s="5">
        <v>45233</v>
      </c>
      <c r="C690" s="7" t="s">
        <v>1449</v>
      </c>
      <c r="D690" s="7" t="s">
        <v>29</v>
      </c>
      <c r="E690" s="7" t="s">
        <v>35</v>
      </c>
      <c r="F690" s="5">
        <v>45233</v>
      </c>
      <c r="G690" s="5">
        <v>45263</v>
      </c>
      <c r="H690" s="5">
        <v>45780</v>
      </c>
      <c r="I690" s="5">
        <v>45507</v>
      </c>
      <c r="J690" s="7">
        <v>18</v>
      </c>
      <c r="K690" s="7">
        <v>36171.42</v>
      </c>
      <c r="L690" s="7">
        <v>0</v>
      </c>
      <c r="M690" s="7">
        <v>36361</v>
      </c>
      <c r="N690" s="7">
        <v>331220</v>
      </c>
      <c r="O690" s="7">
        <v>72532.42</v>
      </c>
      <c r="P690" s="7">
        <v>114750</v>
      </c>
      <c r="Q690" s="7">
        <v>-62.38</v>
      </c>
      <c r="R690" s="7">
        <v>212373.8</v>
      </c>
      <c r="S690" s="7">
        <v>327061.42</v>
      </c>
      <c r="T690" s="7" t="s">
        <v>3733</v>
      </c>
      <c r="U690" s="1" t="s">
        <v>73</v>
      </c>
      <c r="V690" s="1">
        <v>0</v>
      </c>
      <c r="W690" s="1" t="s">
        <v>56</v>
      </c>
      <c r="X690" s="3">
        <f t="shared" ca="1" si="32"/>
        <v>9</v>
      </c>
      <c r="Y690" s="3" t="str">
        <f t="shared" ca="1" si="33"/>
        <v>More than 6th Installments</v>
      </c>
      <c r="Z690" s="3" t="str">
        <f t="shared" si="34"/>
        <v>BELOW 180 DAYS IN ARREARS</v>
      </c>
    </row>
    <row r="691" spans="1:26" x14ac:dyDescent="0.25">
      <c r="A691" s="7" t="s">
        <v>1450</v>
      </c>
      <c r="B691" s="5">
        <v>45232</v>
      </c>
      <c r="C691" s="7" t="s">
        <v>1451</v>
      </c>
      <c r="D691" s="7" t="s">
        <v>29</v>
      </c>
      <c r="E691" s="7" t="s">
        <v>28</v>
      </c>
      <c r="F691" s="5">
        <v>45233</v>
      </c>
      <c r="G691" s="5">
        <v>45263</v>
      </c>
      <c r="H691" s="5">
        <v>45599</v>
      </c>
      <c r="I691" s="5">
        <v>45507</v>
      </c>
      <c r="J691" s="7">
        <v>12</v>
      </c>
      <c r="K691" s="7">
        <v>11977.12</v>
      </c>
      <c r="L691" s="7">
        <v>0</v>
      </c>
      <c r="M691" s="7">
        <v>11333</v>
      </c>
      <c r="N691" s="7">
        <v>102007</v>
      </c>
      <c r="O691" s="7">
        <v>23310.12</v>
      </c>
      <c r="P691" s="7">
        <v>9000</v>
      </c>
      <c r="Q691" s="7">
        <v>87.7</v>
      </c>
      <c r="R691" s="7">
        <v>25559.42</v>
      </c>
      <c r="S691" s="7">
        <v>34647.120000000003</v>
      </c>
      <c r="T691" s="7" t="s">
        <v>3735</v>
      </c>
      <c r="U691" s="1" t="s">
        <v>73</v>
      </c>
      <c r="V691" s="1">
        <v>0</v>
      </c>
      <c r="W691" s="1" t="s">
        <v>56</v>
      </c>
      <c r="X691" s="3">
        <f t="shared" ca="1" si="32"/>
        <v>9</v>
      </c>
      <c r="Y691" s="3" t="str">
        <f t="shared" ca="1" si="33"/>
        <v>More than 6th Installments</v>
      </c>
      <c r="Z691" s="3" t="str">
        <f t="shared" si="34"/>
        <v>BELOW 180 DAYS IN ARREARS</v>
      </c>
    </row>
    <row r="692" spans="1:26" x14ac:dyDescent="0.25">
      <c r="A692" s="7" t="s">
        <v>1452</v>
      </c>
      <c r="B692" s="5">
        <v>45267</v>
      </c>
      <c r="C692" s="7" t="s">
        <v>1453</v>
      </c>
      <c r="D692" s="7" t="s">
        <v>27</v>
      </c>
      <c r="E692" s="7" t="s">
        <v>36</v>
      </c>
      <c r="F692" s="5">
        <v>45279</v>
      </c>
      <c r="G692" s="5">
        <v>45325</v>
      </c>
      <c r="H692" s="5">
        <v>50439</v>
      </c>
      <c r="I692" s="5">
        <v>45513</v>
      </c>
      <c r="J692" s="7">
        <v>168</v>
      </c>
      <c r="K692" s="7">
        <v>2433</v>
      </c>
      <c r="L692" s="7">
        <v>0</v>
      </c>
      <c r="M692" s="7">
        <v>2433</v>
      </c>
      <c r="N692" s="7">
        <v>17031</v>
      </c>
      <c r="O692" s="7">
        <v>4866</v>
      </c>
      <c r="P692" s="7">
        <v>286344.57</v>
      </c>
      <c r="Q692" s="7">
        <v>0</v>
      </c>
      <c r="R692" s="7">
        <v>105372</v>
      </c>
      <c r="S692" s="7">
        <v>391716.57</v>
      </c>
      <c r="T692" s="7" t="s">
        <v>50</v>
      </c>
      <c r="U692" s="3" t="s">
        <v>54</v>
      </c>
      <c r="V692" s="1">
        <v>0</v>
      </c>
      <c r="W692" s="1" t="s">
        <v>56</v>
      </c>
      <c r="X692" s="3">
        <f t="shared" ca="1" si="32"/>
        <v>8</v>
      </c>
      <c r="Y692" s="3" t="str">
        <f t="shared" ca="1" si="33"/>
        <v>More than 6th Installments</v>
      </c>
      <c r="Z692" s="3" t="str">
        <f t="shared" si="34"/>
        <v>BELOW 180 DAYS IN ARREARS</v>
      </c>
    </row>
    <row r="693" spans="1:26" x14ac:dyDescent="0.25">
      <c r="A693" s="7" t="s">
        <v>1454</v>
      </c>
      <c r="B693" s="5">
        <v>45278</v>
      </c>
      <c r="C693" s="7" t="s">
        <v>1455</v>
      </c>
      <c r="D693" s="7" t="s">
        <v>27</v>
      </c>
      <c r="E693" s="7" t="s">
        <v>28</v>
      </c>
      <c r="F693" s="5">
        <v>45279</v>
      </c>
      <c r="G693" s="5">
        <v>45325</v>
      </c>
      <c r="H693" s="5">
        <v>50439</v>
      </c>
      <c r="I693" s="5">
        <v>45509</v>
      </c>
      <c r="J693" s="7">
        <v>168</v>
      </c>
      <c r="K693" s="7">
        <v>18044</v>
      </c>
      <c r="L693" s="7">
        <v>0</v>
      </c>
      <c r="M693" s="7">
        <v>6017.5</v>
      </c>
      <c r="N693" s="7">
        <v>30096</v>
      </c>
      <c r="O693" s="7">
        <v>24061.5</v>
      </c>
      <c r="P693" s="7">
        <v>719239</v>
      </c>
      <c r="Q693" s="7">
        <v>0</v>
      </c>
      <c r="R693" s="7">
        <v>261616</v>
      </c>
      <c r="S693" s="7">
        <v>980855</v>
      </c>
      <c r="T693" s="7" t="s">
        <v>50</v>
      </c>
      <c r="U693" s="3" t="s">
        <v>54</v>
      </c>
      <c r="V693" s="1">
        <v>30</v>
      </c>
      <c r="W693" s="1" t="s">
        <v>57</v>
      </c>
      <c r="X693" s="3">
        <f t="shared" ca="1" si="32"/>
        <v>8</v>
      </c>
      <c r="Y693" s="3" t="str">
        <f t="shared" ca="1" si="33"/>
        <v>More than 6th Installments</v>
      </c>
      <c r="Z693" s="3" t="str">
        <f t="shared" si="34"/>
        <v>BELOW 180 DAYS IN ARREARS</v>
      </c>
    </row>
    <row r="694" spans="1:26" x14ac:dyDescent="0.25">
      <c r="A694" s="7" t="s">
        <v>1456</v>
      </c>
      <c r="B694" s="5">
        <v>45279</v>
      </c>
      <c r="C694" s="7" t="s">
        <v>1457</v>
      </c>
      <c r="D694" s="7" t="s">
        <v>27</v>
      </c>
      <c r="E694" s="7" t="s">
        <v>31</v>
      </c>
      <c r="F694" s="5">
        <v>45279</v>
      </c>
      <c r="G694" s="5">
        <v>45325</v>
      </c>
      <c r="H694" s="5">
        <v>50439</v>
      </c>
      <c r="I694" s="5">
        <v>45342</v>
      </c>
      <c r="J694" s="7">
        <v>168</v>
      </c>
      <c r="K694" s="7">
        <v>0</v>
      </c>
      <c r="L694" s="7">
        <v>-493087.2</v>
      </c>
      <c r="M694" s="7">
        <v>24080.35</v>
      </c>
      <c r="N694" s="7">
        <v>685730</v>
      </c>
      <c r="O694" s="7">
        <v>-469006.85</v>
      </c>
      <c r="P694" s="7">
        <v>2986164</v>
      </c>
      <c r="Q694" s="7">
        <v>0</v>
      </c>
      <c r="R694" s="7">
        <v>396689</v>
      </c>
      <c r="S694" s="7">
        <v>3382853</v>
      </c>
      <c r="T694" s="7" t="s">
        <v>50</v>
      </c>
      <c r="U694" s="3" t="s">
        <v>54</v>
      </c>
      <c r="V694" s="1">
        <v>0</v>
      </c>
      <c r="W694" s="1" t="s">
        <v>56</v>
      </c>
      <c r="X694" s="3">
        <f t="shared" ca="1" si="32"/>
        <v>8</v>
      </c>
      <c r="Y694" s="3" t="str">
        <f t="shared" ca="1" si="33"/>
        <v>More than 6th Installments</v>
      </c>
      <c r="Z694" s="3" t="str">
        <f t="shared" si="34"/>
        <v>BELOW 180 DAYS IN ARREARS</v>
      </c>
    </row>
    <row r="695" spans="1:26" x14ac:dyDescent="0.25">
      <c r="A695" s="7" t="s">
        <v>1458</v>
      </c>
      <c r="B695" s="5">
        <v>45276</v>
      </c>
      <c r="C695" s="7" t="s">
        <v>1459</v>
      </c>
      <c r="D695" s="7" t="s">
        <v>27</v>
      </c>
      <c r="E695" s="7" t="s">
        <v>31</v>
      </c>
      <c r="F695" s="5">
        <v>45279</v>
      </c>
      <c r="G695" s="5">
        <v>45325</v>
      </c>
      <c r="H695" s="5">
        <v>50439</v>
      </c>
      <c r="I695" s="5">
        <v>45531</v>
      </c>
      <c r="J695" s="7">
        <v>168</v>
      </c>
      <c r="K695" s="7">
        <v>17343</v>
      </c>
      <c r="L695" s="7">
        <v>0</v>
      </c>
      <c r="M695" s="7">
        <v>5781</v>
      </c>
      <c r="N695" s="7">
        <v>28905</v>
      </c>
      <c r="O695" s="7">
        <v>23124</v>
      </c>
      <c r="P695" s="7">
        <v>691970</v>
      </c>
      <c r="Q695" s="7">
        <v>0</v>
      </c>
      <c r="R695" s="7">
        <v>250374</v>
      </c>
      <c r="S695" s="7">
        <v>942344</v>
      </c>
      <c r="T695" s="7" t="s">
        <v>50</v>
      </c>
      <c r="U695" s="3" t="s">
        <v>54</v>
      </c>
      <c r="V695" s="1">
        <v>30</v>
      </c>
      <c r="W695" s="1" t="s">
        <v>57</v>
      </c>
      <c r="X695" s="3">
        <f t="shared" ref="X695:X758" ca="1" si="35">DATEDIF(F695,TODAY(),"M")</f>
        <v>8</v>
      </c>
      <c r="Y695" s="3" t="str">
        <f t="shared" ref="Y695:Y758" ca="1" si="36">IF(X695=0, "1st Installment", IF(X695=1, "2nd Installment", IF(X695=2, "3rd Installment", IF(X695=3, "4th Installment", IF(X695=4, "5th Installment", "More than 6th Installments")))))</f>
        <v>More than 6th Installments</v>
      </c>
      <c r="Z695" s="3" t="str">
        <f t="shared" ref="Z695:Z758" si="37">IF(V695&gt;=180,"OVER 180 DAYS IN ARREARS","BELOW 180 DAYS IN ARREARS")</f>
        <v>BELOW 180 DAYS IN ARREARS</v>
      </c>
    </row>
    <row r="696" spans="1:26" x14ac:dyDescent="0.25">
      <c r="A696" s="7" t="s">
        <v>1460</v>
      </c>
      <c r="B696" s="5">
        <v>45279</v>
      </c>
      <c r="C696" s="7" t="s">
        <v>1461</v>
      </c>
      <c r="D696" s="7" t="s">
        <v>27</v>
      </c>
      <c r="E696" s="7" t="s">
        <v>37</v>
      </c>
      <c r="F696" s="5">
        <v>45279</v>
      </c>
      <c r="G696" s="5">
        <v>45325</v>
      </c>
      <c r="H696" s="5">
        <v>50439</v>
      </c>
      <c r="I696" s="5">
        <v>45523</v>
      </c>
      <c r="J696" s="7">
        <v>168</v>
      </c>
      <c r="K696" s="7">
        <v>22381.200000000001</v>
      </c>
      <c r="L696" s="7">
        <v>0</v>
      </c>
      <c r="M696" s="7">
        <v>11190.15</v>
      </c>
      <c r="N696" s="7">
        <v>67140</v>
      </c>
      <c r="O696" s="7">
        <v>33571.35</v>
      </c>
      <c r="P696" s="7">
        <v>1328173.3799999999</v>
      </c>
      <c r="Q696" s="7">
        <v>0</v>
      </c>
      <c r="R696" s="7">
        <v>484637</v>
      </c>
      <c r="S696" s="7">
        <v>1812810.38</v>
      </c>
      <c r="T696" s="7" t="s">
        <v>50</v>
      </c>
      <c r="U696" s="3" t="s">
        <v>54</v>
      </c>
      <c r="V696" s="1">
        <v>0</v>
      </c>
      <c r="W696" s="1" t="s">
        <v>56</v>
      </c>
      <c r="X696" s="3">
        <f t="shared" ca="1" si="35"/>
        <v>8</v>
      </c>
      <c r="Y696" s="3" t="str">
        <f t="shared" ca="1" si="36"/>
        <v>More than 6th Installments</v>
      </c>
      <c r="Z696" s="3" t="str">
        <f t="shared" si="37"/>
        <v>BELOW 180 DAYS IN ARREARS</v>
      </c>
    </row>
    <row r="697" spans="1:26" x14ac:dyDescent="0.25">
      <c r="A697" s="7" t="s">
        <v>1462</v>
      </c>
      <c r="B697" s="5">
        <v>45278</v>
      </c>
      <c r="C697" s="7" t="s">
        <v>1463</v>
      </c>
      <c r="D697" s="7" t="s">
        <v>27</v>
      </c>
      <c r="E697" s="7" t="s">
        <v>28</v>
      </c>
      <c r="F697" s="5">
        <v>45279</v>
      </c>
      <c r="G697" s="5">
        <v>45325</v>
      </c>
      <c r="H697" s="5">
        <v>50439</v>
      </c>
      <c r="I697" s="5">
        <v>45523</v>
      </c>
      <c r="J697" s="7">
        <v>168</v>
      </c>
      <c r="K697" s="7">
        <v>5212</v>
      </c>
      <c r="L697" s="7">
        <v>0</v>
      </c>
      <c r="M697" s="7">
        <v>5212</v>
      </c>
      <c r="N697" s="7">
        <v>36484</v>
      </c>
      <c r="O697" s="7">
        <v>10424</v>
      </c>
      <c r="P697" s="7">
        <v>613348</v>
      </c>
      <c r="Q697" s="7">
        <v>0</v>
      </c>
      <c r="R697" s="7">
        <v>225730</v>
      </c>
      <c r="S697" s="7">
        <v>839078</v>
      </c>
      <c r="T697" s="7" t="s">
        <v>50</v>
      </c>
      <c r="U697" s="3" t="s">
        <v>54</v>
      </c>
      <c r="V697" s="1">
        <v>0</v>
      </c>
      <c r="W697" s="1" t="s">
        <v>56</v>
      </c>
      <c r="X697" s="3">
        <f t="shared" ca="1" si="35"/>
        <v>8</v>
      </c>
      <c r="Y697" s="3" t="str">
        <f t="shared" ca="1" si="36"/>
        <v>More than 6th Installments</v>
      </c>
      <c r="Z697" s="3" t="str">
        <f t="shared" si="37"/>
        <v>BELOW 180 DAYS IN ARREARS</v>
      </c>
    </row>
    <row r="698" spans="1:26" x14ac:dyDescent="0.25">
      <c r="A698" s="7" t="s">
        <v>1464</v>
      </c>
      <c r="B698" s="5">
        <v>45278</v>
      </c>
      <c r="C698" s="7" t="s">
        <v>1465</v>
      </c>
      <c r="D698" s="7" t="s">
        <v>27</v>
      </c>
      <c r="E698" s="7" t="s">
        <v>43</v>
      </c>
      <c r="F698" s="5">
        <v>45279</v>
      </c>
      <c r="G698" s="5">
        <v>45325</v>
      </c>
      <c r="H698" s="5">
        <v>50439</v>
      </c>
      <c r="I698" s="5">
        <v>45523</v>
      </c>
      <c r="J698" s="7">
        <v>168</v>
      </c>
      <c r="K698" s="7">
        <v>18104.599999999999</v>
      </c>
      <c r="L698" s="7">
        <v>0</v>
      </c>
      <c r="M698" s="7">
        <v>18110.2</v>
      </c>
      <c r="N698" s="7">
        <v>126777</v>
      </c>
      <c r="O698" s="7">
        <v>36214.800000000003</v>
      </c>
      <c r="P698" s="7">
        <v>2159654</v>
      </c>
      <c r="Q698" s="7">
        <v>0</v>
      </c>
      <c r="R698" s="7">
        <v>756158</v>
      </c>
      <c r="S698" s="7">
        <v>2915812</v>
      </c>
      <c r="T698" s="7" t="s">
        <v>50</v>
      </c>
      <c r="U698" s="3" t="s">
        <v>54</v>
      </c>
      <c r="V698" s="1">
        <v>0</v>
      </c>
      <c r="W698" s="1" t="s">
        <v>56</v>
      </c>
      <c r="X698" s="3">
        <f t="shared" ca="1" si="35"/>
        <v>8</v>
      </c>
      <c r="Y698" s="3" t="str">
        <f t="shared" ca="1" si="36"/>
        <v>More than 6th Installments</v>
      </c>
      <c r="Z698" s="3" t="str">
        <f t="shared" si="37"/>
        <v>BELOW 180 DAYS IN ARREARS</v>
      </c>
    </row>
    <row r="699" spans="1:26" x14ac:dyDescent="0.25">
      <c r="A699" s="7" t="s">
        <v>1466</v>
      </c>
      <c r="B699" s="5">
        <v>45278</v>
      </c>
      <c r="C699" s="7" t="s">
        <v>1467</v>
      </c>
      <c r="D699" s="7" t="s">
        <v>27</v>
      </c>
      <c r="E699" s="7" t="s">
        <v>30</v>
      </c>
      <c r="F699" s="5">
        <v>45279</v>
      </c>
      <c r="G699" s="5">
        <v>45325</v>
      </c>
      <c r="H699" s="5">
        <v>50439</v>
      </c>
      <c r="I699" s="5">
        <v>45523</v>
      </c>
      <c r="J699" s="7">
        <v>168</v>
      </c>
      <c r="K699" s="7">
        <v>4483</v>
      </c>
      <c r="L699" s="7">
        <v>0</v>
      </c>
      <c r="M699" s="7">
        <v>4483</v>
      </c>
      <c r="N699" s="7">
        <v>31381</v>
      </c>
      <c r="O699" s="7">
        <v>8966</v>
      </c>
      <c r="P699" s="7">
        <v>527542</v>
      </c>
      <c r="Q699" s="7">
        <v>0</v>
      </c>
      <c r="R699" s="7">
        <v>194157</v>
      </c>
      <c r="S699" s="7">
        <v>721699</v>
      </c>
      <c r="T699" s="7" t="s">
        <v>50</v>
      </c>
      <c r="U699" s="3" t="s">
        <v>54</v>
      </c>
      <c r="V699" s="1">
        <v>0</v>
      </c>
      <c r="W699" s="1" t="s">
        <v>56</v>
      </c>
      <c r="X699" s="3">
        <f t="shared" ca="1" si="35"/>
        <v>8</v>
      </c>
      <c r="Y699" s="3" t="str">
        <f t="shared" ca="1" si="36"/>
        <v>More than 6th Installments</v>
      </c>
      <c r="Z699" s="3" t="str">
        <f t="shared" si="37"/>
        <v>BELOW 180 DAYS IN ARREARS</v>
      </c>
    </row>
    <row r="700" spans="1:26" x14ac:dyDescent="0.25">
      <c r="A700" s="7" t="s">
        <v>1468</v>
      </c>
      <c r="B700" s="5">
        <v>45278</v>
      </c>
      <c r="C700" s="7" t="s">
        <v>1469</v>
      </c>
      <c r="D700" s="7" t="s">
        <v>27</v>
      </c>
      <c r="E700" s="7" t="s">
        <v>31</v>
      </c>
      <c r="F700" s="5">
        <v>45279</v>
      </c>
      <c r="G700" s="5">
        <v>45325</v>
      </c>
      <c r="H700" s="5">
        <v>50439</v>
      </c>
      <c r="I700" s="5">
        <v>45523</v>
      </c>
      <c r="J700" s="7">
        <v>168</v>
      </c>
      <c r="K700" s="7">
        <v>0</v>
      </c>
      <c r="L700" s="7">
        <v>-0.4</v>
      </c>
      <c r="M700" s="7">
        <v>2413.9499999999998</v>
      </c>
      <c r="N700" s="7">
        <v>19312</v>
      </c>
      <c r="O700" s="7">
        <v>2413.5500000000002</v>
      </c>
      <c r="P700" s="7">
        <v>281698</v>
      </c>
      <c r="Q700" s="7">
        <v>0</v>
      </c>
      <c r="R700" s="7">
        <v>104550</v>
      </c>
      <c r="S700" s="7">
        <v>386248</v>
      </c>
      <c r="T700" s="7" t="s">
        <v>50</v>
      </c>
      <c r="U700" s="3" t="s">
        <v>54</v>
      </c>
      <c r="V700" s="1">
        <v>0</v>
      </c>
      <c r="W700" s="1" t="s">
        <v>56</v>
      </c>
      <c r="X700" s="3">
        <f t="shared" ca="1" si="35"/>
        <v>8</v>
      </c>
      <c r="Y700" s="3" t="str">
        <f t="shared" ca="1" si="36"/>
        <v>More than 6th Installments</v>
      </c>
      <c r="Z700" s="3" t="str">
        <f t="shared" si="37"/>
        <v>BELOW 180 DAYS IN ARREARS</v>
      </c>
    </row>
    <row r="701" spans="1:26" x14ac:dyDescent="0.25">
      <c r="A701" s="7" t="s">
        <v>1470</v>
      </c>
      <c r="B701" s="5">
        <v>45279</v>
      </c>
      <c r="C701" s="7" t="s">
        <v>1471</v>
      </c>
      <c r="D701" s="7" t="s">
        <v>27</v>
      </c>
      <c r="E701" s="7" t="s">
        <v>28</v>
      </c>
      <c r="F701" s="5">
        <v>45279</v>
      </c>
      <c r="G701" s="5">
        <v>45325</v>
      </c>
      <c r="H701" s="5">
        <v>47517</v>
      </c>
      <c r="I701" s="5">
        <v>45523</v>
      </c>
      <c r="J701" s="7">
        <v>72</v>
      </c>
      <c r="K701" s="7">
        <v>2.4</v>
      </c>
      <c r="L701" s="7">
        <v>0</v>
      </c>
      <c r="M701" s="7">
        <v>2633.3</v>
      </c>
      <c r="N701" s="7">
        <v>21064</v>
      </c>
      <c r="O701" s="7">
        <v>2635.7</v>
      </c>
      <c r="P701" s="7">
        <v>109369</v>
      </c>
      <c r="Q701" s="7">
        <v>0</v>
      </c>
      <c r="R701" s="7">
        <v>59167</v>
      </c>
      <c r="S701" s="7">
        <v>168536</v>
      </c>
      <c r="T701" s="7" t="s">
        <v>50</v>
      </c>
      <c r="U701" s="3" t="s">
        <v>54</v>
      </c>
      <c r="V701" s="1">
        <v>0</v>
      </c>
      <c r="W701" s="1" t="s">
        <v>56</v>
      </c>
      <c r="X701" s="3">
        <f t="shared" ca="1" si="35"/>
        <v>8</v>
      </c>
      <c r="Y701" s="3" t="str">
        <f t="shared" ca="1" si="36"/>
        <v>More than 6th Installments</v>
      </c>
      <c r="Z701" s="3" t="str">
        <f t="shared" si="37"/>
        <v>BELOW 180 DAYS IN ARREARS</v>
      </c>
    </row>
    <row r="702" spans="1:26" x14ac:dyDescent="0.25">
      <c r="A702" s="7" t="s">
        <v>1472</v>
      </c>
      <c r="B702" s="5">
        <v>45279</v>
      </c>
      <c r="C702" s="7" t="s">
        <v>1473</v>
      </c>
      <c r="D702" s="7" t="s">
        <v>27</v>
      </c>
      <c r="E702" s="7" t="s">
        <v>31</v>
      </c>
      <c r="F702" s="5">
        <v>45279</v>
      </c>
      <c r="G702" s="5">
        <v>45325</v>
      </c>
      <c r="H702" s="5">
        <v>50439</v>
      </c>
      <c r="I702" s="5">
        <v>45523</v>
      </c>
      <c r="J702" s="7">
        <v>168</v>
      </c>
      <c r="K702" s="7">
        <v>0</v>
      </c>
      <c r="L702" s="7">
        <v>0</v>
      </c>
      <c r="M702" s="7">
        <v>4195</v>
      </c>
      <c r="N702" s="7">
        <v>33560</v>
      </c>
      <c r="O702" s="7">
        <v>4195</v>
      </c>
      <c r="P702" s="7">
        <v>489524.83</v>
      </c>
      <c r="Q702" s="7">
        <v>0</v>
      </c>
      <c r="R702" s="7">
        <v>181684</v>
      </c>
      <c r="S702" s="7">
        <v>671208.83</v>
      </c>
      <c r="T702" s="7" t="s">
        <v>50</v>
      </c>
      <c r="U702" s="3" t="s">
        <v>54</v>
      </c>
      <c r="V702" s="1">
        <v>0</v>
      </c>
      <c r="W702" s="1" t="s">
        <v>56</v>
      </c>
      <c r="X702" s="3">
        <f t="shared" ca="1" si="35"/>
        <v>8</v>
      </c>
      <c r="Y702" s="3" t="str">
        <f t="shared" ca="1" si="36"/>
        <v>More than 6th Installments</v>
      </c>
      <c r="Z702" s="3" t="str">
        <f t="shared" si="37"/>
        <v>BELOW 180 DAYS IN ARREARS</v>
      </c>
    </row>
    <row r="703" spans="1:26" x14ac:dyDescent="0.25">
      <c r="A703" s="7" t="s">
        <v>1474</v>
      </c>
      <c r="B703" s="5">
        <v>45279</v>
      </c>
      <c r="C703" s="7" t="s">
        <v>1475</v>
      </c>
      <c r="D703" s="7" t="s">
        <v>27</v>
      </c>
      <c r="E703" s="7" t="s">
        <v>28</v>
      </c>
      <c r="F703" s="5">
        <v>45279</v>
      </c>
      <c r="G703" s="5">
        <v>45325</v>
      </c>
      <c r="H703" s="5">
        <v>48613</v>
      </c>
      <c r="I703" s="5">
        <v>45523</v>
      </c>
      <c r="J703" s="7">
        <v>108</v>
      </c>
      <c r="K703" s="7">
        <v>0</v>
      </c>
      <c r="L703" s="7">
        <v>-154.72</v>
      </c>
      <c r="M703" s="7">
        <v>767.1</v>
      </c>
      <c r="N703" s="7">
        <v>6292</v>
      </c>
      <c r="O703" s="7">
        <v>612.38</v>
      </c>
      <c r="P703" s="7">
        <v>53861.48</v>
      </c>
      <c r="Q703" s="7">
        <v>0</v>
      </c>
      <c r="R703" s="7">
        <v>22744</v>
      </c>
      <c r="S703" s="7">
        <v>76605.48</v>
      </c>
      <c r="T703" s="7" t="s">
        <v>50</v>
      </c>
      <c r="U703" s="3" t="s">
        <v>54</v>
      </c>
      <c r="V703" s="1">
        <v>0</v>
      </c>
      <c r="W703" s="1" t="s">
        <v>56</v>
      </c>
      <c r="X703" s="3">
        <f t="shared" ca="1" si="35"/>
        <v>8</v>
      </c>
      <c r="Y703" s="3" t="str">
        <f t="shared" ca="1" si="36"/>
        <v>More than 6th Installments</v>
      </c>
      <c r="Z703" s="3" t="str">
        <f t="shared" si="37"/>
        <v>BELOW 180 DAYS IN ARREARS</v>
      </c>
    </row>
    <row r="704" spans="1:26" x14ac:dyDescent="0.25">
      <c r="A704" s="7" t="s">
        <v>1476</v>
      </c>
      <c r="B704" s="5">
        <v>45358</v>
      </c>
      <c r="C704" s="7" t="s">
        <v>1477</v>
      </c>
      <c r="D704" s="7" t="s">
        <v>27</v>
      </c>
      <c r="E704" s="7" t="s">
        <v>28</v>
      </c>
      <c r="F704" s="5">
        <v>45369</v>
      </c>
      <c r="G704" s="5">
        <v>45415</v>
      </c>
      <c r="H704" s="5">
        <v>50528</v>
      </c>
      <c r="I704" s="5">
        <v>45534</v>
      </c>
      <c r="J704" s="7">
        <v>168</v>
      </c>
      <c r="K704" s="7">
        <v>0</v>
      </c>
      <c r="L704" s="7">
        <v>-499.25</v>
      </c>
      <c r="M704" s="7">
        <v>13300.15</v>
      </c>
      <c r="N704" s="7">
        <v>67000</v>
      </c>
      <c r="O704" s="7">
        <v>12800.9</v>
      </c>
      <c r="P704" s="7">
        <v>1605713</v>
      </c>
      <c r="Q704" s="7">
        <v>0</v>
      </c>
      <c r="R704" s="7">
        <v>561725</v>
      </c>
      <c r="S704" s="7">
        <v>2167438</v>
      </c>
      <c r="T704" s="7" t="s">
        <v>50</v>
      </c>
      <c r="U704" s="3" t="s">
        <v>54</v>
      </c>
      <c r="V704" s="1">
        <v>0</v>
      </c>
      <c r="W704" s="1" t="s">
        <v>56</v>
      </c>
      <c r="X704" s="3">
        <f t="shared" ca="1" si="35"/>
        <v>5</v>
      </c>
      <c r="Y704" s="3" t="str">
        <f t="shared" ca="1" si="36"/>
        <v>More than 6th Installments</v>
      </c>
      <c r="Z704" s="3" t="str">
        <f t="shared" si="37"/>
        <v>BELOW 180 DAYS IN ARREARS</v>
      </c>
    </row>
    <row r="705" spans="1:26" x14ac:dyDescent="0.25">
      <c r="A705" s="7" t="s">
        <v>1478</v>
      </c>
      <c r="B705" s="5">
        <v>45308</v>
      </c>
      <c r="C705" s="7" t="s">
        <v>1479</v>
      </c>
      <c r="D705" s="7" t="s">
        <v>27</v>
      </c>
      <c r="E705" s="7" t="s">
        <v>37</v>
      </c>
      <c r="F705" s="5">
        <v>45308</v>
      </c>
      <c r="G705" s="5">
        <v>45354</v>
      </c>
      <c r="H705" s="5">
        <v>49737</v>
      </c>
      <c r="I705" s="5">
        <v>45523</v>
      </c>
      <c r="J705" s="7">
        <v>144</v>
      </c>
      <c r="K705" s="7">
        <v>0</v>
      </c>
      <c r="L705" s="7">
        <v>-8.99</v>
      </c>
      <c r="M705" s="7">
        <v>2370.9499999999998</v>
      </c>
      <c r="N705" s="7">
        <v>16606</v>
      </c>
      <c r="O705" s="7">
        <v>2361.96</v>
      </c>
      <c r="P705" s="7">
        <v>237445.36</v>
      </c>
      <c r="Q705" s="7">
        <v>0</v>
      </c>
      <c r="R705" s="7">
        <v>87386</v>
      </c>
      <c r="S705" s="7">
        <v>324831.35999999999</v>
      </c>
      <c r="T705" s="7" t="s">
        <v>50</v>
      </c>
      <c r="U705" s="3" t="s">
        <v>54</v>
      </c>
      <c r="V705" s="1">
        <v>0</v>
      </c>
      <c r="W705" s="1" t="s">
        <v>56</v>
      </c>
      <c r="X705" s="3">
        <f t="shared" ca="1" si="35"/>
        <v>7</v>
      </c>
      <c r="Y705" s="3" t="str">
        <f t="shared" ca="1" si="36"/>
        <v>More than 6th Installments</v>
      </c>
      <c r="Z705" s="3" t="str">
        <f t="shared" si="37"/>
        <v>BELOW 180 DAYS IN ARREARS</v>
      </c>
    </row>
    <row r="706" spans="1:26" x14ac:dyDescent="0.25">
      <c r="A706" s="7" t="s">
        <v>1480</v>
      </c>
      <c r="B706" s="5">
        <v>45302</v>
      </c>
      <c r="C706" s="7" t="s">
        <v>1481</v>
      </c>
      <c r="D706" s="7" t="s">
        <v>27</v>
      </c>
      <c r="E706" s="7" t="s">
        <v>31</v>
      </c>
      <c r="F706" s="5">
        <v>45308</v>
      </c>
      <c r="G706" s="5">
        <v>45354</v>
      </c>
      <c r="H706" s="5">
        <v>50467</v>
      </c>
      <c r="I706" s="5">
        <v>45531</v>
      </c>
      <c r="J706" s="7">
        <v>168</v>
      </c>
      <c r="K706" s="7">
        <v>0.7</v>
      </c>
      <c r="L706" s="7">
        <v>0</v>
      </c>
      <c r="M706" s="7">
        <v>11391.1</v>
      </c>
      <c r="N706" s="7">
        <v>79737</v>
      </c>
      <c r="O706" s="7">
        <v>11391.8</v>
      </c>
      <c r="P706" s="7">
        <v>1340633</v>
      </c>
      <c r="Q706" s="7">
        <v>0</v>
      </c>
      <c r="R706" s="7">
        <v>493342</v>
      </c>
      <c r="S706" s="7">
        <v>1833975</v>
      </c>
      <c r="T706" s="7" t="s">
        <v>50</v>
      </c>
      <c r="U706" s="3" t="s">
        <v>54</v>
      </c>
      <c r="V706" s="1">
        <v>0</v>
      </c>
      <c r="W706" s="1" t="s">
        <v>56</v>
      </c>
      <c r="X706" s="3">
        <f t="shared" ca="1" si="35"/>
        <v>7</v>
      </c>
      <c r="Y706" s="3" t="str">
        <f t="shared" ca="1" si="36"/>
        <v>More than 6th Installments</v>
      </c>
      <c r="Z706" s="3" t="str">
        <f t="shared" si="37"/>
        <v>BELOW 180 DAYS IN ARREARS</v>
      </c>
    </row>
    <row r="707" spans="1:26" x14ac:dyDescent="0.25">
      <c r="A707" s="7" t="s">
        <v>1482</v>
      </c>
      <c r="B707" s="5">
        <v>45306</v>
      </c>
      <c r="C707" s="7" t="s">
        <v>1483</v>
      </c>
      <c r="D707" s="7" t="s">
        <v>27</v>
      </c>
      <c r="E707" s="7" t="s">
        <v>33</v>
      </c>
      <c r="F707" s="5">
        <v>45308</v>
      </c>
      <c r="G707" s="5">
        <v>45354</v>
      </c>
      <c r="H707" s="5">
        <v>50467</v>
      </c>
      <c r="J707" s="7">
        <v>168</v>
      </c>
      <c r="K707" s="7">
        <v>23000.35</v>
      </c>
      <c r="L707" s="7">
        <v>0</v>
      </c>
      <c r="M707" s="7">
        <v>5750.05</v>
      </c>
      <c r="N707" s="7">
        <v>17250</v>
      </c>
      <c r="O707" s="7">
        <v>28750.400000000001</v>
      </c>
      <c r="P707" s="7">
        <v>698262</v>
      </c>
      <c r="Q707" s="7">
        <v>0</v>
      </c>
      <c r="R707" s="7">
        <v>250522</v>
      </c>
      <c r="S707" s="7">
        <v>948784</v>
      </c>
      <c r="T707" s="7" t="s">
        <v>50</v>
      </c>
      <c r="U707" s="3" t="s">
        <v>54</v>
      </c>
      <c r="V707" s="1">
        <v>60</v>
      </c>
      <c r="W707" s="1" t="s">
        <v>58</v>
      </c>
      <c r="X707" s="3">
        <f t="shared" ca="1" si="35"/>
        <v>7</v>
      </c>
      <c r="Y707" s="3" t="str">
        <f t="shared" ca="1" si="36"/>
        <v>More than 6th Installments</v>
      </c>
      <c r="Z707" s="3" t="str">
        <f t="shared" si="37"/>
        <v>BELOW 180 DAYS IN ARREARS</v>
      </c>
    </row>
    <row r="708" spans="1:26" x14ac:dyDescent="0.25">
      <c r="A708" s="7" t="s">
        <v>1484</v>
      </c>
      <c r="B708" s="5">
        <v>45308</v>
      </c>
      <c r="C708" s="7" t="s">
        <v>1485</v>
      </c>
      <c r="D708" s="7" t="s">
        <v>27</v>
      </c>
      <c r="E708" s="7" t="s">
        <v>43</v>
      </c>
      <c r="F708" s="5">
        <v>45308</v>
      </c>
      <c r="G708" s="5">
        <v>45354</v>
      </c>
      <c r="H708" s="5">
        <v>50467</v>
      </c>
      <c r="I708" s="5">
        <v>45516</v>
      </c>
      <c r="J708" s="7">
        <v>168</v>
      </c>
      <c r="K708" s="7">
        <v>4065</v>
      </c>
      <c r="L708" s="7">
        <v>0</v>
      </c>
      <c r="M708" s="7">
        <v>4065</v>
      </c>
      <c r="N708" s="7">
        <v>24390</v>
      </c>
      <c r="O708" s="7">
        <v>8130</v>
      </c>
      <c r="P708" s="7">
        <v>487782</v>
      </c>
      <c r="Q708" s="7">
        <v>0</v>
      </c>
      <c r="R708" s="7">
        <v>170784</v>
      </c>
      <c r="S708" s="7">
        <v>658566</v>
      </c>
      <c r="T708" s="7" t="s">
        <v>50</v>
      </c>
      <c r="U708" s="3" t="s">
        <v>54</v>
      </c>
      <c r="V708" s="1">
        <v>0</v>
      </c>
      <c r="W708" s="1" t="s">
        <v>56</v>
      </c>
      <c r="X708" s="3">
        <f t="shared" ca="1" si="35"/>
        <v>7</v>
      </c>
      <c r="Y708" s="3" t="str">
        <f t="shared" ca="1" si="36"/>
        <v>More than 6th Installments</v>
      </c>
      <c r="Z708" s="3" t="str">
        <f t="shared" si="37"/>
        <v>BELOW 180 DAYS IN ARREARS</v>
      </c>
    </row>
    <row r="709" spans="1:26" x14ac:dyDescent="0.25">
      <c r="A709" s="7" t="s">
        <v>1486</v>
      </c>
      <c r="B709" s="5">
        <v>45307</v>
      </c>
      <c r="C709" s="7" t="s">
        <v>1487</v>
      </c>
      <c r="D709" s="7" t="s">
        <v>27</v>
      </c>
      <c r="E709" s="7" t="s">
        <v>43</v>
      </c>
      <c r="F709" s="5">
        <v>45308</v>
      </c>
      <c r="G709" s="5">
        <v>45354</v>
      </c>
      <c r="H709" s="5">
        <v>50467</v>
      </c>
      <c r="I709" s="5">
        <v>45523</v>
      </c>
      <c r="J709" s="7">
        <v>168</v>
      </c>
      <c r="K709" s="7">
        <v>0</v>
      </c>
      <c r="L709" s="7">
        <v>-51.56</v>
      </c>
      <c r="M709" s="7">
        <v>8720.0499999999993</v>
      </c>
      <c r="N709" s="7">
        <v>61092</v>
      </c>
      <c r="O709" s="7">
        <v>8668.49</v>
      </c>
      <c r="P709" s="7">
        <v>1039847.09</v>
      </c>
      <c r="Q709" s="7">
        <v>0</v>
      </c>
      <c r="R709" s="7">
        <v>364096</v>
      </c>
      <c r="S709" s="7">
        <v>1403943.09</v>
      </c>
      <c r="T709" s="7" t="s">
        <v>50</v>
      </c>
      <c r="U709" s="3" t="s">
        <v>54</v>
      </c>
      <c r="V709" s="1">
        <v>0</v>
      </c>
      <c r="W709" s="1" t="s">
        <v>56</v>
      </c>
      <c r="X709" s="3">
        <f t="shared" ca="1" si="35"/>
        <v>7</v>
      </c>
      <c r="Y709" s="3" t="str">
        <f t="shared" ca="1" si="36"/>
        <v>More than 6th Installments</v>
      </c>
      <c r="Z709" s="3" t="str">
        <f t="shared" si="37"/>
        <v>BELOW 180 DAYS IN ARREARS</v>
      </c>
    </row>
    <row r="710" spans="1:26" x14ac:dyDescent="0.25">
      <c r="A710" s="7" t="s">
        <v>1488</v>
      </c>
      <c r="B710" s="5">
        <v>45307</v>
      </c>
      <c r="C710" s="7" t="s">
        <v>1489</v>
      </c>
      <c r="D710" s="7" t="s">
        <v>27</v>
      </c>
      <c r="E710" s="7" t="s">
        <v>33</v>
      </c>
      <c r="F710" s="5">
        <v>45308</v>
      </c>
      <c r="G710" s="5">
        <v>45354</v>
      </c>
      <c r="H710" s="5">
        <v>50467</v>
      </c>
      <c r="I710" s="5">
        <v>45315</v>
      </c>
      <c r="J710" s="7">
        <v>168</v>
      </c>
      <c r="K710" s="7">
        <v>19546.099999999999</v>
      </c>
      <c r="L710" s="7">
        <v>0</v>
      </c>
      <c r="M710" s="7">
        <v>20306.3</v>
      </c>
      <c r="N710" s="7">
        <v>122598</v>
      </c>
      <c r="O710" s="7">
        <v>39852.400000000001</v>
      </c>
      <c r="P710" s="7">
        <v>2404316.04</v>
      </c>
      <c r="Q710" s="7">
        <v>0</v>
      </c>
      <c r="R710" s="7">
        <v>884547</v>
      </c>
      <c r="S710" s="7">
        <v>3288863.04</v>
      </c>
      <c r="T710" s="7" t="s">
        <v>50</v>
      </c>
      <c r="U710" s="3" t="s">
        <v>54</v>
      </c>
      <c r="V710" s="1">
        <v>0</v>
      </c>
      <c r="W710" s="1" t="s">
        <v>56</v>
      </c>
      <c r="X710" s="3">
        <f t="shared" ca="1" si="35"/>
        <v>7</v>
      </c>
      <c r="Y710" s="3" t="str">
        <f t="shared" ca="1" si="36"/>
        <v>More than 6th Installments</v>
      </c>
      <c r="Z710" s="3" t="str">
        <f t="shared" si="37"/>
        <v>BELOW 180 DAYS IN ARREARS</v>
      </c>
    </row>
    <row r="711" spans="1:26" x14ac:dyDescent="0.25">
      <c r="A711" s="7" t="s">
        <v>1490</v>
      </c>
      <c r="B711" s="5">
        <v>45307</v>
      </c>
      <c r="C711" s="7" t="s">
        <v>1491</v>
      </c>
      <c r="D711" s="7" t="s">
        <v>27</v>
      </c>
      <c r="E711" s="7" t="s">
        <v>43</v>
      </c>
      <c r="F711" s="5">
        <v>45308</v>
      </c>
      <c r="G711" s="5">
        <v>45354</v>
      </c>
      <c r="H711" s="5">
        <v>49737</v>
      </c>
      <c r="I711" s="5">
        <v>45513</v>
      </c>
      <c r="J711" s="7">
        <v>144</v>
      </c>
      <c r="K711" s="7">
        <v>0</v>
      </c>
      <c r="L711" s="7">
        <v>-0.35</v>
      </c>
      <c r="M711" s="7">
        <v>2155.9499999999998</v>
      </c>
      <c r="N711" s="7">
        <v>15092</v>
      </c>
      <c r="O711" s="7">
        <v>2155.6</v>
      </c>
      <c r="P711" s="7">
        <v>219200</v>
      </c>
      <c r="Q711" s="7">
        <v>0</v>
      </c>
      <c r="R711" s="7">
        <v>76125</v>
      </c>
      <c r="S711" s="7">
        <v>295325</v>
      </c>
      <c r="T711" s="7" t="s">
        <v>50</v>
      </c>
      <c r="U711" s="3" t="s">
        <v>54</v>
      </c>
      <c r="V711" s="1">
        <v>0</v>
      </c>
      <c r="W711" s="1" t="s">
        <v>56</v>
      </c>
      <c r="X711" s="3">
        <f t="shared" ca="1" si="35"/>
        <v>7</v>
      </c>
      <c r="Y711" s="3" t="str">
        <f t="shared" ca="1" si="36"/>
        <v>More than 6th Installments</v>
      </c>
      <c r="Z711" s="3" t="str">
        <f t="shared" si="37"/>
        <v>BELOW 180 DAYS IN ARREARS</v>
      </c>
    </row>
    <row r="712" spans="1:26" x14ac:dyDescent="0.25">
      <c r="A712" s="7" t="s">
        <v>1492</v>
      </c>
      <c r="B712" s="5">
        <v>45307</v>
      </c>
      <c r="C712" s="7" t="s">
        <v>1493</v>
      </c>
      <c r="D712" s="7" t="s">
        <v>27</v>
      </c>
      <c r="E712" s="7" t="s">
        <v>28</v>
      </c>
      <c r="F712" s="5">
        <v>45308</v>
      </c>
      <c r="G712" s="5">
        <v>45354</v>
      </c>
      <c r="H712" s="5">
        <v>49737</v>
      </c>
      <c r="I712" s="5">
        <v>45513</v>
      </c>
      <c r="J712" s="7">
        <v>144</v>
      </c>
      <c r="K712" s="7">
        <v>0.7</v>
      </c>
      <c r="L712" s="7">
        <v>0</v>
      </c>
      <c r="M712" s="7">
        <v>11600.1</v>
      </c>
      <c r="N712" s="7">
        <v>81200</v>
      </c>
      <c r="O712" s="7">
        <v>11600.8</v>
      </c>
      <c r="P712" s="7">
        <v>1161693.3600000001</v>
      </c>
      <c r="Q712" s="7">
        <v>0</v>
      </c>
      <c r="R712" s="7">
        <v>427532</v>
      </c>
      <c r="S712" s="7">
        <v>1589225.36</v>
      </c>
      <c r="T712" s="7" t="s">
        <v>50</v>
      </c>
      <c r="U712" s="3" t="s">
        <v>54</v>
      </c>
      <c r="V712" s="1">
        <v>0</v>
      </c>
      <c r="W712" s="1" t="s">
        <v>56</v>
      </c>
      <c r="X712" s="3">
        <f t="shared" ca="1" si="35"/>
        <v>7</v>
      </c>
      <c r="Y712" s="3" t="str">
        <f t="shared" ca="1" si="36"/>
        <v>More than 6th Installments</v>
      </c>
      <c r="Z712" s="3" t="str">
        <f t="shared" si="37"/>
        <v>BELOW 180 DAYS IN ARREARS</v>
      </c>
    </row>
    <row r="713" spans="1:26" x14ac:dyDescent="0.25">
      <c r="A713" s="7" t="s">
        <v>1494</v>
      </c>
      <c r="B713" s="5">
        <v>45307</v>
      </c>
      <c r="C713" s="7" t="s">
        <v>1495</v>
      </c>
      <c r="D713" s="7" t="s">
        <v>27</v>
      </c>
      <c r="E713" s="7" t="s">
        <v>26</v>
      </c>
      <c r="F713" s="5">
        <v>45308</v>
      </c>
      <c r="G713" s="5">
        <v>45415</v>
      </c>
      <c r="H713" s="5">
        <v>50528</v>
      </c>
      <c r="I713" s="5">
        <v>45513</v>
      </c>
      <c r="J713" s="7">
        <v>168</v>
      </c>
      <c r="K713" s="7">
        <v>0</v>
      </c>
      <c r="L713" s="7">
        <v>-47452.58</v>
      </c>
      <c r="M713" s="7">
        <v>23699.9</v>
      </c>
      <c r="N713" s="7">
        <v>165952</v>
      </c>
      <c r="O713" s="7">
        <v>-23752.68</v>
      </c>
      <c r="P713" s="7">
        <v>2789265.92</v>
      </c>
      <c r="Q713" s="7">
        <v>0</v>
      </c>
      <c r="R713" s="7">
        <v>1026424</v>
      </c>
      <c r="S713" s="7">
        <v>3815689.92</v>
      </c>
      <c r="T713" s="7" t="s">
        <v>50</v>
      </c>
      <c r="U713" s="3" t="s">
        <v>54</v>
      </c>
      <c r="V713" s="1">
        <v>0</v>
      </c>
      <c r="W713" s="1" t="s">
        <v>56</v>
      </c>
      <c r="X713" s="3">
        <f t="shared" ca="1" si="35"/>
        <v>7</v>
      </c>
      <c r="Y713" s="3" t="str">
        <f t="shared" ca="1" si="36"/>
        <v>More than 6th Installments</v>
      </c>
      <c r="Z713" s="3" t="str">
        <f t="shared" si="37"/>
        <v>BELOW 180 DAYS IN ARREARS</v>
      </c>
    </row>
    <row r="714" spans="1:26" x14ac:dyDescent="0.25">
      <c r="A714" s="7" t="s">
        <v>1496</v>
      </c>
      <c r="B714" s="5">
        <v>45308</v>
      </c>
      <c r="C714" s="7" t="s">
        <v>1497</v>
      </c>
      <c r="D714" s="7" t="s">
        <v>27</v>
      </c>
      <c r="E714" s="7" t="s">
        <v>31</v>
      </c>
      <c r="F714" s="5">
        <v>45308</v>
      </c>
      <c r="G714" s="5">
        <v>45354</v>
      </c>
      <c r="H714" s="5">
        <v>49006</v>
      </c>
      <c r="I714" s="5">
        <v>45523</v>
      </c>
      <c r="J714" s="7">
        <v>120</v>
      </c>
      <c r="K714" s="7">
        <v>0</v>
      </c>
      <c r="L714" s="7">
        <v>-22.25</v>
      </c>
      <c r="M714" s="7">
        <v>1439.95</v>
      </c>
      <c r="N714" s="7">
        <v>10102</v>
      </c>
      <c r="O714" s="7">
        <v>1417.7</v>
      </c>
      <c r="P714" s="7">
        <v>116407.1</v>
      </c>
      <c r="Q714" s="7">
        <v>0</v>
      </c>
      <c r="R714" s="7">
        <v>46314</v>
      </c>
      <c r="S714" s="7">
        <v>162721.1</v>
      </c>
      <c r="T714" s="7" t="s">
        <v>50</v>
      </c>
      <c r="U714" s="3" t="s">
        <v>54</v>
      </c>
      <c r="V714" s="1">
        <v>0</v>
      </c>
      <c r="W714" s="1" t="s">
        <v>56</v>
      </c>
      <c r="X714" s="3">
        <f t="shared" ca="1" si="35"/>
        <v>7</v>
      </c>
      <c r="Y714" s="3" t="str">
        <f t="shared" ca="1" si="36"/>
        <v>More than 6th Installments</v>
      </c>
      <c r="Z714" s="3" t="str">
        <f t="shared" si="37"/>
        <v>BELOW 180 DAYS IN ARREARS</v>
      </c>
    </row>
    <row r="715" spans="1:26" x14ac:dyDescent="0.25">
      <c r="A715" s="7" t="s">
        <v>1498</v>
      </c>
      <c r="B715" s="5">
        <v>45308</v>
      </c>
      <c r="C715" s="7" t="s">
        <v>1499</v>
      </c>
      <c r="D715" s="7" t="s">
        <v>27</v>
      </c>
      <c r="E715" s="7" t="s">
        <v>31</v>
      </c>
      <c r="F715" s="5">
        <v>45308</v>
      </c>
      <c r="G715" s="5">
        <v>45354</v>
      </c>
      <c r="H715" s="5">
        <v>49006</v>
      </c>
      <c r="I715" s="5">
        <v>45523</v>
      </c>
      <c r="J715" s="7">
        <v>120</v>
      </c>
      <c r="K715" s="7">
        <v>0</v>
      </c>
      <c r="L715" s="7">
        <v>-0.35</v>
      </c>
      <c r="M715" s="7">
        <v>1954.95</v>
      </c>
      <c r="N715" s="7">
        <v>13685</v>
      </c>
      <c r="O715" s="7">
        <v>1954.6</v>
      </c>
      <c r="P715" s="7">
        <v>158083</v>
      </c>
      <c r="Q715" s="7">
        <v>0</v>
      </c>
      <c r="R715" s="7">
        <v>62878</v>
      </c>
      <c r="S715" s="7">
        <v>220961</v>
      </c>
      <c r="T715" s="7" t="s">
        <v>50</v>
      </c>
      <c r="U715" s="3" t="s">
        <v>54</v>
      </c>
      <c r="V715" s="1">
        <v>0</v>
      </c>
      <c r="W715" s="1" t="s">
        <v>56</v>
      </c>
      <c r="X715" s="3">
        <f t="shared" ca="1" si="35"/>
        <v>7</v>
      </c>
      <c r="Y715" s="3" t="str">
        <f t="shared" ca="1" si="36"/>
        <v>More than 6th Installments</v>
      </c>
      <c r="Z715" s="3" t="str">
        <f t="shared" si="37"/>
        <v>BELOW 180 DAYS IN ARREARS</v>
      </c>
    </row>
    <row r="716" spans="1:26" x14ac:dyDescent="0.25">
      <c r="A716" s="7" t="s">
        <v>1500</v>
      </c>
      <c r="B716" s="5">
        <v>45308</v>
      </c>
      <c r="C716" s="7" t="s">
        <v>1501</v>
      </c>
      <c r="D716" s="7" t="s">
        <v>27</v>
      </c>
      <c r="E716" s="7" t="s">
        <v>41</v>
      </c>
      <c r="F716" s="5">
        <v>45308</v>
      </c>
      <c r="G716" s="5">
        <v>45354</v>
      </c>
      <c r="H716" s="5">
        <v>48641</v>
      </c>
      <c r="I716" s="5">
        <v>45513</v>
      </c>
      <c r="J716" s="7">
        <v>108</v>
      </c>
      <c r="K716" s="7">
        <v>0</v>
      </c>
      <c r="L716" s="7">
        <v>-0.35</v>
      </c>
      <c r="M716" s="7">
        <v>745.95</v>
      </c>
      <c r="N716" s="7">
        <v>5222</v>
      </c>
      <c r="O716" s="7">
        <v>745.6</v>
      </c>
      <c r="P716" s="7">
        <v>53090</v>
      </c>
      <c r="Q716" s="7">
        <v>0</v>
      </c>
      <c r="R716" s="7">
        <v>22222</v>
      </c>
      <c r="S716" s="7">
        <v>75312</v>
      </c>
      <c r="T716" s="7" t="s">
        <v>50</v>
      </c>
      <c r="U716" s="3" t="s">
        <v>54</v>
      </c>
      <c r="V716" s="1">
        <v>0</v>
      </c>
      <c r="W716" s="1" t="s">
        <v>56</v>
      </c>
      <c r="X716" s="3">
        <f t="shared" ca="1" si="35"/>
        <v>7</v>
      </c>
      <c r="Y716" s="3" t="str">
        <f t="shared" ca="1" si="36"/>
        <v>More than 6th Installments</v>
      </c>
      <c r="Z716" s="3" t="str">
        <f t="shared" si="37"/>
        <v>BELOW 180 DAYS IN ARREARS</v>
      </c>
    </row>
    <row r="717" spans="1:26" x14ac:dyDescent="0.25">
      <c r="A717" s="7" t="s">
        <v>1502</v>
      </c>
      <c r="C717" s="7" t="s">
        <v>1503</v>
      </c>
      <c r="D717" s="7" t="s">
        <v>29</v>
      </c>
      <c r="E717" s="7" t="s">
        <v>35</v>
      </c>
      <c r="F717" s="5">
        <v>45325</v>
      </c>
      <c r="G717" s="5">
        <v>45354</v>
      </c>
      <c r="H717" s="5">
        <v>46056</v>
      </c>
      <c r="I717" s="5">
        <v>45503</v>
      </c>
      <c r="J717" s="7">
        <v>24</v>
      </c>
      <c r="K717" s="7">
        <v>6406</v>
      </c>
      <c r="L717" s="7">
        <v>0</v>
      </c>
      <c r="M717" s="7">
        <v>18406</v>
      </c>
      <c r="N717" s="7">
        <v>126436</v>
      </c>
      <c r="O717" s="7">
        <v>24812</v>
      </c>
      <c r="P717" s="7">
        <v>89185.15</v>
      </c>
      <c r="Q717" s="7">
        <v>0</v>
      </c>
      <c r="R717" s="7">
        <v>104564</v>
      </c>
      <c r="S717" s="7">
        <v>197749.15</v>
      </c>
      <c r="T717" s="7" t="s">
        <v>60</v>
      </c>
      <c r="U717" s="1" t="s">
        <v>73</v>
      </c>
      <c r="V717" s="1">
        <v>0</v>
      </c>
      <c r="W717" s="1" t="s">
        <v>56</v>
      </c>
      <c r="X717" s="3">
        <f t="shared" ca="1" si="35"/>
        <v>6</v>
      </c>
      <c r="Y717" s="3" t="str">
        <f t="shared" ca="1" si="36"/>
        <v>More than 6th Installments</v>
      </c>
      <c r="Z717" s="3" t="str">
        <f t="shared" si="37"/>
        <v>BELOW 180 DAYS IN ARREARS</v>
      </c>
    </row>
    <row r="718" spans="1:26" x14ac:dyDescent="0.25">
      <c r="A718" s="7" t="s">
        <v>1504</v>
      </c>
      <c r="B718" s="5">
        <v>45325</v>
      </c>
      <c r="C718" s="7" t="s">
        <v>1505</v>
      </c>
      <c r="D718" s="7" t="s">
        <v>29</v>
      </c>
      <c r="E718" s="7" t="s">
        <v>36</v>
      </c>
      <c r="F718" s="5">
        <v>45325</v>
      </c>
      <c r="G718" s="5">
        <v>45354</v>
      </c>
      <c r="H718" s="5">
        <v>45691</v>
      </c>
      <c r="I718" s="5">
        <v>45503</v>
      </c>
      <c r="J718" s="7">
        <v>12</v>
      </c>
      <c r="K718" s="7">
        <v>19976.650000000001</v>
      </c>
      <c r="L718" s="7">
        <v>0</v>
      </c>
      <c r="M718" s="7">
        <v>19084</v>
      </c>
      <c r="N718" s="7">
        <v>124400</v>
      </c>
      <c r="O718" s="7">
        <v>39060.65</v>
      </c>
      <c r="P718" s="7">
        <v>31996.02</v>
      </c>
      <c r="Q718" s="7">
        <v>0</v>
      </c>
      <c r="R718" s="7">
        <v>72218.100000000006</v>
      </c>
      <c r="S718" s="7">
        <v>104214.12</v>
      </c>
      <c r="T718" s="7" t="s">
        <v>53</v>
      </c>
      <c r="U718" s="1" t="s">
        <v>73</v>
      </c>
      <c r="V718" s="1">
        <v>0</v>
      </c>
      <c r="W718" s="1" t="s">
        <v>56</v>
      </c>
      <c r="X718" s="3">
        <f t="shared" ca="1" si="35"/>
        <v>6</v>
      </c>
      <c r="Y718" s="3" t="str">
        <f t="shared" ca="1" si="36"/>
        <v>More than 6th Installments</v>
      </c>
      <c r="Z718" s="3" t="str">
        <f t="shared" si="37"/>
        <v>BELOW 180 DAYS IN ARREARS</v>
      </c>
    </row>
    <row r="719" spans="1:26" x14ac:dyDescent="0.25">
      <c r="A719" s="7" t="s">
        <v>1506</v>
      </c>
      <c r="C719" s="7" t="s">
        <v>1507</v>
      </c>
      <c r="D719" s="7" t="s">
        <v>29</v>
      </c>
      <c r="E719" s="7" t="s">
        <v>35</v>
      </c>
      <c r="F719" s="5">
        <v>45325</v>
      </c>
      <c r="G719" s="5">
        <v>45354</v>
      </c>
      <c r="H719" s="5">
        <v>45872</v>
      </c>
      <c r="I719" s="5">
        <v>45508</v>
      </c>
      <c r="J719" s="7">
        <v>18</v>
      </c>
      <c r="K719" s="7">
        <v>19553.75</v>
      </c>
      <c r="L719" s="7">
        <v>0</v>
      </c>
      <c r="M719" s="7">
        <v>19580</v>
      </c>
      <c r="N719" s="7">
        <v>124780</v>
      </c>
      <c r="O719" s="7">
        <v>39133.75</v>
      </c>
      <c r="P719" s="7">
        <v>70798</v>
      </c>
      <c r="Q719" s="7">
        <v>0</v>
      </c>
      <c r="R719" s="7">
        <v>107143.01</v>
      </c>
      <c r="S719" s="7">
        <v>177941.01</v>
      </c>
      <c r="T719" s="7" t="s">
        <v>60</v>
      </c>
      <c r="U719" s="1" t="s">
        <v>73</v>
      </c>
      <c r="V719" s="1">
        <v>0</v>
      </c>
      <c r="W719" s="1" t="s">
        <v>56</v>
      </c>
      <c r="X719" s="3">
        <f t="shared" ca="1" si="35"/>
        <v>6</v>
      </c>
      <c r="Y719" s="3" t="str">
        <f t="shared" ca="1" si="36"/>
        <v>More than 6th Installments</v>
      </c>
      <c r="Z719" s="3" t="str">
        <f t="shared" si="37"/>
        <v>BELOW 180 DAYS IN ARREARS</v>
      </c>
    </row>
    <row r="720" spans="1:26" x14ac:dyDescent="0.25">
      <c r="A720" s="7" t="s">
        <v>1508</v>
      </c>
      <c r="C720" s="7" t="s">
        <v>864</v>
      </c>
      <c r="D720" s="7" t="s">
        <v>38</v>
      </c>
      <c r="E720" s="7" t="s">
        <v>35</v>
      </c>
      <c r="F720" s="5">
        <v>45325</v>
      </c>
      <c r="G720" s="5">
        <v>45354</v>
      </c>
      <c r="H720" s="5">
        <v>46176</v>
      </c>
      <c r="I720" s="5">
        <v>45510</v>
      </c>
      <c r="J720" s="7">
        <v>28</v>
      </c>
      <c r="K720" s="7">
        <v>1432946</v>
      </c>
      <c r="L720" s="7">
        <v>0</v>
      </c>
      <c r="M720" s="7">
        <v>1533278</v>
      </c>
      <c r="N720" s="7">
        <v>9300000</v>
      </c>
      <c r="O720" s="7">
        <v>2966224</v>
      </c>
      <c r="P720" s="7">
        <v>6952485.7800000003</v>
      </c>
      <c r="Q720" s="7">
        <v>0</v>
      </c>
      <c r="R720" s="7">
        <v>16249111</v>
      </c>
      <c r="S720" s="7">
        <v>23201596.780000001</v>
      </c>
      <c r="T720" s="7" t="s">
        <v>3746</v>
      </c>
      <c r="U720" s="1" t="s">
        <v>73</v>
      </c>
      <c r="V720" s="1">
        <v>0</v>
      </c>
      <c r="W720" s="1" t="s">
        <v>56</v>
      </c>
      <c r="X720" s="3">
        <f t="shared" ca="1" si="35"/>
        <v>6</v>
      </c>
      <c r="Y720" s="3" t="str">
        <f t="shared" ca="1" si="36"/>
        <v>More than 6th Installments</v>
      </c>
      <c r="Z720" s="3" t="str">
        <f t="shared" si="37"/>
        <v>BELOW 180 DAYS IN ARREARS</v>
      </c>
    </row>
    <row r="721" spans="1:26" x14ac:dyDescent="0.25">
      <c r="A721" s="7" t="s">
        <v>1509</v>
      </c>
      <c r="B721" s="5">
        <v>45359</v>
      </c>
      <c r="C721" s="7" t="s">
        <v>1510</v>
      </c>
      <c r="D721" s="7" t="s">
        <v>27</v>
      </c>
      <c r="E721" s="7" t="s">
        <v>35</v>
      </c>
      <c r="F721" s="5">
        <v>45369</v>
      </c>
      <c r="G721" s="5">
        <v>45415</v>
      </c>
      <c r="H721" s="5">
        <v>50528</v>
      </c>
      <c r="I721" s="5">
        <v>45516</v>
      </c>
      <c r="J721" s="7">
        <v>168</v>
      </c>
      <c r="K721" s="7">
        <v>11530.75</v>
      </c>
      <c r="L721" s="7">
        <v>0</v>
      </c>
      <c r="M721" s="7">
        <v>11930.15</v>
      </c>
      <c r="N721" s="7">
        <v>48120</v>
      </c>
      <c r="O721" s="7">
        <v>23460.9</v>
      </c>
      <c r="P721" s="7">
        <v>1439522</v>
      </c>
      <c r="Q721" s="7">
        <v>0</v>
      </c>
      <c r="R721" s="7">
        <v>516586</v>
      </c>
      <c r="S721" s="7">
        <v>1956108</v>
      </c>
      <c r="T721" s="7" t="s">
        <v>50</v>
      </c>
      <c r="U721" s="3" t="s">
        <v>54</v>
      </c>
      <c r="V721" s="1">
        <v>0</v>
      </c>
      <c r="W721" s="1" t="s">
        <v>56</v>
      </c>
      <c r="X721" s="3">
        <f t="shared" ca="1" si="35"/>
        <v>5</v>
      </c>
      <c r="Y721" s="3" t="str">
        <f t="shared" ca="1" si="36"/>
        <v>More than 6th Installments</v>
      </c>
      <c r="Z721" s="3" t="str">
        <f t="shared" si="37"/>
        <v>BELOW 180 DAYS IN ARREARS</v>
      </c>
    </row>
    <row r="722" spans="1:26" x14ac:dyDescent="0.25">
      <c r="A722" s="7" t="s">
        <v>1511</v>
      </c>
      <c r="B722" s="5">
        <v>45363</v>
      </c>
      <c r="C722" s="7" t="s">
        <v>1512</v>
      </c>
      <c r="D722" s="7" t="s">
        <v>27</v>
      </c>
      <c r="E722" s="7" t="s">
        <v>33</v>
      </c>
      <c r="F722" s="5">
        <v>45369</v>
      </c>
      <c r="G722" s="5">
        <v>45415</v>
      </c>
      <c r="H722" s="5">
        <v>50528</v>
      </c>
      <c r="I722" s="5">
        <v>45516</v>
      </c>
      <c r="J722" s="7">
        <v>168</v>
      </c>
      <c r="K722" s="7">
        <v>8805.5</v>
      </c>
      <c r="L722" s="7">
        <v>0</v>
      </c>
      <c r="M722" s="7">
        <v>9205.1</v>
      </c>
      <c r="N722" s="7">
        <v>37220</v>
      </c>
      <c r="O722" s="7">
        <v>18010.599999999999</v>
      </c>
      <c r="P722" s="7">
        <v>1110691</v>
      </c>
      <c r="Q722" s="7">
        <v>0</v>
      </c>
      <c r="R722" s="7">
        <v>398567</v>
      </c>
      <c r="S722" s="7">
        <v>1509258</v>
      </c>
      <c r="T722" s="7" t="s">
        <v>50</v>
      </c>
      <c r="U722" s="3" t="s">
        <v>54</v>
      </c>
      <c r="V722" s="1">
        <v>0</v>
      </c>
      <c r="W722" s="1" t="s">
        <v>56</v>
      </c>
      <c r="X722" s="3">
        <f t="shared" ca="1" si="35"/>
        <v>5</v>
      </c>
      <c r="Y722" s="3" t="str">
        <f t="shared" ca="1" si="36"/>
        <v>More than 6th Installments</v>
      </c>
      <c r="Z722" s="3" t="str">
        <f t="shared" si="37"/>
        <v>BELOW 180 DAYS IN ARREARS</v>
      </c>
    </row>
    <row r="723" spans="1:26" x14ac:dyDescent="0.25">
      <c r="A723" s="7" t="s">
        <v>1513</v>
      </c>
      <c r="B723" s="5">
        <v>45364</v>
      </c>
      <c r="C723" s="7" t="s">
        <v>1514</v>
      </c>
      <c r="D723" s="7" t="s">
        <v>27</v>
      </c>
      <c r="E723" s="7" t="s">
        <v>37</v>
      </c>
      <c r="F723" s="5">
        <v>45369</v>
      </c>
      <c r="G723" s="5">
        <v>45415</v>
      </c>
      <c r="H723" s="5">
        <v>49432</v>
      </c>
      <c r="I723" s="5">
        <v>45509</v>
      </c>
      <c r="J723" s="7">
        <v>132</v>
      </c>
      <c r="K723" s="7">
        <v>6421.5</v>
      </c>
      <c r="L723" s="7">
        <v>0</v>
      </c>
      <c r="M723" s="7">
        <v>4653.8999999999996</v>
      </c>
      <c r="N723" s="7">
        <v>16848</v>
      </c>
      <c r="O723" s="7">
        <v>11075.4</v>
      </c>
      <c r="P723" s="7">
        <v>440886</v>
      </c>
      <c r="Q723" s="7">
        <v>0</v>
      </c>
      <c r="R723" s="7">
        <v>156607</v>
      </c>
      <c r="S723" s="7">
        <v>597493</v>
      </c>
      <c r="T723" s="7" t="s">
        <v>50</v>
      </c>
      <c r="U723" s="3" t="s">
        <v>54</v>
      </c>
      <c r="V723" s="1">
        <v>0</v>
      </c>
      <c r="W723" s="1" t="s">
        <v>56</v>
      </c>
      <c r="X723" s="3">
        <f t="shared" ca="1" si="35"/>
        <v>5</v>
      </c>
      <c r="Y723" s="3" t="str">
        <f t="shared" ca="1" si="36"/>
        <v>More than 6th Installments</v>
      </c>
      <c r="Z723" s="3" t="str">
        <f t="shared" si="37"/>
        <v>BELOW 180 DAYS IN ARREARS</v>
      </c>
    </row>
    <row r="724" spans="1:26" x14ac:dyDescent="0.25">
      <c r="A724" s="7" t="s">
        <v>1515</v>
      </c>
      <c r="B724" s="5">
        <v>45369</v>
      </c>
      <c r="C724" s="7" t="s">
        <v>1516</v>
      </c>
      <c r="D724" s="7" t="s">
        <v>27</v>
      </c>
      <c r="E724" s="7" t="s">
        <v>35</v>
      </c>
      <c r="F724" s="5">
        <v>45369</v>
      </c>
      <c r="G724" s="5">
        <v>45415</v>
      </c>
      <c r="H724" s="5">
        <v>48702</v>
      </c>
      <c r="I724" s="5">
        <v>45523</v>
      </c>
      <c r="J724" s="7">
        <v>108</v>
      </c>
      <c r="K724" s="7">
        <v>0</v>
      </c>
      <c r="L724" s="7">
        <v>-497</v>
      </c>
      <c r="M724" s="7">
        <v>722.6</v>
      </c>
      <c r="N724" s="7">
        <v>4110</v>
      </c>
      <c r="O724" s="7">
        <v>225.6</v>
      </c>
      <c r="P724" s="7">
        <v>52459</v>
      </c>
      <c r="Q724" s="7">
        <v>0</v>
      </c>
      <c r="R724" s="7">
        <v>21427</v>
      </c>
      <c r="S724" s="7">
        <v>73886</v>
      </c>
      <c r="T724" s="7" t="s">
        <v>50</v>
      </c>
      <c r="U724" s="3" t="s">
        <v>54</v>
      </c>
      <c r="V724" s="1">
        <v>0</v>
      </c>
      <c r="W724" s="1" t="s">
        <v>56</v>
      </c>
      <c r="X724" s="3">
        <f t="shared" ca="1" si="35"/>
        <v>5</v>
      </c>
      <c r="Y724" s="3" t="str">
        <f t="shared" ca="1" si="36"/>
        <v>More than 6th Installments</v>
      </c>
      <c r="Z724" s="3" t="str">
        <f t="shared" si="37"/>
        <v>BELOW 180 DAYS IN ARREARS</v>
      </c>
    </row>
    <row r="725" spans="1:26" x14ac:dyDescent="0.25">
      <c r="A725" s="7" t="s">
        <v>1517</v>
      </c>
      <c r="B725" s="5">
        <v>45385</v>
      </c>
      <c r="C725" s="7" t="s">
        <v>1518</v>
      </c>
      <c r="D725" s="7" t="s">
        <v>29</v>
      </c>
      <c r="E725" s="7" t="s">
        <v>33</v>
      </c>
      <c r="F725" s="5">
        <v>45385</v>
      </c>
      <c r="G725" s="5">
        <v>45415</v>
      </c>
      <c r="H725" s="5">
        <v>45568</v>
      </c>
      <c r="I725" s="5">
        <v>45509</v>
      </c>
      <c r="J725" s="7">
        <v>6</v>
      </c>
      <c r="K725" s="7">
        <v>88599.52</v>
      </c>
      <c r="L725" s="7">
        <v>0</v>
      </c>
      <c r="M725" s="7">
        <v>106765</v>
      </c>
      <c r="N725" s="7">
        <v>453829</v>
      </c>
      <c r="O725" s="7">
        <v>195364.52</v>
      </c>
      <c r="P725" s="7">
        <v>17788</v>
      </c>
      <c r="Q725" s="7">
        <v>0</v>
      </c>
      <c r="R725" s="7">
        <v>186794.49</v>
      </c>
      <c r="S725" s="7">
        <v>204582.49</v>
      </c>
      <c r="T725" s="7" t="s">
        <v>3737</v>
      </c>
      <c r="U725" s="1" t="s">
        <v>73</v>
      </c>
      <c r="V725" s="1">
        <v>0</v>
      </c>
      <c r="W725" s="1" t="s">
        <v>56</v>
      </c>
      <c r="X725" s="3">
        <f t="shared" ca="1" si="35"/>
        <v>4</v>
      </c>
      <c r="Y725" s="3" t="str">
        <f t="shared" ca="1" si="36"/>
        <v>5th Installment</v>
      </c>
      <c r="Z725" s="3" t="str">
        <f t="shared" si="37"/>
        <v>BELOW 180 DAYS IN ARREARS</v>
      </c>
    </row>
    <row r="726" spans="1:26" x14ac:dyDescent="0.25">
      <c r="A726" s="7" t="s">
        <v>1519</v>
      </c>
      <c r="B726" s="5">
        <v>45366</v>
      </c>
      <c r="C726" s="7" t="s">
        <v>1520</v>
      </c>
      <c r="D726" s="7" t="s">
        <v>27</v>
      </c>
      <c r="E726" s="7" t="s">
        <v>33</v>
      </c>
      <c r="F726" s="5">
        <v>45369</v>
      </c>
      <c r="G726" s="5">
        <v>45415</v>
      </c>
      <c r="H726" s="5">
        <v>50528</v>
      </c>
      <c r="I726" s="5">
        <v>45505</v>
      </c>
      <c r="J726" s="7">
        <v>168</v>
      </c>
      <c r="K726" s="7">
        <v>0</v>
      </c>
      <c r="L726" s="7">
        <v>-499.5</v>
      </c>
      <c r="M726" s="7">
        <v>9868.1</v>
      </c>
      <c r="N726" s="7">
        <v>49840</v>
      </c>
      <c r="O726" s="7">
        <v>9368.6</v>
      </c>
      <c r="P726" s="7">
        <v>1180731</v>
      </c>
      <c r="Q726" s="7">
        <v>0</v>
      </c>
      <c r="R726" s="7">
        <v>427281</v>
      </c>
      <c r="S726" s="7">
        <v>1608012</v>
      </c>
      <c r="T726" s="7" t="s">
        <v>50</v>
      </c>
      <c r="U726" s="3" t="s">
        <v>54</v>
      </c>
      <c r="V726" s="1">
        <v>0</v>
      </c>
      <c r="W726" s="1" t="s">
        <v>56</v>
      </c>
      <c r="X726" s="3">
        <f t="shared" ca="1" si="35"/>
        <v>5</v>
      </c>
      <c r="Y726" s="3" t="str">
        <f t="shared" ca="1" si="36"/>
        <v>More than 6th Installments</v>
      </c>
      <c r="Z726" s="3" t="str">
        <f t="shared" si="37"/>
        <v>BELOW 180 DAYS IN ARREARS</v>
      </c>
    </row>
    <row r="727" spans="1:26" x14ac:dyDescent="0.25">
      <c r="A727" s="7" t="s">
        <v>1521</v>
      </c>
      <c r="B727" s="5">
        <v>45366</v>
      </c>
      <c r="C727" s="7" t="s">
        <v>1522</v>
      </c>
      <c r="D727" s="7" t="s">
        <v>27</v>
      </c>
      <c r="E727" s="7" t="s">
        <v>36</v>
      </c>
      <c r="F727" s="5">
        <v>45401</v>
      </c>
      <c r="G727" s="5">
        <v>45446</v>
      </c>
      <c r="H727" s="5">
        <v>49053</v>
      </c>
      <c r="I727" s="5">
        <v>45516</v>
      </c>
      <c r="J727" s="7">
        <v>120</v>
      </c>
      <c r="K727" s="7">
        <v>0</v>
      </c>
      <c r="L727" s="7">
        <v>-400</v>
      </c>
      <c r="M727" s="7">
        <v>1850</v>
      </c>
      <c r="N727" s="7">
        <v>7800</v>
      </c>
      <c r="O727" s="7">
        <v>1450</v>
      </c>
      <c r="P727" s="7">
        <v>156600</v>
      </c>
      <c r="Q727" s="7">
        <v>0</v>
      </c>
      <c r="R727" s="7">
        <v>57600</v>
      </c>
      <c r="S727" s="7">
        <v>214200</v>
      </c>
      <c r="T727" s="7" t="s">
        <v>50</v>
      </c>
      <c r="U727" s="3" t="s">
        <v>54</v>
      </c>
      <c r="V727" s="1">
        <v>0</v>
      </c>
      <c r="W727" s="1" t="s">
        <v>56</v>
      </c>
      <c r="X727" s="3">
        <f t="shared" ca="1" si="35"/>
        <v>4</v>
      </c>
      <c r="Y727" s="3" t="str">
        <f t="shared" ca="1" si="36"/>
        <v>5th Installment</v>
      </c>
      <c r="Z727" s="3" t="str">
        <f t="shared" si="37"/>
        <v>BELOW 180 DAYS IN ARREARS</v>
      </c>
    </row>
    <row r="728" spans="1:26" x14ac:dyDescent="0.25">
      <c r="A728" s="7" t="s">
        <v>1523</v>
      </c>
      <c r="B728" s="5">
        <v>45367</v>
      </c>
      <c r="C728" s="7" t="s">
        <v>1524</v>
      </c>
      <c r="D728" s="7" t="s">
        <v>27</v>
      </c>
      <c r="E728" s="7" t="s">
        <v>36</v>
      </c>
      <c r="F728" s="5">
        <v>45369</v>
      </c>
      <c r="G728" s="5">
        <v>45415</v>
      </c>
      <c r="H728" s="5">
        <v>47241</v>
      </c>
      <c r="I728" s="5">
        <v>45516</v>
      </c>
      <c r="J728" s="7">
        <v>60</v>
      </c>
      <c r="K728" s="7">
        <v>0</v>
      </c>
      <c r="L728" s="7">
        <v>-500.25</v>
      </c>
      <c r="M728" s="7">
        <v>1849.95</v>
      </c>
      <c r="N728" s="7">
        <v>9750</v>
      </c>
      <c r="O728" s="7">
        <v>1349.7</v>
      </c>
      <c r="P728" s="7">
        <v>66127</v>
      </c>
      <c r="Q728" s="7">
        <v>0</v>
      </c>
      <c r="R728" s="7">
        <v>35109</v>
      </c>
      <c r="S728" s="7">
        <v>101236</v>
      </c>
      <c r="T728" s="7" t="s">
        <v>50</v>
      </c>
      <c r="U728" s="3" t="s">
        <v>54</v>
      </c>
      <c r="V728" s="1">
        <v>0</v>
      </c>
      <c r="W728" s="1" t="s">
        <v>56</v>
      </c>
      <c r="X728" s="3">
        <f t="shared" ca="1" si="35"/>
        <v>5</v>
      </c>
      <c r="Y728" s="3" t="str">
        <f t="shared" ca="1" si="36"/>
        <v>More than 6th Installments</v>
      </c>
      <c r="Z728" s="3" t="str">
        <f t="shared" si="37"/>
        <v>BELOW 180 DAYS IN ARREARS</v>
      </c>
    </row>
    <row r="729" spans="1:26" x14ac:dyDescent="0.25">
      <c r="A729" s="7" t="s">
        <v>1525</v>
      </c>
      <c r="B729" s="5">
        <v>45474</v>
      </c>
      <c r="C729" s="7" t="s">
        <v>1526</v>
      </c>
      <c r="D729" s="7" t="s">
        <v>29</v>
      </c>
      <c r="E729" s="7" t="s">
        <v>35</v>
      </c>
      <c r="F729" s="5">
        <v>45476</v>
      </c>
      <c r="G729" s="5">
        <v>45507</v>
      </c>
      <c r="H729" s="5">
        <v>45841</v>
      </c>
      <c r="I729" s="5">
        <v>45529</v>
      </c>
      <c r="J729" s="7">
        <v>12</v>
      </c>
      <c r="K729" s="7">
        <v>14945.27</v>
      </c>
      <c r="L729" s="7">
        <v>0</v>
      </c>
      <c r="M729" s="7">
        <v>31167</v>
      </c>
      <c r="N729" s="7">
        <v>49025</v>
      </c>
      <c r="O729" s="7">
        <v>46112.27</v>
      </c>
      <c r="P729" s="7">
        <v>90750</v>
      </c>
      <c r="Q729" s="7">
        <v>0</v>
      </c>
      <c r="R729" s="7">
        <v>235861.27</v>
      </c>
      <c r="S729" s="7">
        <v>326611.27</v>
      </c>
      <c r="T729" s="7" t="s">
        <v>3750</v>
      </c>
      <c r="U729" s="1" t="s">
        <v>73</v>
      </c>
      <c r="V729" s="1">
        <v>0</v>
      </c>
      <c r="W729" s="1" t="s">
        <v>56</v>
      </c>
      <c r="X729" s="3">
        <f t="shared" ca="1" si="35"/>
        <v>1</v>
      </c>
      <c r="Y729" s="3" t="str">
        <f t="shared" ca="1" si="36"/>
        <v>2nd Installment</v>
      </c>
      <c r="Z729" s="3" t="str">
        <f t="shared" si="37"/>
        <v>BELOW 180 DAYS IN ARREARS</v>
      </c>
    </row>
    <row r="730" spans="1:26" x14ac:dyDescent="0.25">
      <c r="A730" s="7" t="s">
        <v>1527</v>
      </c>
      <c r="B730" s="5">
        <v>45367</v>
      </c>
      <c r="C730" s="7" t="s">
        <v>1528</v>
      </c>
      <c r="D730" s="7" t="s">
        <v>27</v>
      </c>
      <c r="E730" s="7" t="s">
        <v>43</v>
      </c>
      <c r="F730" s="5">
        <v>45369</v>
      </c>
      <c r="G730" s="5">
        <v>45415</v>
      </c>
      <c r="H730" s="5">
        <v>48702</v>
      </c>
      <c r="I730" s="5">
        <v>45523</v>
      </c>
      <c r="J730" s="7">
        <v>108</v>
      </c>
      <c r="K730" s="7">
        <v>0</v>
      </c>
      <c r="L730" s="7">
        <v>-546.70000000000005</v>
      </c>
      <c r="M730" s="7">
        <v>911.3</v>
      </c>
      <c r="N730" s="7">
        <v>5103</v>
      </c>
      <c r="O730" s="7">
        <v>364.6</v>
      </c>
      <c r="P730" s="7">
        <v>67730.8</v>
      </c>
      <c r="Q730" s="7">
        <v>0</v>
      </c>
      <c r="R730" s="7">
        <v>25630</v>
      </c>
      <c r="S730" s="7">
        <v>93360.8</v>
      </c>
      <c r="T730" s="7" t="s">
        <v>50</v>
      </c>
      <c r="U730" s="3" t="s">
        <v>54</v>
      </c>
      <c r="V730" s="1">
        <v>0</v>
      </c>
      <c r="W730" s="1" t="s">
        <v>56</v>
      </c>
      <c r="X730" s="3">
        <f t="shared" ca="1" si="35"/>
        <v>5</v>
      </c>
      <c r="Y730" s="3" t="str">
        <f t="shared" ca="1" si="36"/>
        <v>More than 6th Installments</v>
      </c>
      <c r="Z730" s="3" t="str">
        <f t="shared" si="37"/>
        <v>BELOW 180 DAYS IN ARREARS</v>
      </c>
    </row>
    <row r="731" spans="1:26" x14ac:dyDescent="0.25">
      <c r="A731" s="7" t="s">
        <v>1529</v>
      </c>
      <c r="B731" s="5">
        <v>45474</v>
      </c>
      <c r="C731" s="7" t="s">
        <v>1526</v>
      </c>
      <c r="D731" s="7" t="s">
        <v>430</v>
      </c>
      <c r="E731" s="7" t="s">
        <v>35</v>
      </c>
      <c r="F731" s="5">
        <v>45476</v>
      </c>
      <c r="G731" s="5">
        <v>45507</v>
      </c>
      <c r="H731" s="5">
        <v>45780</v>
      </c>
      <c r="I731" s="5">
        <v>45514</v>
      </c>
      <c r="J731" s="7">
        <v>10</v>
      </c>
      <c r="K731" s="7">
        <v>6899.5</v>
      </c>
      <c r="L731" s="7">
        <v>0</v>
      </c>
      <c r="M731" s="7">
        <v>6900</v>
      </c>
      <c r="N731" s="7">
        <v>7142</v>
      </c>
      <c r="O731" s="7">
        <v>13799.5</v>
      </c>
      <c r="P731" s="7">
        <v>10350</v>
      </c>
      <c r="Q731" s="7">
        <v>0</v>
      </c>
      <c r="R731" s="7">
        <v>51749.5</v>
      </c>
      <c r="S731" s="7">
        <v>62099.5</v>
      </c>
      <c r="T731" s="7" t="s">
        <v>3733</v>
      </c>
      <c r="U731" s="1" t="s">
        <v>73</v>
      </c>
      <c r="V731" s="1">
        <v>0</v>
      </c>
      <c r="W731" s="1" t="s">
        <v>56</v>
      </c>
      <c r="X731" s="3">
        <f t="shared" ca="1" si="35"/>
        <v>1</v>
      </c>
      <c r="Y731" s="3" t="str">
        <f t="shared" ca="1" si="36"/>
        <v>2nd Installment</v>
      </c>
      <c r="Z731" s="3" t="str">
        <f t="shared" si="37"/>
        <v>BELOW 180 DAYS IN ARREARS</v>
      </c>
    </row>
    <row r="732" spans="1:26" x14ac:dyDescent="0.25">
      <c r="A732" s="7" t="s">
        <v>1530</v>
      </c>
      <c r="B732" s="5">
        <v>45377</v>
      </c>
      <c r="C732" s="7" t="s">
        <v>1531</v>
      </c>
      <c r="D732" s="7" t="s">
        <v>29</v>
      </c>
      <c r="E732" s="7" t="s">
        <v>43</v>
      </c>
      <c r="F732" s="5">
        <v>45385</v>
      </c>
      <c r="G732" s="5">
        <v>45415</v>
      </c>
      <c r="H732" s="5">
        <v>45568</v>
      </c>
      <c r="I732" s="5">
        <v>45509</v>
      </c>
      <c r="J732" s="7">
        <v>6</v>
      </c>
      <c r="K732" s="7">
        <v>61950</v>
      </c>
      <c r="L732" s="7">
        <v>0</v>
      </c>
      <c r="M732" s="7">
        <v>59000</v>
      </c>
      <c r="N732" s="7">
        <v>248000</v>
      </c>
      <c r="O732" s="7">
        <v>120950</v>
      </c>
      <c r="P732" s="7">
        <v>18000</v>
      </c>
      <c r="Q732" s="7">
        <v>0</v>
      </c>
      <c r="R732" s="7">
        <v>90950</v>
      </c>
      <c r="S732" s="7">
        <v>120950</v>
      </c>
      <c r="T732" s="7" t="s">
        <v>3771</v>
      </c>
      <c r="U732" s="1" t="s">
        <v>73</v>
      </c>
      <c r="V732" s="1">
        <v>0</v>
      </c>
      <c r="W732" s="1" t="s">
        <v>56</v>
      </c>
      <c r="X732" s="3">
        <f t="shared" ca="1" si="35"/>
        <v>4</v>
      </c>
      <c r="Y732" s="3" t="str">
        <f t="shared" ca="1" si="36"/>
        <v>5th Installment</v>
      </c>
      <c r="Z732" s="3" t="str">
        <f t="shared" si="37"/>
        <v>BELOW 180 DAYS IN ARREARS</v>
      </c>
    </row>
    <row r="733" spans="1:26" x14ac:dyDescent="0.25">
      <c r="A733" s="7" t="s">
        <v>1532</v>
      </c>
      <c r="B733" s="5">
        <v>45385</v>
      </c>
      <c r="C733" s="7" t="s">
        <v>1533</v>
      </c>
      <c r="D733" s="7" t="s">
        <v>29</v>
      </c>
      <c r="E733" s="7" t="s">
        <v>30</v>
      </c>
      <c r="F733" s="5">
        <v>45385</v>
      </c>
      <c r="G733" s="5">
        <v>45415</v>
      </c>
      <c r="H733" s="5">
        <v>45750</v>
      </c>
      <c r="I733" s="5">
        <v>45507</v>
      </c>
      <c r="J733" s="7">
        <v>12</v>
      </c>
      <c r="K733" s="7">
        <v>584938.06999999995</v>
      </c>
      <c r="L733" s="7">
        <v>0</v>
      </c>
      <c r="M733" s="7">
        <v>653786</v>
      </c>
      <c r="N733" s="7">
        <v>2756205</v>
      </c>
      <c r="O733" s="7">
        <v>1238724.07</v>
      </c>
      <c r="P733" s="7">
        <v>1216005.67</v>
      </c>
      <c r="Q733" s="7">
        <v>0</v>
      </c>
      <c r="R733" s="7">
        <v>3220825.34</v>
      </c>
      <c r="S733" s="7">
        <v>4436831.01</v>
      </c>
      <c r="T733" s="7" t="s">
        <v>3740</v>
      </c>
      <c r="U733" s="1" t="s">
        <v>73</v>
      </c>
      <c r="V733" s="1">
        <v>0</v>
      </c>
      <c r="W733" s="1" t="s">
        <v>56</v>
      </c>
      <c r="X733" s="3">
        <f t="shared" ca="1" si="35"/>
        <v>4</v>
      </c>
      <c r="Y733" s="3" t="str">
        <f t="shared" ca="1" si="36"/>
        <v>5th Installment</v>
      </c>
      <c r="Z733" s="3" t="str">
        <f t="shared" si="37"/>
        <v>BELOW 180 DAYS IN ARREARS</v>
      </c>
    </row>
    <row r="734" spans="1:26" x14ac:dyDescent="0.25">
      <c r="A734" s="7" t="s">
        <v>1534</v>
      </c>
      <c r="B734" s="5">
        <v>45385</v>
      </c>
      <c r="C734" s="7" t="s">
        <v>1535</v>
      </c>
      <c r="D734" s="7" t="s">
        <v>29</v>
      </c>
      <c r="E734" s="7" t="s">
        <v>33</v>
      </c>
      <c r="F734" s="5">
        <v>45385</v>
      </c>
      <c r="G734" s="5">
        <v>45415</v>
      </c>
      <c r="H734" s="5">
        <v>45750</v>
      </c>
      <c r="I734" s="5">
        <v>45506</v>
      </c>
      <c r="J734" s="7">
        <v>12</v>
      </c>
      <c r="K734" s="7">
        <v>20440</v>
      </c>
      <c r="L734" s="7">
        <v>0</v>
      </c>
      <c r="M734" s="7">
        <v>27200</v>
      </c>
      <c r="N734" s="7">
        <v>124920</v>
      </c>
      <c r="O734" s="7">
        <v>47640</v>
      </c>
      <c r="P734" s="7">
        <v>64800</v>
      </c>
      <c r="Q734" s="7">
        <v>0</v>
      </c>
      <c r="R734" s="7">
        <v>138040</v>
      </c>
      <c r="S734" s="7">
        <v>210840</v>
      </c>
      <c r="T734" s="7" t="s">
        <v>3755</v>
      </c>
      <c r="U734" s="1" t="s">
        <v>73</v>
      </c>
      <c r="V734" s="1">
        <v>0</v>
      </c>
      <c r="W734" s="1" t="s">
        <v>56</v>
      </c>
      <c r="X734" s="3">
        <f t="shared" ca="1" si="35"/>
        <v>4</v>
      </c>
      <c r="Y734" s="3" t="str">
        <f t="shared" ca="1" si="36"/>
        <v>5th Installment</v>
      </c>
      <c r="Z734" s="3" t="str">
        <f t="shared" si="37"/>
        <v>BELOW 180 DAYS IN ARREARS</v>
      </c>
    </row>
    <row r="735" spans="1:26" x14ac:dyDescent="0.25">
      <c r="A735" s="7" t="s">
        <v>1536</v>
      </c>
      <c r="B735" s="5">
        <v>45384</v>
      </c>
      <c r="C735" s="7" t="s">
        <v>1537</v>
      </c>
      <c r="D735" s="7" t="s">
        <v>29</v>
      </c>
      <c r="E735" s="7" t="s">
        <v>33</v>
      </c>
      <c r="F735" s="5">
        <v>45385</v>
      </c>
      <c r="G735" s="5">
        <v>45415</v>
      </c>
      <c r="H735" s="5">
        <v>45750</v>
      </c>
      <c r="I735" s="5">
        <v>45503</v>
      </c>
      <c r="J735" s="7">
        <v>12</v>
      </c>
      <c r="K735" s="7">
        <v>37705</v>
      </c>
      <c r="L735" s="7">
        <v>0</v>
      </c>
      <c r="M735" s="7">
        <v>26241</v>
      </c>
      <c r="N735" s="7">
        <v>105500</v>
      </c>
      <c r="O735" s="7">
        <v>63946</v>
      </c>
      <c r="P735" s="7">
        <v>60137.16</v>
      </c>
      <c r="Q735" s="7">
        <v>0</v>
      </c>
      <c r="R735" s="7">
        <v>114500</v>
      </c>
      <c r="S735" s="7">
        <v>186637.16</v>
      </c>
      <c r="T735" s="7" t="s">
        <v>3737</v>
      </c>
      <c r="U735" s="1" t="s">
        <v>73</v>
      </c>
      <c r="V735" s="1">
        <v>0</v>
      </c>
      <c r="W735" s="1" t="s">
        <v>56</v>
      </c>
      <c r="X735" s="3">
        <f t="shared" ca="1" si="35"/>
        <v>4</v>
      </c>
      <c r="Y735" s="3" t="str">
        <f t="shared" ca="1" si="36"/>
        <v>5th Installment</v>
      </c>
      <c r="Z735" s="3" t="str">
        <f t="shared" si="37"/>
        <v>BELOW 180 DAYS IN ARREARS</v>
      </c>
    </row>
    <row r="736" spans="1:26" x14ac:dyDescent="0.25">
      <c r="A736" s="7" t="s">
        <v>1538</v>
      </c>
      <c r="B736" s="5">
        <v>45384</v>
      </c>
      <c r="C736" s="7" t="s">
        <v>1539</v>
      </c>
      <c r="D736" s="7" t="s">
        <v>29</v>
      </c>
      <c r="E736" s="7" t="s">
        <v>41</v>
      </c>
      <c r="F736" s="5">
        <v>45385</v>
      </c>
      <c r="G736" s="5">
        <v>45415</v>
      </c>
      <c r="H736" s="5">
        <v>46115</v>
      </c>
      <c r="I736" s="5">
        <v>45534</v>
      </c>
      <c r="J736" s="7">
        <v>24</v>
      </c>
      <c r="K736" s="7">
        <v>0</v>
      </c>
      <c r="L736" s="7">
        <v>-493333.22</v>
      </c>
      <c r="M736" s="7">
        <v>33038</v>
      </c>
      <c r="N736" s="7">
        <v>701655</v>
      </c>
      <c r="O736" s="7">
        <v>-460295.22</v>
      </c>
      <c r="P736" s="7">
        <v>276600</v>
      </c>
      <c r="Q736" s="7">
        <v>0</v>
      </c>
      <c r="R736" s="7">
        <v>-142923.22</v>
      </c>
      <c r="S736" s="7">
        <v>133676.78</v>
      </c>
      <c r="T736" s="7" t="s">
        <v>3747</v>
      </c>
      <c r="U736" s="1" t="s">
        <v>73</v>
      </c>
      <c r="V736" s="1">
        <v>0</v>
      </c>
      <c r="W736" s="1" t="s">
        <v>56</v>
      </c>
      <c r="X736" s="3">
        <f t="shared" ca="1" si="35"/>
        <v>4</v>
      </c>
      <c r="Y736" s="3" t="str">
        <f t="shared" ca="1" si="36"/>
        <v>5th Installment</v>
      </c>
      <c r="Z736" s="3" t="str">
        <f t="shared" si="37"/>
        <v>BELOW 180 DAYS IN ARREARS</v>
      </c>
    </row>
    <row r="737" spans="1:26" x14ac:dyDescent="0.25">
      <c r="A737" s="7" t="s">
        <v>1540</v>
      </c>
      <c r="B737" s="5">
        <v>45385</v>
      </c>
      <c r="C737" s="7" t="s">
        <v>1541</v>
      </c>
      <c r="D737" s="7" t="s">
        <v>29</v>
      </c>
      <c r="E737" s="7" t="s">
        <v>33</v>
      </c>
      <c r="F737" s="5">
        <v>45385</v>
      </c>
      <c r="G737" s="5">
        <v>45415</v>
      </c>
      <c r="H737" s="5">
        <v>45750</v>
      </c>
      <c r="I737" s="5">
        <v>45507</v>
      </c>
      <c r="J737" s="7">
        <v>12</v>
      </c>
      <c r="K737" s="7">
        <v>35965</v>
      </c>
      <c r="L737" s="7">
        <v>0</v>
      </c>
      <c r="M737" s="7">
        <v>40233</v>
      </c>
      <c r="N737" s="7">
        <v>173200</v>
      </c>
      <c r="O737" s="7">
        <v>76198</v>
      </c>
      <c r="P737" s="7">
        <v>95200</v>
      </c>
      <c r="Q737" s="7">
        <v>0</v>
      </c>
      <c r="R737" s="7">
        <v>214400</v>
      </c>
      <c r="S737" s="7">
        <v>317600</v>
      </c>
      <c r="T737" s="7" t="s">
        <v>3772</v>
      </c>
      <c r="U737" s="1" t="s">
        <v>73</v>
      </c>
      <c r="V737" s="1">
        <v>0</v>
      </c>
      <c r="W737" s="1" t="s">
        <v>56</v>
      </c>
      <c r="X737" s="3">
        <f t="shared" ca="1" si="35"/>
        <v>4</v>
      </c>
      <c r="Y737" s="3" t="str">
        <f t="shared" ca="1" si="36"/>
        <v>5th Installment</v>
      </c>
      <c r="Z737" s="3" t="str">
        <f t="shared" si="37"/>
        <v>BELOW 180 DAYS IN ARREARS</v>
      </c>
    </row>
    <row r="738" spans="1:26" x14ac:dyDescent="0.25">
      <c r="A738" s="7" t="s">
        <v>1542</v>
      </c>
      <c r="B738" s="5">
        <v>45385</v>
      </c>
      <c r="C738" s="7" t="s">
        <v>1543</v>
      </c>
      <c r="D738" s="7" t="s">
        <v>25</v>
      </c>
      <c r="E738" s="7" t="s">
        <v>26</v>
      </c>
      <c r="F738" s="5">
        <v>45385</v>
      </c>
      <c r="G738" s="5">
        <v>45415</v>
      </c>
      <c r="H738" s="5">
        <v>45568</v>
      </c>
      <c r="I738" s="5">
        <v>45517</v>
      </c>
      <c r="J738" s="7">
        <v>6</v>
      </c>
      <c r="K738" s="7">
        <v>17777.439999999999</v>
      </c>
      <c r="L738" s="7">
        <v>0</v>
      </c>
      <c r="M738" s="7">
        <v>17868</v>
      </c>
      <c r="N738" s="7">
        <v>74100</v>
      </c>
      <c r="O738" s="7">
        <v>35645.440000000002</v>
      </c>
      <c r="P738" s="7">
        <v>9967</v>
      </c>
      <c r="Q738" s="7">
        <v>0</v>
      </c>
      <c r="R738" s="7">
        <v>25678.44</v>
      </c>
      <c r="S738" s="7">
        <v>35645.440000000002</v>
      </c>
      <c r="T738" s="7" t="s">
        <v>3738</v>
      </c>
      <c r="U738" s="1" t="s">
        <v>73</v>
      </c>
      <c r="V738" s="1">
        <v>0</v>
      </c>
      <c r="W738" s="1" t="s">
        <v>56</v>
      </c>
      <c r="X738" s="3">
        <f t="shared" ca="1" si="35"/>
        <v>4</v>
      </c>
      <c r="Y738" s="3" t="str">
        <f t="shared" ca="1" si="36"/>
        <v>5th Installment</v>
      </c>
      <c r="Z738" s="3" t="str">
        <f t="shared" si="37"/>
        <v>BELOW 180 DAYS IN ARREARS</v>
      </c>
    </row>
    <row r="739" spans="1:26" x14ac:dyDescent="0.25">
      <c r="A739" s="7" t="s">
        <v>1544</v>
      </c>
      <c r="B739" s="5">
        <v>45386</v>
      </c>
      <c r="C739" s="7" t="s">
        <v>1545</v>
      </c>
      <c r="D739" s="7" t="s">
        <v>27</v>
      </c>
      <c r="E739" s="7" t="s">
        <v>41</v>
      </c>
      <c r="F739" s="5">
        <v>45401</v>
      </c>
      <c r="G739" s="5">
        <v>45446</v>
      </c>
      <c r="H739" s="5">
        <v>50514</v>
      </c>
      <c r="J739" s="7">
        <v>168</v>
      </c>
      <c r="K739" s="7">
        <v>76397</v>
      </c>
      <c r="L739" s="7">
        <v>0</v>
      </c>
      <c r="M739" s="7">
        <v>19099.25</v>
      </c>
      <c r="N739" s="7">
        <v>0</v>
      </c>
      <c r="O739" s="7">
        <v>95496.25</v>
      </c>
      <c r="P739" s="7">
        <v>2376528</v>
      </c>
      <c r="Q739" s="7">
        <v>0</v>
      </c>
      <c r="R739" s="7">
        <v>832127</v>
      </c>
      <c r="S739" s="7">
        <v>3208655</v>
      </c>
      <c r="T739" s="7" t="s">
        <v>50</v>
      </c>
      <c r="U739" s="3" t="s">
        <v>54</v>
      </c>
      <c r="V739" s="1">
        <v>60</v>
      </c>
      <c r="W739" s="1" t="s">
        <v>58</v>
      </c>
      <c r="X739" s="3">
        <f t="shared" ca="1" si="35"/>
        <v>4</v>
      </c>
      <c r="Y739" s="3" t="str">
        <f t="shared" ca="1" si="36"/>
        <v>5th Installment</v>
      </c>
      <c r="Z739" s="3" t="str">
        <f t="shared" si="37"/>
        <v>BELOW 180 DAYS IN ARREARS</v>
      </c>
    </row>
    <row r="740" spans="1:26" x14ac:dyDescent="0.25">
      <c r="A740" s="7" t="s">
        <v>1546</v>
      </c>
      <c r="B740" s="5">
        <v>45393</v>
      </c>
      <c r="C740" s="7" t="s">
        <v>1547</v>
      </c>
      <c r="D740" s="7" t="s">
        <v>27</v>
      </c>
      <c r="E740" s="7" t="s">
        <v>41</v>
      </c>
      <c r="F740" s="5">
        <v>45401</v>
      </c>
      <c r="G740" s="5">
        <v>45446</v>
      </c>
      <c r="H740" s="5">
        <v>50514</v>
      </c>
      <c r="I740" s="5">
        <v>45516</v>
      </c>
      <c r="J740" s="7">
        <v>168</v>
      </c>
      <c r="K740" s="7">
        <v>0</v>
      </c>
      <c r="L740" s="7">
        <v>-399.6</v>
      </c>
      <c r="M740" s="7">
        <v>9721.1</v>
      </c>
      <c r="N740" s="7">
        <v>39284</v>
      </c>
      <c r="O740" s="7">
        <v>9321.5</v>
      </c>
      <c r="P740" s="7">
        <v>1172937</v>
      </c>
      <c r="Q740" s="7">
        <v>0</v>
      </c>
      <c r="R740" s="7">
        <v>420915</v>
      </c>
      <c r="S740" s="7">
        <v>1593852</v>
      </c>
      <c r="T740" s="7" t="s">
        <v>50</v>
      </c>
      <c r="U740" s="3" t="s">
        <v>54</v>
      </c>
      <c r="V740" s="1">
        <v>0</v>
      </c>
      <c r="W740" s="1" t="s">
        <v>56</v>
      </c>
      <c r="X740" s="3">
        <f t="shared" ca="1" si="35"/>
        <v>4</v>
      </c>
      <c r="Y740" s="3" t="str">
        <f t="shared" ca="1" si="36"/>
        <v>5th Installment</v>
      </c>
      <c r="Z740" s="3" t="str">
        <f t="shared" si="37"/>
        <v>BELOW 180 DAYS IN ARREARS</v>
      </c>
    </row>
    <row r="741" spans="1:26" x14ac:dyDescent="0.25">
      <c r="A741" s="7" t="s">
        <v>1548</v>
      </c>
      <c r="B741" s="5">
        <v>45399</v>
      </c>
      <c r="C741" s="7" t="s">
        <v>1549</v>
      </c>
      <c r="D741" s="7" t="s">
        <v>27</v>
      </c>
      <c r="E741" s="7" t="s">
        <v>31</v>
      </c>
      <c r="F741" s="5">
        <v>45401</v>
      </c>
      <c r="G741" s="5">
        <v>45446</v>
      </c>
      <c r="H741" s="5">
        <v>48688</v>
      </c>
      <c r="I741" s="5">
        <v>45523</v>
      </c>
      <c r="J741" s="7">
        <v>108</v>
      </c>
      <c r="K741" s="7">
        <v>0</v>
      </c>
      <c r="L741" s="7">
        <v>-400.2</v>
      </c>
      <c r="M741" s="7">
        <v>1174.95</v>
      </c>
      <c r="N741" s="7">
        <v>5100</v>
      </c>
      <c r="O741" s="7">
        <v>774.75</v>
      </c>
      <c r="P741" s="7">
        <v>86911</v>
      </c>
      <c r="Q741" s="7">
        <v>0</v>
      </c>
      <c r="R741" s="7">
        <v>34901</v>
      </c>
      <c r="S741" s="7">
        <v>121812</v>
      </c>
      <c r="T741" s="7" t="s">
        <v>50</v>
      </c>
      <c r="U741" s="3" t="s">
        <v>54</v>
      </c>
      <c r="V741" s="1">
        <v>0</v>
      </c>
      <c r="W741" s="1" t="s">
        <v>56</v>
      </c>
      <c r="X741" s="3">
        <f t="shared" ca="1" si="35"/>
        <v>4</v>
      </c>
      <c r="Y741" s="3" t="str">
        <f t="shared" ca="1" si="36"/>
        <v>5th Installment</v>
      </c>
      <c r="Z741" s="3" t="str">
        <f t="shared" si="37"/>
        <v>BELOW 180 DAYS IN ARREARS</v>
      </c>
    </row>
    <row r="742" spans="1:26" x14ac:dyDescent="0.25">
      <c r="A742" s="7" t="s">
        <v>1550</v>
      </c>
      <c r="B742" s="5">
        <v>45400</v>
      </c>
      <c r="C742" s="7" t="s">
        <v>1551</v>
      </c>
      <c r="D742" s="7" t="s">
        <v>27</v>
      </c>
      <c r="E742" s="7" t="s">
        <v>30</v>
      </c>
      <c r="F742" s="5">
        <v>45401</v>
      </c>
      <c r="G742" s="5">
        <v>45446</v>
      </c>
      <c r="H742" s="5">
        <v>49053</v>
      </c>
      <c r="I742" s="5">
        <v>45512</v>
      </c>
      <c r="J742" s="7">
        <v>120</v>
      </c>
      <c r="K742" s="7">
        <v>0</v>
      </c>
      <c r="L742" s="7">
        <v>-400</v>
      </c>
      <c r="M742" s="7">
        <v>23125</v>
      </c>
      <c r="N742" s="7">
        <v>92900</v>
      </c>
      <c r="O742" s="7">
        <v>22725</v>
      </c>
      <c r="P742" s="7">
        <v>1938450</v>
      </c>
      <c r="Q742" s="7">
        <v>0</v>
      </c>
      <c r="R742" s="7">
        <v>743650</v>
      </c>
      <c r="S742" s="7">
        <v>2682100</v>
      </c>
      <c r="T742" s="7" t="s">
        <v>50</v>
      </c>
      <c r="U742" s="3" t="s">
        <v>54</v>
      </c>
      <c r="V742" s="1">
        <v>0</v>
      </c>
      <c r="W742" s="1" t="s">
        <v>56</v>
      </c>
      <c r="X742" s="3">
        <f t="shared" ca="1" si="35"/>
        <v>4</v>
      </c>
      <c r="Y742" s="3" t="str">
        <f t="shared" ca="1" si="36"/>
        <v>5th Installment</v>
      </c>
      <c r="Z742" s="3" t="str">
        <f t="shared" si="37"/>
        <v>BELOW 180 DAYS IN ARREARS</v>
      </c>
    </row>
    <row r="743" spans="1:26" x14ac:dyDescent="0.25">
      <c r="A743" s="7" t="s">
        <v>1552</v>
      </c>
      <c r="B743" s="5">
        <v>45400</v>
      </c>
      <c r="C743" s="7" t="s">
        <v>1553</v>
      </c>
      <c r="D743" s="7" t="s">
        <v>27</v>
      </c>
      <c r="E743" s="7" t="s">
        <v>41</v>
      </c>
      <c r="F743" s="5">
        <v>45401</v>
      </c>
      <c r="G743" s="5">
        <v>45446</v>
      </c>
      <c r="H743" s="5">
        <v>48688</v>
      </c>
      <c r="I743" s="5">
        <v>45516</v>
      </c>
      <c r="J743" s="7">
        <v>108</v>
      </c>
      <c r="K743" s="7">
        <v>0</v>
      </c>
      <c r="L743" s="7">
        <v>-400.2</v>
      </c>
      <c r="M743" s="7">
        <v>1109.95</v>
      </c>
      <c r="N743" s="7">
        <v>4840</v>
      </c>
      <c r="O743" s="7">
        <v>709.75</v>
      </c>
      <c r="P743" s="7">
        <v>82077</v>
      </c>
      <c r="Q743" s="7">
        <v>0</v>
      </c>
      <c r="R743" s="7">
        <v>32965</v>
      </c>
      <c r="S743" s="7">
        <v>115042</v>
      </c>
      <c r="T743" s="7" t="s">
        <v>50</v>
      </c>
      <c r="U743" s="3" t="s">
        <v>54</v>
      </c>
      <c r="V743" s="1">
        <v>0</v>
      </c>
      <c r="W743" s="1" t="s">
        <v>56</v>
      </c>
      <c r="X743" s="3">
        <f t="shared" ca="1" si="35"/>
        <v>4</v>
      </c>
      <c r="Y743" s="3" t="str">
        <f t="shared" ca="1" si="36"/>
        <v>5th Installment</v>
      </c>
      <c r="Z743" s="3" t="str">
        <f t="shared" si="37"/>
        <v>BELOW 180 DAYS IN ARREARS</v>
      </c>
    </row>
    <row r="744" spans="1:26" x14ac:dyDescent="0.25">
      <c r="A744" s="7" t="s">
        <v>1554</v>
      </c>
      <c r="B744" s="5">
        <v>45400</v>
      </c>
      <c r="C744" s="7" t="s">
        <v>1555</v>
      </c>
      <c r="D744" s="7" t="s">
        <v>27</v>
      </c>
      <c r="E744" s="7" t="s">
        <v>43</v>
      </c>
      <c r="F744" s="5">
        <v>45401</v>
      </c>
      <c r="G744" s="5">
        <v>45446</v>
      </c>
      <c r="H744" s="5">
        <v>50514</v>
      </c>
      <c r="I744" s="5">
        <v>45516</v>
      </c>
      <c r="J744" s="7">
        <v>168</v>
      </c>
      <c r="K744" s="7">
        <v>0</v>
      </c>
      <c r="L744" s="7">
        <v>-413.58</v>
      </c>
      <c r="M744" s="7">
        <v>5854.05</v>
      </c>
      <c r="N744" s="7">
        <v>23830</v>
      </c>
      <c r="O744" s="7">
        <v>5440.47</v>
      </c>
      <c r="P744" s="7">
        <v>711090.22</v>
      </c>
      <c r="Q744" s="7">
        <v>0</v>
      </c>
      <c r="R744" s="7">
        <v>248582</v>
      </c>
      <c r="S744" s="7">
        <v>959672.22</v>
      </c>
      <c r="T744" s="7" t="s">
        <v>50</v>
      </c>
      <c r="U744" s="3" t="s">
        <v>54</v>
      </c>
      <c r="V744" s="1">
        <v>0</v>
      </c>
      <c r="W744" s="1" t="s">
        <v>56</v>
      </c>
      <c r="X744" s="3">
        <f t="shared" ca="1" si="35"/>
        <v>4</v>
      </c>
      <c r="Y744" s="3" t="str">
        <f t="shared" ca="1" si="36"/>
        <v>5th Installment</v>
      </c>
      <c r="Z744" s="3" t="str">
        <f t="shared" si="37"/>
        <v>BELOW 180 DAYS IN ARREARS</v>
      </c>
    </row>
    <row r="745" spans="1:26" x14ac:dyDescent="0.25">
      <c r="A745" s="7" t="s">
        <v>1556</v>
      </c>
      <c r="B745" s="5">
        <v>45401</v>
      </c>
      <c r="C745" s="7" t="s">
        <v>1557</v>
      </c>
      <c r="D745" s="7" t="s">
        <v>27</v>
      </c>
      <c r="E745" s="7" t="s">
        <v>44</v>
      </c>
      <c r="F745" s="5">
        <v>45401</v>
      </c>
      <c r="G745" s="5">
        <v>45446</v>
      </c>
      <c r="H745" s="5">
        <v>49053</v>
      </c>
      <c r="I745" s="5">
        <v>45532</v>
      </c>
      <c r="J745" s="7">
        <v>120</v>
      </c>
      <c r="K745" s="7">
        <v>2267.8000000000002</v>
      </c>
      <c r="L745" s="7">
        <v>0</v>
      </c>
      <c r="M745" s="7">
        <v>1233.95</v>
      </c>
      <c r="N745" s="7">
        <v>2668</v>
      </c>
      <c r="O745" s="7">
        <v>3501.75</v>
      </c>
      <c r="P745" s="7">
        <v>-900</v>
      </c>
      <c r="Q745" s="7">
        <v>0</v>
      </c>
      <c r="R745" s="7">
        <v>39154</v>
      </c>
      <c r="S745" s="7">
        <v>38254</v>
      </c>
      <c r="T745" s="7" t="s">
        <v>50</v>
      </c>
      <c r="U745" s="3" t="s">
        <v>54</v>
      </c>
      <c r="V745" s="1">
        <v>0</v>
      </c>
      <c r="W745" s="1" t="s">
        <v>56</v>
      </c>
      <c r="X745" s="3">
        <f t="shared" ca="1" si="35"/>
        <v>4</v>
      </c>
      <c r="Y745" s="3" t="str">
        <f t="shared" ca="1" si="36"/>
        <v>5th Installment</v>
      </c>
      <c r="Z745" s="3" t="str">
        <f t="shared" si="37"/>
        <v>BELOW 180 DAYS IN ARREARS</v>
      </c>
    </row>
    <row r="746" spans="1:26" x14ac:dyDescent="0.25">
      <c r="A746" s="7" t="s">
        <v>1558</v>
      </c>
      <c r="B746" s="5">
        <v>45401</v>
      </c>
      <c r="C746" s="7" t="s">
        <v>1559</v>
      </c>
      <c r="D746" s="7" t="s">
        <v>27</v>
      </c>
      <c r="E746" s="7" t="s">
        <v>31</v>
      </c>
      <c r="F746" s="5">
        <v>45401</v>
      </c>
      <c r="G746" s="5">
        <v>45446</v>
      </c>
      <c r="H746" s="5">
        <v>48688</v>
      </c>
      <c r="I746" s="5">
        <v>45531</v>
      </c>
      <c r="J746" s="7">
        <v>108</v>
      </c>
      <c r="K746" s="7">
        <v>0</v>
      </c>
      <c r="L746" s="7">
        <v>-400.2</v>
      </c>
      <c r="M746" s="7">
        <v>602.95000000000005</v>
      </c>
      <c r="N746" s="7">
        <v>2812</v>
      </c>
      <c r="O746" s="7">
        <v>202.75</v>
      </c>
      <c r="P746" s="7">
        <v>44436</v>
      </c>
      <c r="Q746" s="7">
        <v>0</v>
      </c>
      <c r="R746" s="7">
        <v>17862</v>
      </c>
      <c r="S746" s="7">
        <v>62298</v>
      </c>
      <c r="T746" s="7" t="s">
        <v>50</v>
      </c>
      <c r="U746" s="3" t="s">
        <v>54</v>
      </c>
      <c r="V746" s="1">
        <v>0</v>
      </c>
      <c r="W746" s="1" t="s">
        <v>56</v>
      </c>
      <c r="X746" s="3">
        <f t="shared" ca="1" si="35"/>
        <v>4</v>
      </c>
      <c r="Y746" s="3" t="str">
        <f t="shared" ca="1" si="36"/>
        <v>5th Installment</v>
      </c>
      <c r="Z746" s="3" t="str">
        <f t="shared" si="37"/>
        <v>BELOW 180 DAYS IN ARREARS</v>
      </c>
    </row>
    <row r="747" spans="1:26" x14ac:dyDescent="0.25">
      <c r="A747" s="7" t="s">
        <v>1560</v>
      </c>
      <c r="B747" s="5">
        <v>45408</v>
      </c>
      <c r="C747" s="7" t="s">
        <v>1561</v>
      </c>
      <c r="D747" s="7" t="s">
        <v>29</v>
      </c>
      <c r="E747" s="7" t="s">
        <v>33</v>
      </c>
      <c r="F747" s="5">
        <v>45415</v>
      </c>
      <c r="G747" s="5">
        <v>45446</v>
      </c>
      <c r="H747" s="5">
        <v>46145</v>
      </c>
      <c r="I747" s="5">
        <v>45478</v>
      </c>
      <c r="J747" s="7">
        <v>24</v>
      </c>
      <c r="K747" s="7">
        <v>21208.55</v>
      </c>
      <c r="L747" s="7">
        <v>0</v>
      </c>
      <c r="M747" s="7">
        <v>14620</v>
      </c>
      <c r="N747" s="7">
        <v>39551</v>
      </c>
      <c r="O747" s="7">
        <v>35828.550000000003</v>
      </c>
      <c r="P747" s="7">
        <v>134640</v>
      </c>
      <c r="Q747" s="7">
        <v>548.54999999999995</v>
      </c>
      <c r="R747" s="7">
        <v>178420</v>
      </c>
      <c r="S747" s="7">
        <v>313608.55</v>
      </c>
      <c r="T747" s="7" t="s">
        <v>3737</v>
      </c>
      <c r="U747" s="1" t="s">
        <v>73</v>
      </c>
      <c r="V747" s="1">
        <v>0</v>
      </c>
      <c r="W747" s="1" t="s">
        <v>56</v>
      </c>
      <c r="X747" s="3">
        <f t="shared" ca="1" si="35"/>
        <v>3</v>
      </c>
      <c r="Y747" s="3" t="str">
        <f t="shared" ca="1" si="36"/>
        <v>4th Installment</v>
      </c>
      <c r="Z747" s="3" t="str">
        <f t="shared" si="37"/>
        <v>BELOW 180 DAYS IN ARREARS</v>
      </c>
    </row>
    <row r="748" spans="1:26" x14ac:dyDescent="0.25">
      <c r="A748" s="7" t="s">
        <v>1562</v>
      </c>
      <c r="B748" s="5">
        <v>45415</v>
      </c>
      <c r="C748" s="7" t="s">
        <v>1563</v>
      </c>
      <c r="D748" s="7" t="s">
        <v>29</v>
      </c>
      <c r="E748" s="7" t="s">
        <v>33</v>
      </c>
      <c r="F748" s="5">
        <v>45415</v>
      </c>
      <c r="G748" s="5">
        <v>45446</v>
      </c>
      <c r="H748" s="5">
        <v>45780</v>
      </c>
      <c r="I748" s="5">
        <v>45469</v>
      </c>
      <c r="J748" s="7">
        <v>12</v>
      </c>
      <c r="K748" s="7">
        <v>37043</v>
      </c>
      <c r="L748" s="7">
        <v>0</v>
      </c>
      <c r="M748" s="7">
        <v>22667</v>
      </c>
      <c r="N748" s="7">
        <v>54625</v>
      </c>
      <c r="O748" s="7">
        <v>59710</v>
      </c>
      <c r="P748" s="7">
        <v>66000</v>
      </c>
      <c r="Q748" s="7">
        <v>0</v>
      </c>
      <c r="R748" s="7">
        <v>152375</v>
      </c>
      <c r="S748" s="7">
        <v>218375</v>
      </c>
      <c r="T748" s="7" t="s">
        <v>3737</v>
      </c>
      <c r="U748" s="1" t="s">
        <v>73</v>
      </c>
      <c r="V748" s="1">
        <v>0</v>
      </c>
      <c r="W748" s="1" t="s">
        <v>56</v>
      </c>
      <c r="X748" s="3">
        <f t="shared" ca="1" si="35"/>
        <v>3</v>
      </c>
      <c r="Y748" s="3" t="str">
        <f t="shared" ca="1" si="36"/>
        <v>4th Installment</v>
      </c>
      <c r="Z748" s="3" t="str">
        <f t="shared" si="37"/>
        <v>BELOW 180 DAYS IN ARREARS</v>
      </c>
    </row>
    <row r="749" spans="1:26" x14ac:dyDescent="0.25">
      <c r="A749" s="7" t="s">
        <v>1564</v>
      </c>
      <c r="B749" s="5">
        <v>45415</v>
      </c>
      <c r="C749" s="7" t="s">
        <v>1565</v>
      </c>
      <c r="D749" s="7" t="s">
        <v>27</v>
      </c>
      <c r="E749" s="7" t="s">
        <v>44</v>
      </c>
      <c r="F749" s="5">
        <v>45415</v>
      </c>
      <c r="G749" s="5">
        <v>45446</v>
      </c>
      <c r="H749" s="5">
        <v>50559</v>
      </c>
      <c r="I749" s="5">
        <v>45523</v>
      </c>
      <c r="J749" s="7">
        <v>168</v>
      </c>
      <c r="K749" s="7">
        <v>2844</v>
      </c>
      <c r="L749" s="7">
        <v>0</v>
      </c>
      <c r="M749" s="7">
        <v>3144</v>
      </c>
      <c r="N749" s="7">
        <v>9732</v>
      </c>
      <c r="O749" s="7">
        <v>5988</v>
      </c>
      <c r="P749" s="7">
        <v>382455</v>
      </c>
      <c r="Q749" s="7">
        <v>0</v>
      </c>
      <c r="R749" s="7">
        <v>136066</v>
      </c>
      <c r="S749" s="7">
        <v>518521</v>
      </c>
      <c r="T749" s="7" t="s">
        <v>50</v>
      </c>
      <c r="U749" s="3" t="s">
        <v>54</v>
      </c>
      <c r="V749" s="1">
        <v>0</v>
      </c>
      <c r="W749" s="1" t="s">
        <v>56</v>
      </c>
      <c r="X749" s="3">
        <f t="shared" ca="1" si="35"/>
        <v>3</v>
      </c>
      <c r="Y749" s="3" t="str">
        <f t="shared" ca="1" si="36"/>
        <v>4th Installment</v>
      </c>
      <c r="Z749" s="3" t="str">
        <f t="shared" si="37"/>
        <v>BELOW 180 DAYS IN ARREARS</v>
      </c>
    </row>
    <row r="750" spans="1:26" x14ac:dyDescent="0.25">
      <c r="A750" s="7" t="s">
        <v>1566</v>
      </c>
      <c r="B750" s="5">
        <v>45429</v>
      </c>
      <c r="C750" s="7" t="s">
        <v>1567</v>
      </c>
      <c r="D750" s="7" t="s">
        <v>27</v>
      </c>
      <c r="E750" s="7" t="s">
        <v>26</v>
      </c>
      <c r="F750" s="5">
        <v>45430</v>
      </c>
      <c r="G750" s="5">
        <v>45476</v>
      </c>
      <c r="H750" s="5">
        <v>50589</v>
      </c>
      <c r="I750" s="5">
        <v>45511</v>
      </c>
      <c r="J750" s="7">
        <v>168</v>
      </c>
      <c r="K750" s="7">
        <v>0</v>
      </c>
      <c r="L750" s="7">
        <v>-301.35000000000002</v>
      </c>
      <c r="M750" s="7">
        <v>7859.55</v>
      </c>
      <c r="N750" s="7">
        <v>23880</v>
      </c>
      <c r="O750" s="7">
        <v>7558.2</v>
      </c>
      <c r="P750" s="7">
        <v>960465</v>
      </c>
      <c r="Q750" s="7">
        <v>0</v>
      </c>
      <c r="R750" s="7">
        <v>336013</v>
      </c>
      <c r="S750" s="7">
        <v>1296478</v>
      </c>
      <c r="T750" s="7" t="s">
        <v>50</v>
      </c>
      <c r="U750" s="3" t="s">
        <v>54</v>
      </c>
      <c r="V750" s="1">
        <v>0</v>
      </c>
      <c r="W750" s="1" t="s">
        <v>56</v>
      </c>
      <c r="X750" s="3">
        <f t="shared" ca="1" si="35"/>
        <v>3</v>
      </c>
      <c r="Y750" s="3" t="str">
        <f t="shared" ca="1" si="36"/>
        <v>4th Installment</v>
      </c>
      <c r="Z750" s="3" t="str">
        <f t="shared" si="37"/>
        <v>BELOW 180 DAYS IN ARREARS</v>
      </c>
    </row>
    <row r="751" spans="1:26" x14ac:dyDescent="0.25">
      <c r="A751" s="7" t="s">
        <v>1568</v>
      </c>
      <c r="C751" s="7" t="s">
        <v>1569</v>
      </c>
      <c r="D751" s="7" t="s">
        <v>363</v>
      </c>
      <c r="E751" s="7" t="s">
        <v>35</v>
      </c>
      <c r="F751" s="5">
        <v>45446</v>
      </c>
      <c r="G751" s="5">
        <v>45476</v>
      </c>
      <c r="H751" s="5">
        <v>46176</v>
      </c>
      <c r="I751" s="5">
        <v>45532</v>
      </c>
      <c r="J751" s="7">
        <v>24</v>
      </c>
      <c r="K751" s="7">
        <v>3997</v>
      </c>
      <c r="L751" s="7">
        <v>0</v>
      </c>
      <c r="M751" s="7">
        <v>216622</v>
      </c>
      <c r="N751" s="7">
        <v>649869</v>
      </c>
      <c r="O751" s="7">
        <v>220619</v>
      </c>
      <c r="P751" s="7">
        <v>479540.49</v>
      </c>
      <c r="Q751" s="7">
        <v>0</v>
      </c>
      <c r="R751" s="7">
        <v>2068818</v>
      </c>
      <c r="S751" s="7">
        <v>2552358.4900000002</v>
      </c>
      <c r="T751" s="7" t="s">
        <v>60</v>
      </c>
      <c r="U751" s="1" t="s">
        <v>73</v>
      </c>
      <c r="V751" s="1">
        <v>0</v>
      </c>
      <c r="W751" s="1" t="s">
        <v>56</v>
      </c>
      <c r="X751" s="3">
        <f t="shared" ca="1" si="35"/>
        <v>2</v>
      </c>
      <c r="Y751" s="3" t="str">
        <f t="shared" ca="1" si="36"/>
        <v>3rd Installment</v>
      </c>
      <c r="Z751" s="3" t="str">
        <f t="shared" si="37"/>
        <v>BELOW 180 DAYS IN ARREARS</v>
      </c>
    </row>
    <row r="752" spans="1:26" x14ac:dyDescent="0.25">
      <c r="A752" s="7" t="s">
        <v>1570</v>
      </c>
      <c r="C752" s="7" t="s">
        <v>1571</v>
      </c>
      <c r="D752" s="7" t="s">
        <v>29</v>
      </c>
      <c r="E752" s="7" t="s">
        <v>35</v>
      </c>
      <c r="F752" s="5">
        <v>45446</v>
      </c>
      <c r="G752" s="5">
        <v>45476</v>
      </c>
      <c r="H752" s="5">
        <v>46176</v>
      </c>
      <c r="I752" s="5">
        <v>45506</v>
      </c>
      <c r="J752" s="7">
        <v>24</v>
      </c>
      <c r="K752" s="7">
        <v>16483</v>
      </c>
      <c r="L752" s="7">
        <v>0</v>
      </c>
      <c r="M752" s="7">
        <v>16483</v>
      </c>
      <c r="N752" s="7">
        <v>32966</v>
      </c>
      <c r="O752" s="7">
        <v>32966</v>
      </c>
      <c r="P752" s="7">
        <v>158700</v>
      </c>
      <c r="Q752" s="7">
        <v>0</v>
      </c>
      <c r="R752" s="7">
        <v>203934</v>
      </c>
      <c r="S752" s="7">
        <v>362634</v>
      </c>
      <c r="T752" s="7" t="s">
        <v>3750</v>
      </c>
      <c r="U752" s="1" t="s">
        <v>73</v>
      </c>
      <c r="V752" s="1">
        <v>0</v>
      </c>
      <c r="W752" s="1" t="s">
        <v>56</v>
      </c>
      <c r="X752" s="3">
        <f t="shared" ca="1" si="35"/>
        <v>2</v>
      </c>
      <c r="Y752" s="3" t="str">
        <f t="shared" ca="1" si="36"/>
        <v>3rd Installment</v>
      </c>
      <c r="Z752" s="3" t="str">
        <f t="shared" si="37"/>
        <v>BELOW 180 DAYS IN ARREARS</v>
      </c>
    </row>
    <row r="753" spans="1:26" x14ac:dyDescent="0.25">
      <c r="A753" s="7" t="s">
        <v>1572</v>
      </c>
      <c r="B753" s="5">
        <v>45446</v>
      </c>
      <c r="C753" s="7" t="s">
        <v>1573</v>
      </c>
      <c r="D753" s="7" t="s">
        <v>1574</v>
      </c>
      <c r="E753" s="7" t="s">
        <v>33</v>
      </c>
      <c r="F753" s="5">
        <v>45446</v>
      </c>
      <c r="G753" s="5">
        <v>45476</v>
      </c>
      <c r="H753" s="5">
        <v>45476</v>
      </c>
      <c r="J753" s="7">
        <v>1</v>
      </c>
      <c r="K753" s="7">
        <v>586402.06999999995</v>
      </c>
      <c r="L753" s="7">
        <v>0</v>
      </c>
      <c r="M753" s="7">
        <v>378000</v>
      </c>
      <c r="N753" s="7">
        <v>0</v>
      </c>
      <c r="O753" s="7">
        <v>964402.07</v>
      </c>
      <c r="P753" s="7">
        <v>28000</v>
      </c>
      <c r="Q753" s="7">
        <v>208402.07</v>
      </c>
      <c r="R753" s="7">
        <v>350000</v>
      </c>
      <c r="S753" s="7">
        <v>586402.06999999995</v>
      </c>
      <c r="T753" s="7" t="s">
        <v>3737</v>
      </c>
      <c r="U753" s="3" t="s">
        <v>71</v>
      </c>
      <c r="V753" s="1">
        <v>89</v>
      </c>
      <c r="W753" s="1" t="s">
        <v>55</v>
      </c>
      <c r="X753" s="3">
        <f t="shared" ca="1" si="35"/>
        <v>2</v>
      </c>
      <c r="Y753" s="3" t="str">
        <f t="shared" ca="1" si="36"/>
        <v>3rd Installment</v>
      </c>
      <c r="Z753" s="3" t="str">
        <f t="shared" si="37"/>
        <v>BELOW 180 DAYS IN ARREARS</v>
      </c>
    </row>
    <row r="754" spans="1:26" x14ac:dyDescent="0.25">
      <c r="A754" s="7" t="s">
        <v>1575</v>
      </c>
      <c r="B754" s="5">
        <v>45442</v>
      </c>
      <c r="C754" s="7" t="s">
        <v>1576</v>
      </c>
      <c r="D754" s="7" t="s">
        <v>29</v>
      </c>
      <c r="E754" s="7" t="s">
        <v>36</v>
      </c>
      <c r="F754" s="5">
        <v>45446</v>
      </c>
      <c r="G754" s="5">
        <v>45476</v>
      </c>
      <c r="H754" s="5">
        <v>45811</v>
      </c>
      <c r="I754" s="5">
        <v>45509</v>
      </c>
      <c r="J754" s="7">
        <v>12</v>
      </c>
      <c r="K754" s="7">
        <v>90258</v>
      </c>
      <c r="L754" s="7">
        <v>0</v>
      </c>
      <c r="M754" s="7">
        <v>90260</v>
      </c>
      <c r="N754" s="7">
        <v>180522</v>
      </c>
      <c r="O754" s="7">
        <v>180518</v>
      </c>
      <c r="P754" s="7">
        <v>112335.2</v>
      </c>
      <c r="Q754" s="7">
        <v>-4513.05</v>
      </c>
      <c r="R754" s="7">
        <v>623991.05000000005</v>
      </c>
      <c r="S754" s="7">
        <v>731813.2</v>
      </c>
      <c r="T754" s="7" t="s">
        <v>3767</v>
      </c>
      <c r="U754" s="1" t="s">
        <v>73</v>
      </c>
      <c r="V754" s="1">
        <v>0</v>
      </c>
      <c r="W754" s="1" t="s">
        <v>56</v>
      </c>
      <c r="X754" s="3">
        <f t="shared" ca="1" si="35"/>
        <v>2</v>
      </c>
      <c r="Y754" s="3" t="str">
        <f t="shared" ca="1" si="36"/>
        <v>3rd Installment</v>
      </c>
      <c r="Z754" s="3" t="str">
        <f t="shared" si="37"/>
        <v>BELOW 180 DAYS IN ARREARS</v>
      </c>
    </row>
    <row r="755" spans="1:26" x14ac:dyDescent="0.25">
      <c r="A755" s="7" t="s">
        <v>1577</v>
      </c>
      <c r="C755" s="7" t="s">
        <v>1578</v>
      </c>
      <c r="D755" s="7" t="s">
        <v>29</v>
      </c>
      <c r="E755" s="7" t="s">
        <v>35</v>
      </c>
      <c r="F755" s="5">
        <v>45446</v>
      </c>
      <c r="G755" s="5">
        <v>45476</v>
      </c>
      <c r="H755" s="5">
        <v>46176</v>
      </c>
      <c r="I755" s="5">
        <v>45531</v>
      </c>
      <c r="J755" s="7">
        <v>24</v>
      </c>
      <c r="K755" s="7">
        <v>0</v>
      </c>
      <c r="L755" s="7">
        <v>-201</v>
      </c>
      <c r="M755" s="7">
        <v>27233</v>
      </c>
      <c r="N755" s="7">
        <v>81900</v>
      </c>
      <c r="O755" s="7">
        <v>27032</v>
      </c>
      <c r="P755" s="7">
        <v>250800</v>
      </c>
      <c r="Q755" s="7">
        <v>0</v>
      </c>
      <c r="R755" s="7">
        <v>320900</v>
      </c>
      <c r="S755" s="7">
        <v>571700</v>
      </c>
      <c r="T755" s="7" t="s">
        <v>3750</v>
      </c>
      <c r="U755" s="1" t="s">
        <v>73</v>
      </c>
      <c r="V755" s="1">
        <v>0</v>
      </c>
      <c r="W755" s="1" t="s">
        <v>56</v>
      </c>
      <c r="X755" s="3">
        <f t="shared" ca="1" si="35"/>
        <v>2</v>
      </c>
      <c r="Y755" s="3" t="str">
        <f t="shared" ca="1" si="36"/>
        <v>3rd Installment</v>
      </c>
      <c r="Z755" s="3" t="str">
        <f t="shared" si="37"/>
        <v>BELOW 180 DAYS IN ARREARS</v>
      </c>
    </row>
    <row r="756" spans="1:26" x14ac:dyDescent="0.25">
      <c r="A756" s="7" t="s">
        <v>1579</v>
      </c>
      <c r="C756" s="7" t="s">
        <v>1580</v>
      </c>
      <c r="D756" s="7" t="s">
        <v>430</v>
      </c>
      <c r="E756" s="7" t="s">
        <v>35</v>
      </c>
      <c r="F756" s="5">
        <v>45446</v>
      </c>
      <c r="G756" s="5">
        <v>45476</v>
      </c>
      <c r="H756" s="5">
        <v>45750</v>
      </c>
      <c r="I756" s="5">
        <v>45521</v>
      </c>
      <c r="J756" s="7">
        <v>10</v>
      </c>
      <c r="K756" s="7">
        <v>7200</v>
      </c>
      <c r="L756" s="7">
        <v>0</v>
      </c>
      <c r="M756" s="7">
        <v>7200</v>
      </c>
      <c r="N756" s="7">
        <v>14652</v>
      </c>
      <c r="O756" s="7">
        <v>14400</v>
      </c>
      <c r="P756" s="7">
        <v>9600</v>
      </c>
      <c r="Q756" s="7">
        <v>0</v>
      </c>
      <c r="R756" s="7">
        <v>48000</v>
      </c>
      <c r="S756" s="7">
        <v>57600</v>
      </c>
      <c r="T756" s="7" t="s">
        <v>3733</v>
      </c>
      <c r="U756" s="1" t="s">
        <v>73</v>
      </c>
      <c r="V756" s="1">
        <v>0</v>
      </c>
      <c r="W756" s="1" t="s">
        <v>56</v>
      </c>
      <c r="X756" s="3">
        <f t="shared" ca="1" si="35"/>
        <v>2</v>
      </c>
      <c r="Y756" s="3" t="str">
        <f t="shared" ca="1" si="36"/>
        <v>3rd Installment</v>
      </c>
      <c r="Z756" s="3" t="str">
        <f t="shared" si="37"/>
        <v>BELOW 180 DAYS IN ARREARS</v>
      </c>
    </row>
    <row r="757" spans="1:26" x14ac:dyDescent="0.25">
      <c r="A757" s="7" t="s">
        <v>1581</v>
      </c>
      <c r="C757" s="7" t="s">
        <v>1582</v>
      </c>
      <c r="D757" s="7" t="s">
        <v>29</v>
      </c>
      <c r="E757" s="7" t="s">
        <v>35</v>
      </c>
      <c r="F757" s="5">
        <v>45446</v>
      </c>
      <c r="G757" s="5">
        <v>45476</v>
      </c>
      <c r="H757" s="5">
        <v>46176</v>
      </c>
      <c r="I757" s="5">
        <v>45496</v>
      </c>
      <c r="J757" s="7">
        <v>20</v>
      </c>
      <c r="K757" s="7">
        <v>0</v>
      </c>
      <c r="L757" s="7">
        <v>0</v>
      </c>
      <c r="M757" s="7">
        <v>72000</v>
      </c>
      <c r="N757" s="7">
        <v>216000</v>
      </c>
      <c r="O757" s="7">
        <v>72000</v>
      </c>
      <c r="P757" s="7">
        <v>513000</v>
      </c>
      <c r="Q757" s="7">
        <v>0</v>
      </c>
      <c r="R757" s="7">
        <v>711000</v>
      </c>
      <c r="S757" s="7">
        <v>1224000</v>
      </c>
      <c r="T757" s="7" t="s">
        <v>3750</v>
      </c>
      <c r="U757" s="1" t="s">
        <v>73</v>
      </c>
      <c r="V757" s="1">
        <v>0</v>
      </c>
      <c r="W757" s="1" t="s">
        <v>56</v>
      </c>
      <c r="X757" s="3">
        <f t="shared" ca="1" si="35"/>
        <v>2</v>
      </c>
      <c r="Y757" s="3" t="str">
        <f t="shared" ca="1" si="36"/>
        <v>3rd Installment</v>
      </c>
      <c r="Z757" s="3" t="str">
        <f t="shared" si="37"/>
        <v>BELOW 180 DAYS IN ARREARS</v>
      </c>
    </row>
    <row r="758" spans="1:26" x14ac:dyDescent="0.25">
      <c r="A758" s="7" t="s">
        <v>1583</v>
      </c>
      <c r="C758" s="7" t="s">
        <v>1584</v>
      </c>
      <c r="D758" s="7" t="s">
        <v>29</v>
      </c>
      <c r="E758" s="7" t="s">
        <v>35</v>
      </c>
      <c r="F758" s="5">
        <v>45446</v>
      </c>
      <c r="G758" s="5">
        <v>45476</v>
      </c>
      <c r="H758" s="5">
        <v>45811</v>
      </c>
      <c r="I758" s="5">
        <v>45506</v>
      </c>
      <c r="J758" s="7">
        <v>12</v>
      </c>
      <c r="K758" s="7">
        <v>86659.95</v>
      </c>
      <c r="L758" s="7">
        <v>0</v>
      </c>
      <c r="M758" s="7">
        <v>90666.65</v>
      </c>
      <c r="N758" s="7">
        <v>185340</v>
      </c>
      <c r="O758" s="7">
        <v>177326.6</v>
      </c>
      <c r="P758" s="7">
        <v>264000</v>
      </c>
      <c r="Q758" s="7">
        <v>0</v>
      </c>
      <c r="R758" s="7">
        <v>638660</v>
      </c>
      <c r="S758" s="7">
        <v>902660</v>
      </c>
      <c r="T758" s="7" t="s">
        <v>3750</v>
      </c>
      <c r="U758" s="1" t="s">
        <v>73</v>
      </c>
      <c r="V758" s="1">
        <v>0</v>
      </c>
      <c r="W758" s="1" t="s">
        <v>56</v>
      </c>
      <c r="X758" s="3">
        <f t="shared" ca="1" si="35"/>
        <v>2</v>
      </c>
      <c r="Y758" s="3" t="str">
        <f t="shared" ca="1" si="36"/>
        <v>3rd Installment</v>
      </c>
      <c r="Z758" s="3" t="str">
        <f t="shared" si="37"/>
        <v>BELOW 180 DAYS IN ARREARS</v>
      </c>
    </row>
    <row r="759" spans="1:26" x14ac:dyDescent="0.25">
      <c r="A759" s="7" t="s">
        <v>1585</v>
      </c>
      <c r="B759" s="5">
        <v>45457</v>
      </c>
      <c r="C759" s="7" t="s">
        <v>1586</v>
      </c>
      <c r="D759" s="7" t="s">
        <v>27</v>
      </c>
      <c r="E759" s="7" t="s">
        <v>28</v>
      </c>
      <c r="F759" s="5">
        <v>45462</v>
      </c>
      <c r="G759" s="5">
        <v>45507</v>
      </c>
      <c r="H759" s="5">
        <v>50575</v>
      </c>
      <c r="J759" s="7">
        <v>168</v>
      </c>
      <c r="K759" s="7">
        <v>17023</v>
      </c>
      <c r="L759" s="7">
        <v>0</v>
      </c>
      <c r="M759" s="7">
        <v>18198</v>
      </c>
      <c r="N759" s="7">
        <v>18099</v>
      </c>
      <c r="O759" s="7">
        <v>35221</v>
      </c>
      <c r="P759" s="7">
        <v>2167077</v>
      </c>
      <c r="Q759" s="7">
        <v>0</v>
      </c>
      <c r="R759" s="7">
        <v>765100</v>
      </c>
      <c r="S759" s="7">
        <v>2932177</v>
      </c>
      <c r="T759" s="7" t="s">
        <v>50</v>
      </c>
      <c r="U759" s="3" t="s">
        <v>54</v>
      </c>
      <c r="V759" s="1">
        <v>0</v>
      </c>
      <c r="W759" s="1" t="s">
        <v>56</v>
      </c>
      <c r="X759" s="3">
        <f t="shared" ref="X759:X822" ca="1" si="38">DATEDIF(F759,TODAY(),"M")</f>
        <v>2</v>
      </c>
      <c r="Y759" s="3" t="str">
        <f t="shared" ref="Y759:Y822" ca="1" si="39">IF(X759=0, "1st Installment", IF(X759=1, "2nd Installment", IF(X759=2, "3rd Installment", IF(X759=3, "4th Installment", IF(X759=4, "5th Installment", "More than 6th Installments")))))</f>
        <v>3rd Installment</v>
      </c>
      <c r="Z759" s="3" t="str">
        <f t="shared" ref="Z759:Z822" si="40">IF(V759&gt;=180,"OVER 180 DAYS IN ARREARS","BELOW 180 DAYS IN ARREARS")</f>
        <v>BELOW 180 DAYS IN ARREARS</v>
      </c>
    </row>
    <row r="760" spans="1:26" x14ac:dyDescent="0.25">
      <c r="A760" s="7" t="s">
        <v>1587</v>
      </c>
      <c r="B760" s="5">
        <v>45457</v>
      </c>
      <c r="C760" s="7" t="s">
        <v>1588</v>
      </c>
      <c r="D760" s="7" t="s">
        <v>27</v>
      </c>
      <c r="E760" s="7" t="s">
        <v>40</v>
      </c>
      <c r="F760" s="5">
        <v>45462</v>
      </c>
      <c r="G760" s="5">
        <v>45507</v>
      </c>
      <c r="H760" s="5">
        <v>50575</v>
      </c>
      <c r="J760" s="7">
        <v>168</v>
      </c>
      <c r="K760" s="7">
        <v>12298</v>
      </c>
      <c r="L760" s="7">
        <v>0</v>
      </c>
      <c r="M760" s="7">
        <v>6534</v>
      </c>
      <c r="N760" s="7">
        <v>0</v>
      </c>
      <c r="O760" s="7">
        <v>18832</v>
      </c>
      <c r="P760" s="7">
        <v>765072</v>
      </c>
      <c r="Q760" s="7">
        <v>0</v>
      </c>
      <c r="R760" s="7">
        <v>267900</v>
      </c>
      <c r="S760" s="7">
        <v>1032972</v>
      </c>
      <c r="T760" s="7" t="s">
        <v>50</v>
      </c>
      <c r="U760" s="3" t="s">
        <v>54</v>
      </c>
      <c r="V760" s="1">
        <v>0</v>
      </c>
      <c r="W760" s="1" t="s">
        <v>56</v>
      </c>
      <c r="X760" s="3">
        <f t="shared" ca="1" si="38"/>
        <v>2</v>
      </c>
      <c r="Y760" s="3" t="str">
        <f t="shared" ca="1" si="39"/>
        <v>3rd Installment</v>
      </c>
      <c r="Z760" s="3" t="str">
        <f t="shared" si="40"/>
        <v>BELOW 180 DAYS IN ARREARS</v>
      </c>
    </row>
    <row r="761" spans="1:26" x14ac:dyDescent="0.25">
      <c r="A761" s="7" t="s">
        <v>1589</v>
      </c>
      <c r="B761" s="5">
        <v>45461</v>
      </c>
      <c r="C761" s="7" t="s">
        <v>1590</v>
      </c>
      <c r="D761" s="7" t="s">
        <v>27</v>
      </c>
      <c r="E761" s="7" t="s">
        <v>41</v>
      </c>
      <c r="F761" s="5">
        <v>45462</v>
      </c>
      <c r="G761" s="5">
        <v>45507</v>
      </c>
      <c r="H761" s="5">
        <v>47653</v>
      </c>
      <c r="J761" s="7">
        <v>72</v>
      </c>
      <c r="K761" s="7">
        <v>0</v>
      </c>
      <c r="L761" s="7">
        <v>-322.60000000000002</v>
      </c>
      <c r="M761" s="7">
        <v>267.7</v>
      </c>
      <c r="N761" s="7">
        <v>858</v>
      </c>
      <c r="O761" s="7">
        <v>-54.9</v>
      </c>
      <c r="P761" s="7">
        <v>12318</v>
      </c>
      <c r="Q761" s="7">
        <v>0</v>
      </c>
      <c r="R761" s="7">
        <v>6100</v>
      </c>
      <c r="S761" s="7">
        <v>18418</v>
      </c>
      <c r="T761" s="7" t="s">
        <v>50</v>
      </c>
      <c r="U761" s="3" t="s">
        <v>54</v>
      </c>
      <c r="V761" s="1">
        <v>0</v>
      </c>
      <c r="W761" s="1" t="s">
        <v>56</v>
      </c>
      <c r="X761" s="3">
        <f t="shared" ca="1" si="38"/>
        <v>2</v>
      </c>
      <c r="Y761" s="3" t="str">
        <f t="shared" ca="1" si="39"/>
        <v>3rd Installment</v>
      </c>
      <c r="Z761" s="3" t="str">
        <f t="shared" si="40"/>
        <v>BELOW 180 DAYS IN ARREARS</v>
      </c>
    </row>
    <row r="762" spans="1:26" x14ac:dyDescent="0.25">
      <c r="A762" s="7" t="s">
        <v>1591</v>
      </c>
      <c r="B762" s="5">
        <v>45461</v>
      </c>
      <c r="C762" s="7" t="s">
        <v>1592</v>
      </c>
      <c r="D762" s="7" t="s">
        <v>27</v>
      </c>
      <c r="E762" s="7" t="s">
        <v>40</v>
      </c>
      <c r="F762" s="5">
        <v>45462</v>
      </c>
      <c r="G762" s="5">
        <v>45507</v>
      </c>
      <c r="H762" s="5">
        <v>50575</v>
      </c>
      <c r="J762" s="7">
        <v>168</v>
      </c>
      <c r="K762" s="7">
        <v>19473</v>
      </c>
      <c r="L762" s="7">
        <v>0</v>
      </c>
      <c r="M762" s="7">
        <v>20760</v>
      </c>
      <c r="N762" s="7">
        <v>20661</v>
      </c>
      <c r="O762" s="7">
        <v>40233</v>
      </c>
      <c r="P762" s="7">
        <v>2476323</v>
      </c>
      <c r="Q762" s="7">
        <v>0</v>
      </c>
      <c r="R762" s="7">
        <v>874300</v>
      </c>
      <c r="S762" s="7">
        <v>3350623</v>
      </c>
      <c r="T762" s="7" t="s">
        <v>50</v>
      </c>
      <c r="U762" s="3" t="s">
        <v>54</v>
      </c>
      <c r="V762" s="1">
        <v>0</v>
      </c>
      <c r="W762" s="1" t="s">
        <v>56</v>
      </c>
      <c r="X762" s="3">
        <f t="shared" ca="1" si="38"/>
        <v>2</v>
      </c>
      <c r="Y762" s="3" t="str">
        <f t="shared" ca="1" si="39"/>
        <v>3rd Installment</v>
      </c>
      <c r="Z762" s="3" t="str">
        <f t="shared" si="40"/>
        <v>BELOW 180 DAYS IN ARREARS</v>
      </c>
    </row>
    <row r="763" spans="1:26" x14ac:dyDescent="0.25">
      <c r="A763" s="7" t="s">
        <v>1593</v>
      </c>
      <c r="B763" s="5">
        <v>45461</v>
      </c>
      <c r="C763" s="7" t="s">
        <v>1594</v>
      </c>
      <c r="D763" s="7" t="s">
        <v>27</v>
      </c>
      <c r="E763" s="7" t="s">
        <v>28</v>
      </c>
      <c r="F763" s="5">
        <v>45462</v>
      </c>
      <c r="G763" s="5">
        <v>45507</v>
      </c>
      <c r="H763" s="5">
        <v>50575</v>
      </c>
      <c r="J763" s="7">
        <v>168</v>
      </c>
      <c r="K763" s="7">
        <v>16909</v>
      </c>
      <c r="L763" s="7">
        <v>0</v>
      </c>
      <c r="M763" s="7">
        <v>18078</v>
      </c>
      <c r="N763" s="7">
        <v>17979</v>
      </c>
      <c r="O763" s="7">
        <v>34987</v>
      </c>
      <c r="P763" s="7">
        <v>2152581</v>
      </c>
      <c r="Q763" s="7">
        <v>0</v>
      </c>
      <c r="R763" s="7">
        <v>760000</v>
      </c>
      <c r="S763" s="7">
        <v>2912581</v>
      </c>
      <c r="T763" s="7" t="s">
        <v>50</v>
      </c>
      <c r="U763" s="3" t="s">
        <v>54</v>
      </c>
      <c r="V763" s="1">
        <v>0</v>
      </c>
      <c r="W763" s="1" t="s">
        <v>56</v>
      </c>
      <c r="X763" s="3">
        <f t="shared" ca="1" si="38"/>
        <v>2</v>
      </c>
      <c r="Y763" s="3" t="str">
        <f t="shared" ca="1" si="39"/>
        <v>3rd Installment</v>
      </c>
      <c r="Z763" s="3" t="str">
        <f t="shared" si="40"/>
        <v>BELOW 180 DAYS IN ARREARS</v>
      </c>
    </row>
    <row r="764" spans="1:26" x14ac:dyDescent="0.25">
      <c r="A764" s="7" t="s">
        <v>1595</v>
      </c>
      <c r="B764" s="5">
        <v>45462</v>
      </c>
      <c r="C764" s="7" t="s">
        <v>1596</v>
      </c>
      <c r="D764" s="7" t="s">
        <v>27</v>
      </c>
      <c r="E764" s="7" t="s">
        <v>44</v>
      </c>
      <c r="F764" s="5">
        <v>45462</v>
      </c>
      <c r="G764" s="5">
        <v>45507</v>
      </c>
      <c r="H764" s="5">
        <v>50575</v>
      </c>
      <c r="J764" s="7">
        <v>168</v>
      </c>
      <c r="K764" s="7">
        <v>23576</v>
      </c>
      <c r="L764" s="7">
        <v>0</v>
      </c>
      <c r="M764" s="7">
        <v>12298</v>
      </c>
      <c r="N764" s="7">
        <v>0</v>
      </c>
      <c r="O764" s="7">
        <v>35874</v>
      </c>
      <c r="P764" s="7">
        <v>1466808</v>
      </c>
      <c r="Q764" s="7">
        <v>0</v>
      </c>
      <c r="R764" s="7">
        <v>513600</v>
      </c>
      <c r="S764" s="7">
        <v>1980408</v>
      </c>
      <c r="T764" s="7" t="s">
        <v>50</v>
      </c>
      <c r="U764" s="3" t="s">
        <v>54</v>
      </c>
      <c r="V764" s="1">
        <v>0</v>
      </c>
      <c r="W764" s="1" t="s">
        <v>56</v>
      </c>
      <c r="X764" s="3">
        <f t="shared" ca="1" si="38"/>
        <v>2</v>
      </c>
      <c r="Y764" s="3" t="str">
        <f t="shared" ca="1" si="39"/>
        <v>3rd Installment</v>
      </c>
      <c r="Z764" s="3" t="str">
        <f t="shared" si="40"/>
        <v>BELOW 180 DAYS IN ARREARS</v>
      </c>
    </row>
    <row r="765" spans="1:26" x14ac:dyDescent="0.25">
      <c r="A765" s="7" t="s">
        <v>1597</v>
      </c>
      <c r="B765" s="5">
        <v>45469</v>
      </c>
      <c r="C765" s="7" t="s">
        <v>1598</v>
      </c>
      <c r="D765" s="7" t="s">
        <v>29</v>
      </c>
      <c r="E765" s="7" t="s">
        <v>31</v>
      </c>
      <c r="F765" s="5">
        <v>45476</v>
      </c>
      <c r="G765" s="5">
        <v>45507</v>
      </c>
      <c r="H765" s="5">
        <v>46025</v>
      </c>
      <c r="I765" s="5">
        <v>45524</v>
      </c>
      <c r="J765" s="7">
        <v>18</v>
      </c>
      <c r="K765" s="7">
        <v>36895.11</v>
      </c>
      <c r="L765" s="7">
        <v>0</v>
      </c>
      <c r="M765" s="7">
        <v>37517</v>
      </c>
      <c r="N765" s="7">
        <v>41500</v>
      </c>
      <c r="O765" s="7">
        <v>74412.11</v>
      </c>
      <c r="P765" s="7">
        <v>223635</v>
      </c>
      <c r="Q765" s="7">
        <v>0</v>
      </c>
      <c r="R765" s="7">
        <v>413527.28</v>
      </c>
      <c r="S765" s="7">
        <v>637162.28</v>
      </c>
      <c r="T765" s="7" t="s">
        <v>3743</v>
      </c>
      <c r="U765" s="1" t="s">
        <v>73</v>
      </c>
      <c r="V765" s="1">
        <v>0</v>
      </c>
      <c r="W765" s="1" t="s">
        <v>56</v>
      </c>
      <c r="X765" s="3">
        <f t="shared" ca="1" si="38"/>
        <v>1</v>
      </c>
      <c r="Y765" s="3" t="str">
        <f t="shared" ca="1" si="39"/>
        <v>2nd Installment</v>
      </c>
      <c r="Z765" s="3" t="str">
        <f t="shared" si="40"/>
        <v>BELOW 180 DAYS IN ARREARS</v>
      </c>
    </row>
    <row r="766" spans="1:26" x14ac:dyDescent="0.25">
      <c r="A766" s="7" t="s">
        <v>1599</v>
      </c>
      <c r="B766" s="5">
        <v>45472</v>
      </c>
      <c r="C766" s="7" t="s">
        <v>1003</v>
      </c>
      <c r="D766" s="7" t="s">
        <v>430</v>
      </c>
      <c r="E766" s="7" t="s">
        <v>36</v>
      </c>
      <c r="F766" s="5">
        <v>45476</v>
      </c>
      <c r="G766" s="5">
        <v>45507</v>
      </c>
      <c r="H766" s="5">
        <v>45780</v>
      </c>
      <c r="I766" s="5">
        <v>45514</v>
      </c>
      <c r="J766" s="7">
        <v>10</v>
      </c>
      <c r="K766" s="7">
        <v>6000</v>
      </c>
      <c r="L766" s="7">
        <v>0</v>
      </c>
      <c r="M766" s="7">
        <v>6000</v>
      </c>
      <c r="N766" s="7">
        <v>6300</v>
      </c>
      <c r="O766" s="7">
        <v>12000</v>
      </c>
      <c r="P766" s="7">
        <v>9000</v>
      </c>
      <c r="Q766" s="7">
        <v>0</v>
      </c>
      <c r="R766" s="7">
        <v>45000</v>
      </c>
      <c r="S766" s="7">
        <v>54000</v>
      </c>
      <c r="T766" s="7" t="s">
        <v>53</v>
      </c>
      <c r="U766" s="1" t="s">
        <v>73</v>
      </c>
      <c r="V766" s="1">
        <v>0</v>
      </c>
      <c r="W766" s="1" t="s">
        <v>56</v>
      </c>
      <c r="X766" s="3">
        <f t="shared" ca="1" si="38"/>
        <v>1</v>
      </c>
      <c r="Y766" s="3" t="str">
        <f t="shared" ca="1" si="39"/>
        <v>2nd Installment</v>
      </c>
      <c r="Z766" s="3" t="str">
        <f t="shared" si="40"/>
        <v>BELOW 180 DAYS IN ARREARS</v>
      </c>
    </row>
    <row r="767" spans="1:26" x14ac:dyDescent="0.25">
      <c r="A767" s="7" t="s">
        <v>1600</v>
      </c>
      <c r="B767" s="5">
        <v>45475</v>
      </c>
      <c r="C767" s="7" t="s">
        <v>1601</v>
      </c>
      <c r="D767" s="7" t="s">
        <v>29</v>
      </c>
      <c r="E767" s="7" t="s">
        <v>28</v>
      </c>
      <c r="F767" s="5">
        <v>45476</v>
      </c>
      <c r="G767" s="5">
        <v>45507</v>
      </c>
      <c r="H767" s="5">
        <v>46025</v>
      </c>
      <c r="I767" s="5">
        <v>45511</v>
      </c>
      <c r="J767" s="7">
        <v>18</v>
      </c>
      <c r="K767" s="7">
        <v>0</v>
      </c>
      <c r="L767" s="7">
        <v>-2</v>
      </c>
      <c r="M767" s="7">
        <v>15239</v>
      </c>
      <c r="N767" s="7">
        <v>30480</v>
      </c>
      <c r="O767" s="7">
        <v>15237</v>
      </c>
      <c r="P767" s="7">
        <v>19479.36</v>
      </c>
      <c r="Q767" s="7">
        <v>0</v>
      </c>
      <c r="R767" s="7">
        <v>134520</v>
      </c>
      <c r="S767" s="7">
        <v>153999.35999999999</v>
      </c>
      <c r="T767" s="7" t="s">
        <v>3735</v>
      </c>
      <c r="U767" s="1" t="s">
        <v>73</v>
      </c>
      <c r="V767" s="1">
        <v>0</v>
      </c>
      <c r="W767" s="1" t="s">
        <v>56</v>
      </c>
      <c r="X767" s="3">
        <f t="shared" ca="1" si="38"/>
        <v>1</v>
      </c>
      <c r="Y767" s="3" t="str">
        <f t="shared" ca="1" si="39"/>
        <v>2nd Installment</v>
      </c>
      <c r="Z767" s="3" t="str">
        <f t="shared" si="40"/>
        <v>BELOW 180 DAYS IN ARREARS</v>
      </c>
    </row>
    <row r="768" spans="1:26" x14ac:dyDescent="0.25">
      <c r="A768" s="7" t="s">
        <v>1602</v>
      </c>
      <c r="B768" s="5">
        <v>45479</v>
      </c>
      <c r="C768" s="7" t="s">
        <v>1603</v>
      </c>
      <c r="D768" s="7" t="s">
        <v>27</v>
      </c>
      <c r="E768" s="7" t="s">
        <v>31</v>
      </c>
      <c r="F768" s="5">
        <v>45493</v>
      </c>
      <c r="G768" s="5">
        <v>45538</v>
      </c>
      <c r="H768" s="5">
        <v>50606</v>
      </c>
      <c r="J768" s="7">
        <v>168</v>
      </c>
      <c r="K768" s="7">
        <v>0</v>
      </c>
      <c r="L768" s="7">
        <v>-204</v>
      </c>
      <c r="M768" s="7">
        <v>2699</v>
      </c>
      <c r="N768" s="7">
        <v>2600</v>
      </c>
      <c r="O768" s="7">
        <v>2495</v>
      </c>
      <c r="P768" s="7">
        <v>295600</v>
      </c>
      <c r="Q768" s="7">
        <v>0</v>
      </c>
      <c r="R768" s="7">
        <v>104400</v>
      </c>
      <c r="S768" s="7">
        <v>400000</v>
      </c>
      <c r="T768" s="7" t="s">
        <v>50</v>
      </c>
      <c r="U768" s="3" t="s">
        <v>54</v>
      </c>
      <c r="V768" s="1">
        <v>0</v>
      </c>
      <c r="W768" s="1" t="s">
        <v>56</v>
      </c>
      <c r="X768" s="3">
        <f t="shared" ca="1" si="38"/>
        <v>1</v>
      </c>
      <c r="Y768" s="3" t="str">
        <f t="shared" ca="1" si="39"/>
        <v>2nd Installment</v>
      </c>
      <c r="Z768" s="3" t="str">
        <f t="shared" si="40"/>
        <v>BELOW 180 DAYS IN ARREARS</v>
      </c>
    </row>
    <row r="769" spans="1:26" x14ac:dyDescent="0.25">
      <c r="A769" s="7" t="s">
        <v>1604</v>
      </c>
      <c r="B769" s="5">
        <v>45492</v>
      </c>
      <c r="C769" s="7" t="s">
        <v>1605</v>
      </c>
      <c r="D769" s="7" t="s">
        <v>27</v>
      </c>
      <c r="E769" s="7" t="s">
        <v>33</v>
      </c>
      <c r="F769" s="5">
        <v>45493</v>
      </c>
      <c r="G769" s="5">
        <v>45538</v>
      </c>
      <c r="H769" s="5">
        <v>50606</v>
      </c>
      <c r="J769" s="7">
        <v>168</v>
      </c>
      <c r="K769" s="7">
        <v>0</v>
      </c>
      <c r="L769" s="7">
        <v>-201</v>
      </c>
      <c r="M769" s="7">
        <v>2595</v>
      </c>
      <c r="N769" s="7">
        <v>2496</v>
      </c>
      <c r="O769" s="7">
        <v>2394</v>
      </c>
      <c r="P769" s="7">
        <v>283104</v>
      </c>
      <c r="Q769" s="7">
        <v>0</v>
      </c>
      <c r="R769" s="7">
        <v>100000</v>
      </c>
      <c r="S769" s="7">
        <v>383104</v>
      </c>
      <c r="T769" s="7" t="s">
        <v>50</v>
      </c>
      <c r="U769" s="3" t="s">
        <v>54</v>
      </c>
      <c r="V769" s="1">
        <v>0</v>
      </c>
      <c r="W769" s="1" t="s">
        <v>56</v>
      </c>
      <c r="X769" s="3">
        <f t="shared" ca="1" si="38"/>
        <v>1</v>
      </c>
      <c r="Y769" s="3" t="str">
        <f t="shared" ca="1" si="39"/>
        <v>2nd Installment</v>
      </c>
      <c r="Z769" s="3" t="str">
        <f t="shared" si="40"/>
        <v>BELOW 180 DAYS IN ARREARS</v>
      </c>
    </row>
    <row r="770" spans="1:26" x14ac:dyDescent="0.25">
      <c r="A770" s="7" t="s">
        <v>1606</v>
      </c>
      <c r="B770" s="5">
        <v>45485</v>
      </c>
      <c r="C770" s="7" t="s">
        <v>1607</v>
      </c>
      <c r="D770" s="7" t="s">
        <v>27</v>
      </c>
      <c r="E770" s="7" t="s">
        <v>28</v>
      </c>
      <c r="F770" s="5">
        <v>45493</v>
      </c>
      <c r="G770" s="5">
        <v>45538</v>
      </c>
      <c r="H770" s="5">
        <v>49876</v>
      </c>
      <c r="J770" s="7">
        <v>144</v>
      </c>
      <c r="K770" s="7">
        <v>0</v>
      </c>
      <c r="L770" s="7">
        <v>-192</v>
      </c>
      <c r="M770" s="7">
        <v>2197</v>
      </c>
      <c r="N770" s="7">
        <v>2097</v>
      </c>
      <c r="O770" s="7">
        <v>2005</v>
      </c>
      <c r="P770" s="7">
        <v>201519</v>
      </c>
      <c r="Q770" s="7">
        <v>0</v>
      </c>
      <c r="R770" s="7">
        <v>70700</v>
      </c>
      <c r="S770" s="7">
        <v>272219</v>
      </c>
      <c r="T770" s="7" t="s">
        <v>50</v>
      </c>
      <c r="U770" s="3" t="s">
        <v>54</v>
      </c>
      <c r="V770" s="1">
        <v>0</v>
      </c>
      <c r="W770" s="1" t="s">
        <v>56</v>
      </c>
      <c r="X770" s="3">
        <f t="shared" ca="1" si="38"/>
        <v>1</v>
      </c>
      <c r="Y770" s="3" t="str">
        <f t="shared" ca="1" si="39"/>
        <v>2nd Installment</v>
      </c>
      <c r="Z770" s="3" t="str">
        <f t="shared" si="40"/>
        <v>BELOW 180 DAYS IN ARREARS</v>
      </c>
    </row>
    <row r="771" spans="1:26" x14ac:dyDescent="0.25">
      <c r="A771" s="7" t="s">
        <v>1608</v>
      </c>
      <c r="B771" s="5">
        <v>45491</v>
      </c>
      <c r="C771" s="7" t="s">
        <v>1609</v>
      </c>
      <c r="D771" s="7" t="s">
        <v>27</v>
      </c>
      <c r="E771" s="7" t="s">
        <v>31</v>
      </c>
      <c r="F771" s="5">
        <v>45493</v>
      </c>
      <c r="G771" s="5">
        <v>45538</v>
      </c>
      <c r="H771" s="5">
        <v>49145</v>
      </c>
      <c r="J771" s="7">
        <v>120</v>
      </c>
      <c r="K771" s="7">
        <v>0</v>
      </c>
      <c r="L771" s="7">
        <v>-167</v>
      </c>
      <c r="M771" s="7">
        <v>887</v>
      </c>
      <c r="N771" s="7">
        <v>790</v>
      </c>
      <c r="O771" s="7">
        <v>720</v>
      </c>
      <c r="P771" s="7">
        <v>53810</v>
      </c>
      <c r="Q771" s="7">
        <v>0</v>
      </c>
      <c r="R771" s="7">
        <v>20200</v>
      </c>
      <c r="S771" s="7">
        <v>74010</v>
      </c>
      <c r="T771" s="7" t="s">
        <v>50</v>
      </c>
      <c r="U771" s="3" t="s">
        <v>54</v>
      </c>
      <c r="V771" s="1">
        <v>0</v>
      </c>
      <c r="W771" s="1" t="s">
        <v>56</v>
      </c>
      <c r="X771" s="3">
        <f t="shared" ca="1" si="38"/>
        <v>1</v>
      </c>
      <c r="Y771" s="3" t="str">
        <f t="shared" ca="1" si="39"/>
        <v>2nd Installment</v>
      </c>
      <c r="Z771" s="3" t="str">
        <f t="shared" si="40"/>
        <v>BELOW 180 DAYS IN ARREARS</v>
      </c>
    </row>
    <row r="772" spans="1:26" x14ac:dyDescent="0.25">
      <c r="A772" s="7" t="s">
        <v>1610</v>
      </c>
      <c r="B772" s="5">
        <v>45492</v>
      </c>
      <c r="C772" s="7" t="s">
        <v>1611</v>
      </c>
      <c r="D772" s="7" t="s">
        <v>27</v>
      </c>
      <c r="E772" s="7" t="s">
        <v>35</v>
      </c>
      <c r="F772" s="5">
        <v>45493</v>
      </c>
      <c r="G772" s="5">
        <v>45538</v>
      </c>
      <c r="H772" s="5">
        <v>50606</v>
      </c>
      <c r="J772" s="7">
        <v>144</v>
      </c>
      <c r="K772" s="7">
        <v>5039</v>
      </c>
      <c r="L772" s="7">
        <v>0</v>
      </c>
      <c r="M772" s="7">
        <v>5399</v>
      </c>
      <c r="N772" s="7">
        <v>0</v>
      </c>
      <c r="O772" s="7">
        <v>10438</v>
      </c>
      <c r="P772" s="7">
        <v>538560</v>
      </c>
      <c r="Q772" s="7">
        <v>0</v>
      </c>
      <c r="R772" s="7">
        <v>187000</v>
      </c>
      <c r="S772" s="7">
        <v>725560</v>
      </c>
      <c r="T772" s="7" t="s">
        <v>50</v>
      </c>
      <c r="U772" s="3" t="s">
        <v>54</v>
      </c>
      <c r="V772" s="1">
        <v>0</v>
      </c>
      <c r="W772" s="1" t="s">
        <v>56</v>
      </c>
      <c r="X772" s="3">
        <f t="shared" ca="1" si="38"/>
        <v>1</v>
      </c>
      <c r="Y772" s="3" t="str">
        <f t="shared" ca="1" si="39"/>
        <v>2nd Installment</v>
      </c>
      <c r="Z772" s="3" t="str">
        <f t="shared" si="40"/>
        <v>BELOW 180 DAYS IN ARREARS</v>
      </c>
    </row>
    <row r="773" spans="1:26" x14ac:dyDescent="0.25">
      <c r="A773" s="7" t="s">
        <v>1612</v>
      </c>
      <c r="B773" s="5">
        <v>45492</v>
      </c>
      <c r="C773" s="7" t="s">
        <v>1613</v>
      </c>
      <c r="D773" s="7" t="s">
        <v>27</v>
      </c>
      <c r="E773" s="7" t="s">
        <v>35</v>
      </c>
      <c r="F773" s="5">
        <v>45493</v>
      </c>
      <c r="G773" s="5">
        <v>45538</v>
      </c>
      <c r="H773" s="5">
        <v>50606</v>
      </c>
      <c r="J773" s="7">
        <v>168</v>
      </c>
      <c r="K773" s="7">
        <v>2889</v>
      </c>
      <c r="L773" s="7">
        <v>0</v>
      </c>
      <c r="M773" s="7">
        <v>3288</v>
      </c>
      <c r="N773" s="7">
        <v>84</v>
      </c>
      <c r="O773" s="7">
        <v>6177</v>
      </c>
      <c r="P773" s="7">
        <v>369852</v>
      </c>
      <c r="Q773" s="7">
        <v>0</v>
      </c>
      <c r="R773" s="7">
        <v>129500</v>
      </c>
      <c r="S773" s="7">
        <v>499352</v>
      </c>
      <c r="T773" s="7" t="s">
        <v>50</v>
      </c>
      <c r="U773" s="3" t="s">
        <v>54</v>
      </c>
      <c r="V773" s="1">
        <v>0</v>
      </c>
      <c r="W773" s="1" t="s">
        <v>56</v>
      </c>
      <c r="X773" s="3">
        <f t="shared" ca="1" si="38"/>
        <v>1</v>
      </c>
      <c r="Y773" s="3" t="str">
        <f t="shared" ca="1" si="39"/>
        <v>2nd Installment</v>
      </c>
      <c r="Z773" s="3" t="str">
        <f t="shared" si="40"/>
        <v>BELOW 180 DAYS IN ARREARS</v>
      </c>
    </row>
    <row r="774" spans="1:26" x14ac:dyDescent="0.25">
      <c r="A774" s="7" t="s">
        <v>1614</v>
      </c>
      <c r="B774" s="5">
        <v>45492</v>
      </c>
      <c r="C774" s="7" t="s">
        <v>1615</v>
      </c>
      <c r="D774" s="7" t="s">
        <v>27</v>
      </c>
      <c r="E774" s="7" t="s">
        <v>41</v>
      </c>
      <c r="F774" s="5">
        <v>45493</v>
      </c>
      <c r="G774" s="5">
        <v>45538</v>
      </c>
      <c r="H774" s="5">
        <v>48385</v>
      </c>
      <c r="J774" s="7">
        <v>95</v>
      </c>
      <c r="K774" s="7">
        <v>0</v>
      </c>
      <c r="L774" s="7">
        <v>-160</v>
      </c>
      <c r="M774" s="7">
        <v>654</v>
      </c>
      <c r="N774" s="7">
        <v>555</v>
      </c>
      <c r="O774" s="7">
        <v>494</v>
      </c>
      <c r="P774" s="7">
        <v>26425</v>
      </c>
      <c r="Q774" s="7">
        <v>0</v>
      </c>
      <c r="R774" s="7">
        <v>10500</v>
      </c>
      <c r="S774" s="7">
        <v>36925</v>
      </c>
      <c r="T774" s="7" t="s">
        <v>50</v>
      </c>
      <c r="U774" s="3" t="s">
        <v>54</v>
      </c>
      <c r="V774" s="1">
        <v>0</v>
      </c>
      <c r="W774" s="1" t="s">
        <v>56</v>
      </c>
      <c r="X774" s="3">
        <f t="shared" ca="1" si="38"/>
        <v>1</v>
      </c>
      <c r="Y774" s="3" t="str">
        <f t="shared" ca="1" si="39"/>
        <v>2nd Installment</v>
      </c>
      <c r="Z774" s="3" t="str">
        <f t="shared" si="40"/>
        <v>BELOW 180 DAYS IN ARREARS</v>
      </c>
    </row>
    <row r="775" spans="1:26" x14ac:dyDescent="0.25">
      <c r="A775" s="7" t="s">
        <v>1616</v>
      </c>
      <c r="B775" s="5">
        <v>45492</v>
      </c>
      <c r="C775" s="7" t="s">
        <v>1617</v>
      </c>
      <c r="D775" s="7" t="s">
        <v>27</v>
      </c>
      <c r="E775" s="7" t="s">
        <v>41</v>
      </c>
      <c r="F775" s="5">
        <v>45493</v>
      </c>
      <c r="G775" s="5">
        <v>45538</v>
      </c>
      <c r="H775" s="5">
        <v>50606</v>
      </c>
      <c r="J775" s="7">
        <v>168</v>
      </c>
      <c r="K775" s="7">
        <v>0</v>
      </c>
      <c r="L775" s="7">
        <v>-237</v>
      </c>
      <c r="M775" s="7">
        <v>4274</v>
      </c>
      <c r="N775" s="7">
        <v>4174</v>
      </c>
      <c r="O775" s="7">
        <v>4037</v>
      </c>
      <c r="P775" s="7">
        <v>485714</v>
      </c>
      <c r="Q775" s="7">
        <v>0</v>
      </c>
      <c r="R775" s="7">
        <v>171500</v>
      </c>
      <c r="S775" s="7">
        <v>657214</v>
      </c>
      <c r="T775" s="7" t="s">
        <v>50</v>
      </c>
      <c r="U775" s="3" t="s">
        <v>54</v>
      </c>
      <c r="V775" s="1">
        <v>0</v>
      </c>
      <c r="W775" s="1" t="s">
        <v>56</v>
      </c>
      <c r="X775" s="3">
        <f t="shared" ca="1" si="38"/>
        <v>1</v>
      </c>
      <c r="Y775" s="3" t="str">
        <f t="shared" ca="1" si="39"/>
        <v>2nd Installment</v>
      </c>
      <c r="Z775" s="3" t="str">
        <f t="shared" si="40"/>
        <v>BELOW 180 DAYS IN ARREARS</v>
      </c>
    </row>
    <row r="776" spans="1:26" x14ac:dyDescent="0.25">
      <c r="A776" s="7" t="s">
        <v>1618</v>
      </c>
      <c r="B776" s="5">
        <v>45505</v>
      </c>
      <c r="C776" s="7" t="s">
        <v>1619</v>
      </c>
      <c r="D776" s="7" t="s">
        <v>29</v>
      </c>
      <c r="E776" s="7" t="s">
        <v>30</v>
      </c>
      <c r="F776" s="5">
        <v>45507</v>
      </c>
      <c r="G776" s="5">
        <v>45538</v>
      </c>
      <c r="H776" s="5">
        <v>45691</v>
      </c>
      <c r="J776" s="7">
        <v>6</v>
      </c>
      <c r="K776" s="7">
        <v>301319</v>
      </c>
      <c r="L776" s="7">
        <v>0</v>
      </c>
      <c r="M776" s="7">
        <v>301319</v>
      </c>
      <c r="N776" s="7">
        <v>0</v>
      </c>
      <c r="O776" s="7">
        <v>602638</v>
      </c>
      <c r="P776" s="7">
        <v>88901</v>
      </c>
      <c r="Q776" s="7">
        <v>0</v>
      </c>
      <c r="R776" s="7">
        <v>1481683</v>
      </c>
      <c r="S776" s="7">
        <v>1570584</v>
      </c>
      <c r="T776" s="7" t="s">
        <v>3773</v>
      </c>
      <c r="U776" s="1" t="s">
        <v>73</v>
      </c>
      <c r="V776" s="1">
        <v>0</v>
      </c>
      <c r="W776" s="1" t="s">
        <v>56</v>
      </c>
      <c r="X776" s="3">
        <f t="shared" ca="1" si="38"/>
        <v>0</v>
      </c>
      <c r="Y776" s="3" t="str">
        <f t="shared" ca="1" si="39"/>
        <v>1st Installment</v>
      </c>
      <c r="Z776" s="3" t="str">
        <f t="shared" si="40"/>
        <v>BELOW 180 DAYS IN ARREARS</v>
      </c>
    </row>
    <row r="777" spans="1:26" x14ac:dyDescent="0.25">
      <c r="A777" s="7" t="s">
        <v>1620</v>
      </c>
      <c r="B777" s="5">
        <v>45506</v>
      </c>
      <c r="C777" s="7" t="s">
        <v>1621</v>
      </c>
      <c r="D777" s="7" t="s">
        <v>39</v>
      </c>
      <c r="E777" s="7" t="s">
        <v>36</v>
      </c>
      <c r="F777" s="5">
        <v>45507</v>
      </c>
      <c r="G777" s="5">
        <v>45538</v>
      </c>
      <c r="H777" s="5">
        <v>45538</v>
      </c>
      <c r="J777" s="7">
        <v>1</v>
      </c>
      <c r="K777" s="7">
        <v>115000</v>
      </c>
      <c r="L777" s="7">
        <v>0</v>
      </c>
      <c r="M777" s="7">
        <v>115000</v>
      </c>
      <c r="N777" s="7">
        <v>0</v>
      </c>
      <c r="O777" s="7">
        <v>230000</v>
      </c>
      <c r="P777" s="7">
        <v>15000</v>
      </c>
      <c r="Q777" s="7">
        <v>0</v>
      </c>
      <c r="R777" s="7">
        <v>100000</v>
      </c>
      <c r="S777" s="7">
        <v>115000</v>
      </c>
      <c r="T777" s="7" t="s">
        <v>62</v>
      </c>
      <c r="U777" s="1" t="s">
        <v>73</v>
      </c>
      <c r="V777" s="1">
        <v>0</v>
      </c>
      <c r="W777" s="1" t="s">
        <v>56</v>
      </c>
      <c r="X777" s="3">
        <f t="shared" ca="1" si="38"/>
        <v>0</v>
      </c>
      <c r="Y777" s="3" t="str">
        <f t="shared" ca="1" si="39"/>
        <v>1st Installment</v>
      </c>
      <c r="Z777" s="3" t="str">
        <f t="shared" si="40"/>
        <v>BELOW 180 DAYS IN ARREARS</v>
      </c>
    </row>
    <row r="778" spans="1:26" x14ac:dyDescent="0.25">
      <c r="A778" s="7" t="s">
        <v>1622</v>
      </c>
      <c r="B778" s="5">
        <v>45506</v>
      </c>
      <c r="C778" s="7" t="s">
        <v>1623</v>
      </c>
      <c r="D778" s="7" t="s">
        <v>39</v>
      </c>
      <c r="E778" s="7" t="s">
        <v>26</v>
      </c>
      <c r="F778" s="5">
        <v>45507</v>
      </c>
      <c r="G778" s="5">
        <v>45538</v>
      </c>
      <c r="H778" s="5">
        <v>45538</v>
      </c>
      <c r="J778" s="7">
        <v>1</v>
      </c>
      <c r="K778" s="7">
        <v>7700000</v>
      </c>
      <c r="L778" s="7">
        <v>0</v>
      </c>
      <c r="M778" s="7">
        <v>7700000</v>
      </c>
      <c r="N778" s="7">
        <v>0</v>
      </c>
      <c r="O778" s="7">
        <v>15400000</v>
      </c>
      <c r="P778" s="7">
        <v>700000</v>
      </c>
      <c r="Q778" s="7">
        <v>0</v>
      </c>
      <c r="R778" s="7">
        <v>7000000</v>
      </c>
      <c r="S778" s="7">
        <v>7700000</v>
      </c>
      <c r="T778" s="7" t="s">
        <v>3758</v>
      </c>
      <c r="U778" s="1" t="s">
        <v>73</v>
      </c>
      <c r="V778" s="1">
        <v>0</v>
      </c>
      <c r="W778" s="1" t="s">
        <v>56</v>
      </c>
      <c r="X778" s="3">
        <f t="shared" ca="1" si="38"/>
        <v>0</v>
      </c>
      <c r="Y778" s="3" t="str">
        <f t="shared" ca="1" si="39"/>
        <v>1st Installment</v>
      </c>
      <c r="Z778" s="3" t="str">
        <f t="shared" si="40"/>
        <v>BELOW 180 DAYS IN ARREARS</v>
      </c>
    </row>
    <row r="779" spans="1:26" x14ac:dyDescent="0.25">
      <c r="A779" s="7" t="s">
        <v>1624</v>
      </c>
      <c r="B779" s="5">
        <v>45507</v>
      </c>
      <c r="C779" s="7" t="s">
        <v>1625</v>
      </c>
      <c r="D779" s="7" t="s">
        <v>39</v>
      </c>
      <c r="E779" s="7" t="s">
        <v>36</v>
      </c>
      <c r="F779" s="5">
        <v>45507</v>
      </c>
      <c r="G779" s="5">
        <v>45538</v>
      </c>
      <c r="H779" s="5">
        <v>45538</v>
      </c>
      <c r="J779" s="7">
        <v>1</v>
      </c>
      <c r="K779" s="7">
        <v>402500</v>
      </c>
      <c r="L779" s="7">
        <v>0</v>
      </c>
      <c r="M779" s="7">
        <v>402500</v>
      </c>
      <c r="N779" s="7">
        <v>0</v>
      </c>
      <c r="O779" s="7">
        <v>805000</v>
      </c>
      <c r="P779" s="7">
        <v>52500</v>
      </c>
      <c r="Q779" s="7">
        <v>0</v>
      </c>
      <c r="R779" s="7">
        <v>350000</v>
      </c>
      <c r="S779" s="7">
        <v>402500</v>
      </c>
      <c r="T779" s="7" t="s">
        <v>3767</v>
      </c>
      <c r="U779" s="1" t="s">
        <v>73</v>
      </c>
      <c r="V779" s="1">
        <v>0</v>
      </c>
      <c r="W779" s="1" t="s">
        <v>56</v>
      </c>
      <c r="X779" s="3">
        <f t="shared" ca="1" si="38"/>
        <v>0</v>
      </c>
      <c r="Y779" s="3" t="str">
        <f t="shared" ca="1" si="39"/>
        <v>1st Installment</v>
      </c>
      <c r="Z779" s="3" t="str">
        <f t="shared" si="40"/>
        <v>BELOW 180 DAYS IN ARREARS</v>
      </c>
    </row>
    <row r="780" spans="1:26" x14ac:dyDescent="0.25">
      <c r="A780" s="7" t="s">
        <v>1626</v>
      </c>
      <c r="B780" s="5">
        <v>45507</v>
      </c>
      <c r="C780" s="7" t="s">
        <v>1627</v>
      </c>
      <c r="D780" s="7" t="s">
        <v>39</v>
      </c>
      <c r="E780" s="7" t="s">
        <v>33</v>
      </c>
      <c r="F780" s="5">
        <v>45507</v>
      </c>
      <c r="G780" s="5">
        <v>45538</v>
      </c>
      <c r="H780" s="5">
        <v>45538</v>
      </c>
      <c r="J780" s="7">
        <v>1</v>
      </c>
      <c r="K780" s="7">
        <v>126500</v>
      </c>
      <c r="L780" s="7">
        <v>0</v>
      </c>
      <c r="M780" s="7">
        <v>126500</v>
      </c>
      <c r="N780" s="7">
        <v>0</v>
      </c>
      <c r="O780" s="7">
        <v>253000</v>
      </c>
      <c r="P780" s="7">
        <v>16500</v>
      </c>
      <c r="Q780" s="7">
        <v>0</v>
      </c>
      <c r="R780" s="7">
        <v>110000</v>
      </c>
      <c r="S780" s="7">
        <v>126500</v>
      </c>
      <c r="T780" s="7" t="s">
        <v>3762</v>
      </c>
      <c r="U780" s="1" t="s">
        <v>73</v>
      </c>
      <c r="V780" s="1">
        <v>0</v>
      </c>
      <c r="W780" s="1" t="s">
        <v>56</v>
      </c>
      <c r="X780" s="3">
        <f t="shared" ca="1" si="38"/>
        <v>0</v>
      </c>
      <c r="Y780" s="3" t="str">
        <f t="shared" ca="1" si="39"/>
        <v>1st Installment</v>
      </c>
      <c r="Z780" s="3" t="str">
        <f t="shared" si="40"/>
        <v>BELOW 180 DAYS IN ARREARS</v>
      </c>
    </row>
    <row r="781" spans="1:26" x14ac:dyDescent="0.25">
      <c r="A781" s="7" t="s">
        <v>1628</v>
      </c>
      <c r="B781" s="5">
        <v>42770</v>
      </c>
      <c r="C781" s="7" t="s">
        <v>1629</v>
      </c>
      <c r="D781" s="7" t="s">
        <v>34</v>
      </c>
      <c r="E781" s="7" t="s">
        <v>36</v>
      </c>
      <c r="F781" s="5">
        <v>42770</v>
      </c>
      <c r="G781" s="5">
        <v>42798</v>
      </c>
      <c r="H781" s="5">
        <v>42859</v>
      </c>
      <c r="I781" s="5">
        <v>43150</v>
      </c>
      <c r="J781" s="7">
        <v>3</v>
      </c>
      <c r="K781" s="7">
        <v>37547.089999999997</v>
      </c>
      <c r="L781" s="7">
        <v>0</v>
      </c>
      <c r="M781" s="7">
        <v>17087</v>
      </c>
      <c r="N781" s="7">
        <v>21700</v>
      </c>
      <c r="O781" s="7">
        <v>54634.09</v>
      </c>
      <c r="P781" s="7">
        <v>25233.200000000001</v>
      </c>
      <c r="Q781" s="7">
        <v>7586.09</v>
      </c>
      <c r="R781" s="7">
        <v>28700</v>
      </c>
      <c r="S781" s="7">
        <v>61519.29</v>
      </c>
      <c r="T781" s="7" t="s">
        <v>47</v>
      </c>
      <c r="U781" s="3" t="s">
        <v>72</v>
      </c>
      <c r="V781" s="1">
        <v>2766</v>
      </c>
      <c r="W781" s="1" t="s">
        <v>55</v>
      </c>
      <c r="X781" s="3">
        <f t="shared" ca="1" si="38"/>
        <v>90</v>
      </c>
      <c r="Y781" s="3" t="str">
        <f t="shared" ca="1" si="39"/>
        <v>More than 6th Installments</v>
      </c>
      <c r="Z781" s="3" t="str">
        <f t="shared" si="40"/>
        <v>OVER 180 DAYS IN ARREARS</v>
      </c>
    </row>
    <row r="782" spans="1:26" x14ac:dyDescent="0.25">
      <c r="A782" s="7" t="s">
        <v>1630</v>
      </c>
      <c r="B782" s="5">
        <v>43498</v>
      </c>
      <c r="C782" s="7" t="s">
        <v>1631</v>
      </c>
      <c r="D782" s="7" t="s">
        <v>29</v>
      </c>
      <c r="E782" s="7" t="s">
        <v>30</v>
      </c>
      <c r="F782" s="5">
        <v>43528</v>
      </c>
      <c r="G782" s="5">
        <v>43559</v>
      </c>
      <c r="H782" s="5">
        <v>43894</v>
      </c>
      <c r="I782" s="5">
        <v>43890</v>
      </c>
      <c r="J782" s="7">
        <v>12</v>
      </c>
      <c r="K782" s="7">
        <v>18644.509999999998</v>
      </c>
      <c r="L782" s="7">
        <v>0</v>
      </c>
      <c r="M782" s="7">
        <v>120000</v>
      </c>
      <c r="N782" s="7">
        <v>3404290</v>
      </c>
      <c r="O782" s="7">
        <v>138644.51</v>
      </c>
      <c r="P782" s="7">
        <v>707000</v>
      </c>
      <c r="Q782" s="7">
        <v>929977.51</v>
      </c>
      <c r="R782" s="7">
        <v>-1451333</v>
      </c>
      <c r="S782" s="7">
        <v>185644.51</v>
      </c>
      <c r="T782" s="7" t="s">
        <v>45</v>
      </c>
      <c r="U782" s="3" t="s">
        <v>72</v>
      </c>
      <c r="V782" s="1">
        <v>1671</v>
      </c>
      <c r="W782" s="1" t="s">
        <v>55</v>
      </c>
      <c r="X782" s="3">
        <f t="shared" ca="1" si="38"/>
        <v>65</v>
      </c>
      <c r="Y782" s="3" t="str">
        <f t="shared" ca="1" si="39"/>
        <v>More than 6th Installments</v>
      </c>
      <c r="Z782" s="3" t="str">
        <f t="shared" si="40"/>
        <v>OVER 180 DAYS IN ARREARS</v>
      </c>
    </row>
    <row r="783" spans="1:26" x14ac:dyDescent="0.25">
      <c r="A783" s="7" t="s">
        <v>1632</v>
      </c>
      <c r="B783" s="5">
        <v>43803</v>
      </c>
      <c r="C783" s="7" t="s">
        <v>1633</v>
      </c>
      <c r="D783" s="7" t="s">
        <v>32</v>
      </c>
      <c r="E783" s="7" t="s">
        <v>33</v>
      </c>
      <c r="F783" s="5">
        <v>43803</v>
      </c>
      <c r="G783" s="5">
        <v>43834</v>
      </c>
      <c r="H783" s="5">
        <v>44534</v>
      </c>
      <c r="I783" s="5">
        <v>44406</v>
      </c>
      <c r="J783" s="7">
        <v>24</v>
      </c>
      <c r="K783" s="7">
        <v>810029.49</v>
      </c>
      <c r="L783" s="7">
        <v>0</v>
      </c>
      <c r="M783" s="7">
        <v>23904</v>
      </c>
      <c r="N783" s="7">
        <v>567925</v>
      </c>
      <c r="O783" s="7">
        <v>833933.49</v>
      </c>
      <c r="P783" s="7">
        <v>424729.79</v>
      </c>
      <c r="Q783" s="7">
        <v>579616.89</v>
      </c>
      <c r="R783" s="7">
        <v>31075</v>
      </c>
      <c r="S783" s="7">
        <v>1095421.68</v>
      </c>
      <c r="T783" s="7" t="s">
        <v>52</v>
      </c>
      <c r="U783" s="3" t="s">
        <v>72</v>
      </c>
      <c r="V783" s="1">
        <v>2351</v>
      </c>
      <c r="W783" s="1" t="s">
        <v>55</v>
      </c>
      <c r="X783" s="3">
        <f t="shared" ca="1" si="38"/>
        <v>56</v>
      </c>
      <c r="Y783" s="3" t="str">
        <f t="shared" ca="1" si="39"/>
        <v>More than 6th Installments</v>
      </c>
      <c r="Z783" s="3" t="str">
        <f t="shared" si="40"/>
        <v>OVER 180 DAYS IN ARREARS</v>
      </c>
    </row>
    <row r="784" spans="1:26" x14ac:dyDescent="0.25">
      <c r="A784" s="7" t="s">
        <v>1634</v>
      </c>
      <c r="B784" s="5">
        <v>43682</v>
      </c>
      <c r="C784" s="7" t="s">
        <v>1635</v>
      </c>
      <c r="D784" s="7" t="s">
        <v>32</v>
      </c>
      <c r="E784" s="7" t="s">
        <v>30</v>
      </c>
      <c r="F784" s="5">
        <v>43712</v>
      </c>
      <c r="G784" s="5">
        <v>43742</v>
      </c>
      <c r="H784" s="5">
        <v>43773</v>
      </c>
      <c r="I784" s="5">
        <v>45296</v>
      </c>
      <c r="J784" s="7">
        <v>2</v>
      </c>
      <c r="K784" s="7">
        <v>3238741.39</v>
      </c>
      <c r="L784" s="7">
        <v>0</v>
      </c>
      <c r="M784" s="7">
        <v>2938548</v>
      </c>
      <c r="N784" s="7">
        <v>3745825</v>
      </c>
      <c r="O784" s="7">
        <v>6177289.3899999997</v>
      </c>
      <c r="P784" s="7">
        <v>6461054.5599999996</v>
      </c>
      <c r="Q784" s="7">
        <v>469247.39</v>
      </c>
      <c r="R784" s="7">
        <v>2064607</v>
      </c>
      <c r="S784" s="7">
        <v>9062908.9499999993</v>
      </c>
      <c r="T784" s="7" t="s">
        <v>48</v>
      </c>
      <c r="U784" s="1" t="s">
        <v>71</v>
      </c>
      <c r="V784" s="1">
        <v>1822</v>
      </c>
      <c r="W784" s="1" t="s">
        <v>55</v>
      </c>
      <c r="X784" s="3">
        <f t="shared" ca="1" si="38"/>
        <v>59</v>
      </c>
      <c r="Y784" s="3" t="str">
        <f t="shared" ca="1" si="39"/>
        <v>More than 6th Installments</v>
      </c>
      <c r="Z784" s="3" t="str">
        <f t="shared" si="40"/>
        <v>OVER 180 DAYS IN ARREARS</v>
      </c>
    </row>
    <row r="785" spans="1:26" x14ac:dyDescent="0.25">
      <c r="A785" s="7" t="s">
        <v>1636</v>
      </c>
      <c r="B785" s="5">
        <v>44155</v>
      </c>
      <c r="C785" s="7" t="s">
        <v>1637</v>
      </c>
      <c r="D785" s="7" t="s">
        <v>27</v>
      </c>
      <c r="E785" s="7" t="s">
        <v>28</v>
      </c>
      <c r="F785" s="5">
        <v>44155</v>
      </c>
      <c r="G785" s="5">
        <v>44200</v>
      </c>
      <c r="H785" s="5">
        <v>44336</v>
      </c>
      <c r="I785" s="5">
        <v>44288</v>
      </c>
      <c r="J785" s="7">
        <v>6</v>
      </c>
      <c r="K785" s="7">
        <v>22401.33</v>
      </c>
      <c r="L785" s="7">
        <v>0</v>
      </c>
      <c r="M785" s="7">
        <v>10317.85</v>
      </c>
      <c r="N785" s="7">
        <v>39506</v>
      </c>
      <c r="O785" s="7">
        <v>32719.18</v>
      </c>
      <c r="P785" s="7">
        <v>23215.200000000001</v>
      </c>
      <c r="Q785" s="7">
        <v>0</v>
      </c>
      <c r="R785" s="7">
        <v>7738</v>
      </c>
      <c r="S785" s="7">
        <v>30953.200000000001</v>
      </c>
      <c r="T785" s="7" t="s">
        <v>50</v>
      </c>
      <c r="U785" s="3" t="s">
        <v>54</v>
      </c>
      <c r="V785" s="1">
        <v>1244</v>
      </c>
      <c r="W785" s="1" t="s">
        <v>55</v>
      </c>
      <c r="X785" s="3">
        <f t="shared" ca="1" si="38"/>
        <v>45</v>
      </c>
      <c r="Y785" s="3" t="str">
        <f t="shared" ca="1" si="39"/>
        <v>More than 6th Installments</v>
      </c>
      <c r="Z785" s="3" t="str">
        <f t="shared" si="40"/>
        <v>OVER 180 DAYS IN ARREARS</v>
      </c>
    </row>
    <row r="786" spans="1:26" x14ac:dyDescent="0.25">
      <c r="A786" s="7" t="s">
        <v>1638</v>
      </c>
      <c r="B786" s="5">
        <v>43712</v>
      </c>
      <c r="C786" s="7" t="s">
        <v>1639</v>
      </c>
      <c r="D786" s="7" t="s">
        <v>102</v>
      </c>
      <c r="E786" s="7" t="s">
        <v>26</v>
      </c>
      <c r="F786" s="5">
        <v>43712</v>
      </c>
      <c r="G786" s="5">
        <v>43742</v>
      </c>
      <c r="H786" s="5">
        <v>43894</v>
      </c>
      <c r="I786" s="5">
        <v>43742</v>
      </c>
      <c r="J786" s="7">
        <v>6</v>
      </c>
      <c r="K786" s="7">
        <v>1239788.77</v>
      </c>
      <c r="L786" s="7">
        <v>0</v>
      </c>
      <c r="M786" s="7">
        <v>112600.16666666667</v>
      </c>
      <c r="N786" s="7">
        <v>142000</v>
      </c>
      <c r="O786" s="7">
        <v>1352388.9366666668</v>
      </c>
      <c r="P786" s="7">
        <v>495995.38</v>
      </c>
      <c r="Q786" s="7">
        <v>410638.77</v>
      </c>
      <c r="R786" s="7">
        <v>890185</v>
      </c>
      <c r="S786" s="7">
        <v>1796819.15</v>
      </c>
      <c r="T786" s="7" t="s">
        <v>3741</v>
      </c>
      <c r="U786" s="3" t="s">
        <v>71</v>
      </c>
      <c r="V786" s="1">
        <v>1941</v>
      </c>
      <c r="W786" s="1" t="s">
        <v>55</v>
      </c>
      <c r="X786" s="3">
        <f t="shared" ca="1" si="38"/>
        <v>59</v>
      </c>
      <c r="Y786" s="3" t="str">
        <f t="shared" ca="1" si="39"/>
        <v>More than 6th Installments</v>
      </c>
      <c r="Z786" s="3" t="str">
        <f t="shared" si="40"/>
        <v>OVER 180 DAYS IN ARREARS</v>
      </c>
    </row>
    <row r="787" spans="1:26" x14ac:dyDescent="0.25">
      <c r="A787" s="7" t="s">
        <v>1640</v>
      </c>
      <c r="B787" s="5">
        <v>44231</v>
      </c>
      <c r="C787" s="7" t="s">
        <v>1641</v>
      </c>
      <c r="D787" s="7" t="s">
        <v>32</v>
      </c>
      <c r="E787" s="7" t="s">
        <v>28</v>
      </c>
      <c r="F787" s="5">
        <v>44231</v>
      </c>
      <c r="G787" s="5">
        <v>44259</v>
      </c>
      <c r="H787" s="5">
        <v>44596</v>
      </c>
      <c r="I787" s="5">
        <v>44412</v>
      </c>
      <c r="J787" s="7">
        <v>12</v>
      </c>
      <c r="K787" s="7">
        <v>4471239.3600000003</v>
      </c>
      <c r="L787" s="7">
        <v>0</v>
      </c>
      <c r="M787" s="7">
        <v>234976</v>
      </c>
      <c r="N787" s="7">
        <v>951904</v>
      </c>
      <c r="O787" s="7">
        <v>4706215.3600000003</v>
      </c>
      <c r="P787" s="7">
        <v>1133759</v>
      </c>
      <c r="Q787" s="7">
        <v>2578431.36</v>
      </c>
      <c r="R787" s="7">
        <v>1043096</v>
      </c>
      <c r="S787" s="7">
        <v>4755286.3600000003</v>
      </c>
      <c r="T787" s="7" t="s">
        <v>47</v>
      </c>
      <c r="U787" s="3" t="s">
        <v>72</v>
      </c>
      <c r="V787" s="1">
        <v>1509</v>
      </c>
      <c r="W787" s="1" t="s">
        <v>55</v>
      </c>
      <c r="X787" s="3">
        <f t="shared" ca="1" si="38"/>
        <v>42</v>
      </c>
      <c r="Y787" s="3" t="str">
        <f t="shared" ca="1" si="39"/>
        <v>More than 6th Installments</v>
      </c>
      <c r="Z787" s="3" t="str">
        <f t="shared" si="40"/>
        <v>OVER 180 DAYS IN ARREARS</v>
      </c>
    </row>
    <row r="788" spans="1:26" x14ac:dyDescent="0.25">
      <c r="A788" s="7" t="s">
        <v>1642</v>
      </c>
      <c r="B788" s="5">
        <v>43894</v>
      </c>
      <c r="C788" s="7" t="s">
        <v>1643</v>
      </c>
      <c r="D788" s="7" t="s">
        <v>32</v>
      </c>
      <c r="E788" s="7" t="s">
        <v>33</v>
      </c>
      <c r="F788" s="5">
        <v>43894</v>
      </c>
      <c r="G788" s="5">
        <v>43925</v>
      </c>
      <c r="H788" s="5">
        <v>44259</v>
      </c>
      <c r="I788" s="5">
        <v>44292</v>
      </c>
      <c r="J788" s="7">
        <v>12</v>
      </c>
      <c r="K788" s="7">
        <v>1365594.55</v>
      </c>
      <c r="L788" s="7">
        <v>0</v>
      </c>
      <c r="M788" s="7">
        <v>79770</v>
      </c>
      <c r="N788" s="7">
        <v>575061</v>
      </c>
      <c r="O788" s="7">
        <v>1445364.55</v>
      </c>
      <c r="P788" s="7">
        <v>461103.94</v>
      </c>
      <c r="Q788" s="7">
        <v>280354.55</v>
      </c>
      <c r="R788" s="7">
        <v>760639.81</v>
      </c>
      <c r="S788" s="7">
        <v>1630098.3</v>
      </c>
      <c r="T788" s="7" t="s">
        <v>52</v>
      </c>
      <c r="U788" s="3" t="s">
        <v>72</v>
      </c>
      <c r="V788" s="1">
        <v>1876</v>
      </c>
      <c r="W788" s="1" t="s">
        <v>55</v>
      </c>
      <c r="X788" s="3">
        <f t="shared" ca="1" si="38"/>
        <v>53</v>
      </c>
      <c r="Y788" s="3" t="str">
        <f t="shared" ca="1" si="39"/>
        <v>More than 6th Installments</v>
      </c>
      <c r="Z788" s="3" t="str">
        <f t="shared" si="40"/>
        <v>OVER 180 DAYS IN ARREARS</v>
      </c>
    </row>
    <row r="789" spans="1:26" x14ac:dyDescent="0.25">
      <c r="A789" s="7" t="s">
        <v>1644</v>
      </c>
      <c r="B789" s="5">
        <v>44186</v>
      </c>
      <c r="C789" s="7" t="s">
        <v>1645</v>
      </c>
      <c r="D789" s="7" t="s">
        <v>27</v>
      </c>
      <c r="E789" s="7" t="s">
        <v>31</v>
      </c>
      <c r="F789" s="5">
        <v>44186</v>
      </c>
      <c r="G789" s="5">
        <v>44231</v>
      </c>
      <c r="H789" s="5">
        <v>46377</v>
      </c>
      <c r="I789" s="5">
        <v>45516</v>
      </c>
      <c r="J789" s="7">
        <v>72</v>
      </c>
      <c r="K789" s="7">
        <v>0</v>
      </c>
      <c r="L789" s="7">
        <v>-182.6</v>
      </c>
      <c r="M789" s="7">
        <v>1386.85</v>
      </c>
      <c r="N789" s="7">
        <v>61204</v>
      </c>
      <c r="O789" s="7">
        <v>1204.25</v>
      </c>
      <c r="P789" s="7">
        <v>38044</v>
      </c>
      <c r="Q789" s="7">
        <v>0</v>
      </c>
      <c r="R789" s="7">
        <v>608</v>
      </c>
      <c r="S789" s="7">
        <v>38652</v>
      </c>
      <c r="T789" s="7" t="s">
        <v>50</v>
      </c>
      <c r="U789" s="3" t="s">
        <v>54</v>
      </c>
      <c r="V789" s="1">
        <v>0</v>
      </c>
      <c r="W789" s="1" t="s">
        <v>56</v>
      </c>
      <c r="X789" s="3">
        <f t="shared" ca="1" si="38"/>
        <v>44</v>
      </c>
      <c r="Y789" s="3" t="str">
        <f t="shared" ca="1" si="39"/>
        <v>More than 6th Installments</v>
      </c>
      <c r="Z789" s="3" t="str">
        <f t="shared" si="40"/>
        <v>BELOW 180 DAYS IN ARREARS</v>
      </c>
    </row>
    <row r="790" spans="1:26" x14ac:dyDescent="0.25">
      <c r="A790" s="7" t="s">
        <v>1646</v>
      </c>
      <c r="B790" s="5">
        <v>43955</v>
      </c>
      <c r="C790" s="7" t="s">
        <v>1647</v>
      </c>
      <c r="D790" s="7" t="s">
        <v>32</v>
      </c>
      <c r="E790" s="7" t="s">
        <v>33</v>
      </c>
      <c r="F790" s="5">
        <v>43955</v>
      </c>
      <c r="G790" s="5">
        <v>43986</v>
      </c>
      <c r="H790" s="5">
        <v>44320</v>
      </c>
      <c r="I790" s="5">
        <v>44408</v>
      </c>
      <c r="J790" s="7">
        <v>12</v>
      </c>
      <c r="K790" s="7">
        <v>264326.77</v>
      </c>
      <c r="L790" s="7">
        <v>0</v>
      </c>
      <c r="M790" s="7">
        <v>21708</v>
      </c>
      <c r="N790" s="7">
        <v>449633</v>
      </c>
      <c r="O790" s="7">
        <v>286034.77</v>
      </c>
      <c r="P790" s="7">
        <v>120469.87</v>
      </c>
      <c r="Q790" s="7">
        <v>211858.47</v>
      </c>
      <c r="R790" s="7">
        <v>0</v>
      </c>
      <c r="S790" s="7">
        <v>332328.34000000003</v>
      </c>
      <c r="T790" s="7" t="s">
        <v>52</v>
      </c>
      <c r="U790" s="3" t="s">
        <v>72</v>
      </c>
      <c r="V790" s="1">
        <v>1635</v>
      </c>
      <c r="W790" s="1" t="s">
        <v>55</v>
      </c>
      <c r="X790" s="3">
        <f t="shared" ca="1" si="38"/>
        <v>51</v>
      </c>
      <c r="Y790" s="3" t="str">
        <f t="shared" ca="1" si="39"/>
        <v>More than 6th Installments</v>
      </c>
      <c r="Z790" s="3" t="str">
        <f t="shared" si="40"/>
        <v>OVER 180 DAYS IN ARREARS</v>
      </c>
    </row>
    <row r="791" spans="1:26" x14ac:dyDescent="0.25">
      <c r="A791" s="7" t="s">
        <v>1648</v>
      </c>
      <c r="B791" s="5">
        <v>44398</v>
      </c>
      <c r="C791" s="7" t="s">
        <v>1649</v>
      </c>
      <c r="D791" s="7" t="s">
        <v>27</v>
      </c>
      <c r="E791" s="7" t="s">
        <v>28</v>
      </c>
      <c r="F791" s="5">
        <v>44398</v>
      </c>
      <c r="G791" s="5">
        <v>44443</v>
      </c>
      <c r="H791" s="5">
        <v>48781</v>
      </c>
      <c r="J791" s="7">
        <v>144</v>
      </c>
      <c r="K791" s="7">
        <v>274158.90000000002</v>
      </c>
      <c r="L791" s="7">
        <v>0</v>
      </c>
      <c r="M791" s="7">
        <v>7409.7</v>
      </c>
      <c r="N791" s="7">
        <v>0</v>
      </c>
      <c r="O791" s="7">
        <v>281568.59999999998</v>
      </c>
      <c r="P791" s="7">
        <v>792000</v>
      </c>
      <c r="Q791" s="7">
        <v>0</v>
      </c>
      <c r="R791" s="7">
        <v>275000</v>
      </c>
      <c r="S791" s="7">
        <v>1067000</v>
      </c>
      <c r="T791" s="7" t="s">
        <v>50</v>
      </c>
      <c r="U791" s="3" t="s">
        <v>54</v>
      </c>
      <c r="V791" s="1">
        <v>1050</v>
      </c>
      <c r="W791" s="1" t="s">
        <v>55</v>
      </c>
      <c r="X791" s="3">
        <f t="shared" ca="1" si="38"/>
        <v>37</v>
      </c>
      <c r="Y791" s="3" t="str">
        <f t="shared" ca="1" si="39"/>
        <v>More than 6th Installments</v>
      </c>
      <c r="Z791" s="3" t="str">
        <f t="shared" si="40"/>
        <v>OVER 180 DAYS IN ARREARS</v>
      </c>
    </row>
    <row r="792" spans="1:26" x14ac:dyDescent="0.25">
      <c r="A792" s="7" t="s">
        <v>1650</v>
      </c>
      <c r="B792" s="5">
        <v>44214</v>
      </c>
      <c r="C792" s="7" t="s">
        <v>1651</v>
      </c>
      <c r="D792" s="7" t="s">
        <v>27</v>
      </c>
      <c r="E792" s="7" t="s">
        <v>31</v>
      </c>
      <c r="F792" s="5">
        <v>44214</v>
      </c>
      <c r="G792" s="5">
        <v>44259</v>
      </c>
      <c r="H792" s="5">
        <v>46770</v>
      </c>
      <c r="I792" s="5">
        <v>44693</v>
      </c>
      <c r="J792" s="7">
        <v>84</v>
      </c>
      <c r="K792" s="7">
        <v>117197.7</v>
      </c>
      <c r="L792" s="7">
        <v>0</v>
      </c>
      <c r="M792" s="7">
        <v>5599.9</v>
      </c>
      <c r="N792" s="7">
        <v>127087</v>
      </c>
      <c r="O792" s="7">
        <v>122797.6</v>
      </c>
      <c r="P792" s="7">
        <v>243601.2</v>
      </c>
      <c r="Q792" s="7">
        <v>0</v>
      </c>
      <c r="R792" s="7">
        <v>104196</v>
      </c>
      <c r="S792" s="7">
        <v>347797.2</v>
      </c>
      <c r="T792" s="7" t="s">
        <v>50</v>
      </c>
      <c r="U792" s="3" t="s">
        <v>54</v>
      </c>
      <c r="V792" s="1">
        <v>570</v>
      </c>
      <c r="W792" s="1" t="s">
        <v>55</v>
      </c>
      <c r="X792" s="3">
        <f t="shared" ca="1" si="38"/>
        <v>43</v>
      </c>
      <c r="Y792" s="3" t="str">
        <f t="shared" ca="1" si="39"/>
        <v>More than 6th Installments</v>
      </c>
      <c r="Z792" s="3" t="str">
        <f t="shared" si="40"/>
        <v>OVER 180 DAYS IN ARREARS</v>
      </c>
    </row>
    <row r="793" spans="1:26" x14ac:dyDescent="0.25">
      <c r="A793" s="7" t="s">
        <v>1652</v>
      </c>
      <c r="B793" s="5">
        <v>43347</v>
      </c>
      <c r="C793" s="7" t="s">
        <v>1653</v>
      </c>
      <c r="D793" s="7" t="s">
        <v>34</v>
      </c>
      <c r="E793" s="7" t="s">
        <v>36</v>
      </c>
      <c r="F793" s="5">
        <v>43347</v>
      </c>
      <c r="G793" s="5">
        <v>43377</v>
      </c>
      <c r="H793" s="5">
        <v>43438</v>
      </c>
      <c r="I793" s="5">
        <v>43444</v>
      </c>
      <c r="J793" s="7">
        <v>3</v>
      </c>
      <c r="K793" s="7">
        <v>28412.66</v>
      </c>
      <c r="L793" s="7">
        <v>0</v>
      </c>
      <c r="M793" s="7">
        <v>18333.666666666668</v>
      </c>
      <c r="N793" s="7">
        <v>48722</v>
      </c>
      <c r="O793" s="7">
        <v>46746.326666666668</v>
      </c>
      <c r="P793" s="7">
        <v>130368.51</v>
      </c>
      <c r="Q793" s="7">
        <v>17134.66</v>
      </c>
      <c r="R793" s="7">
        <v>1278</v>
      </c>
      <c r="S793" s="7">
        <v>148781.17000000001</v>
      </c>
      <c r="T793" s="7" t="s">
        <v>46</v>
      </c>
      <c r="U793" s="1" t="s">
        <v>71</v>
      </c>
      <c r="V793" s="1">
        <v>2277</v>
      </c>
      <c r="W793" s="1" t="s">
        <v>55</v>
      </c>
      <c r="X793" s="3">
        <f t="shared" ca="1" si="38"/>
        <v>71</v>
      </c>
      <c r="Y793" s="3" t="str">
        <f t="shared" ca="1" si="39"/>
        <v>More than 6th Installments</v>
      </c>
      <c r="Z793" s="3" t="str">
        <f t="shared" si="40"/>
        <v>OVER 180 DAYS IN ARREARS</v>
      </c>
    </row>
    <row r="794" spans="1:26" x14ac:dyDescent="0.25">
      <c r="A794" s="7" t="s">
        <v>1654</v>
      </c>
      <c r="B794" s="5">
        <v>43194</v>
      </c>
      <c r="C794" s="7" t="s">
        <v>1655</v>
      </c>
      <c r="D794" s="7" t="s">
        <v>34</v>
      </c>
      <c r="E794" s="7" t="s">
        <v>36</v>
      </c>
      <c r="F794" s="5">
        <v>43194</v>
      </c>
      <c r="G794" s="5">
        <v>43224</v>
      </c>
      <c r="H794" s="5">
        <v>43285</v>
      </c>
      <c r="I794" s="5">
        <v>43713</v>
      </c>
      <c r="J794" s="7">
        <v>3</v>
      </c>
      <c r="K794" s="7">
        <v>8450</v>
      </c>
      <c r="L794" s="7">
        <v>0</v>
      </c>
      <c r="M794" s="7">
        <v>11000</v>
      </c>
      <c r="N794" s="7">
        <v>46713</v>
      </c>
      <c r="O794" s="7">
        <v>19450</v>
      </c>
      <c r="P794" s="7">
        <v>279629.56</v>
      </c>
      <c r="Q794" s="7">
        <v>0</v>
      </c>
      <c r="R794" s="7">
        <v>2450</v>
      </c>
      <c r="S794" s="7">
        <v>282079.56</v>
      </c>
      <c r="T794" s="7" t="s">
        <v>46</v>
      </c>
      <c r="U794" s="1" t="s">
        <v>71</v>
      </c>
      <c r="V794" s="1">
        <v>2880</v>
      </c>
      <c r="W794" s="1" t="s">
        <v>55</v>
      </c>
      <c r="X794" s="3">
        <f t="shared" ca="1" si="38"/>
        <v>76</v>
      </c>
      <c r="Y794" s="3" t="str">
        <f t="shared" ca="1" si="39"/>
        <v>More than 6th Installments</v>
      </c>
      <c r="Z794" s="3" t="str">
        <f t="shared" si="40"/>
        <v>OVER 180 DAYS IN ARREARS</v>
      </c>
    </row>
    <row r="795" spans="1:26" x14ac:dyDescent="0.25">
      <c r="A795" s="7" t="s">
        <v>1656</v>
      </c>
      <c r="B795" s="5">
        <v>44275</v>
      </c>
      <c r="C795" s="7" t="s">
        <v>1657</v>
      </c>
      <c r="D795" s="7" t="s">
        <v>27</v>
      </c>
      <c r="E795" s="7" t="s">
        <v>31</v>
      </c>
      <c r="F795" s="5">
        <v>44275</v>
      </c>
      <c r="G795" s="5">
        <v>44320</v>
      </c>
      <c r="H795" s="5">
        <v>48658</v>
      </c>
      <c r="I795" s="5">
        <v>45516</v>
      </c>
      <c r="J795" s="7">
        <v>144</v>
      </c>
      <c r="K795" s="7">
        <v>73104.45</v>
      </c>
      <c r="L795" s="7">
        <v>0</v>
      </c>
      <c r="M795" s="7">
        <v>30051.45</v>
      </c>
      <c r="N795" s="7">
        <v>1159005</v>
      </c>
      <c r="O795" s="7">
        <v>103155.9</v>
      </c>
      <c r="P795" s="7">
        <v>2444051.44</v>
      </c>
      <c r="Q795" s="7">
        <v>0</v>
      </c>
      <c r="R795" s="7">
        <v>724358</v>
      </c>
      <c r="S795" s="7">
        <v>3168409.44</v>
      </c>
      <c r="T795" s="7" t="s">
        <v>50</v>
      </c>
      <c r="U795" s="3" t="s">
        <v>54</v>
      </c>
      <c r="V795" s="1">
        <v>0</v>
      </c>
      <c r="W795" s="1" t="s">
        <v>56</v>
      </c>
      <c r="X795" s="3">
        <f t="shared" ca="1" si="38"/>
        <v>41</v>
      </c>
      <c r="Y795" s="3" t="str">
        <f t="shared" ca="1" si="39"/>
        <v>More than 6th Installments</v>
      </c>
      <c r="Z795" s="3" t="str">
        <f t="shared" si="40"/>
        <v>BELOW 180 DAYS IN ARREARS</v>
      </c>
    </row>
    <row r="796" spans="1:26" x14ac:dyDescent="0.25">
      <c r="A796" s="7" t="s">
        <v>1658</v>
      </c>
      <c r="B796" s="5">
        <v>44275</v>
      </c>
      <c r="C796" s="7" t="s">
        <v>1659</v>
      </c>
      <c r="D796" s="7" t="s">
        <v>27</v>
      </c>
      <c r="E796" s="7" t="s">
        <v>31</v>
      </c>
      <c r="F796" s="5">
        <v>44275</v>
      </c>
      <c r="G796" s="5">
        <v>44320</v>
      </c>
      <c r="H796" s="5">
        <v>47927</v>
      </c>
      <c r="I796" s="5">
        <v>44349</v>
      </c>
      <c r="J796" s="7">
        <v>120</v>
      </c>
      <c r="K796" s="7">
        <v>53625</v>
      </c>
      <c r="L796" s="7">
        <v>0</v>
      </c>
      <c r="M796" s="7">
        <v>2775</v>
      </c>
      <c r="N796" s="7">
        <v>60150</v>
      </c>
      <c r="O796" s="7">
        <v>56400</v>
      </c>
      <c r="P796" s="7">
        <v>243000</v>
      </c>
      <c r="Q796" s="7">
        <v>0</v>
      </c>
      <c r="R796" s="7">
        <v>29850</v>
      </c>
      <c r="S796" s="7">
        <v>272850</v>
      </c>
      <c r="T796" s="7" t="s">
        <v>50</v>
      </c>
      <c r="U796" s="3" t="s">
        <v>54</v>
      </c>
      <c r="V796" s="1">
        <v>510</v>
      </c>
      <c r="W796" s="1" t="s">
        <v>55</v>
      </c>
      <c r="X796" s="3">
        <f t="shared" ca="1" si="38"/>
        <v>41</v>
      </c>
      <c r="Y796" s="3" t="str">
        <f t="shared" ca="1" si="39"/>
        <v>More than 6th Installments</v>
      </c>
      <c r="Z796" s="3" t="str">
        <f t="shared" si="40"/>
        <v>OVER 180 DAYS IN ARREARS</v>
      </c>
    </row>
    <row r="797" spans="1:26" x14ac:dyDescent="0.25">
      <c r="A797" s="7" t="s">
        <v>1660</v>
      </c>
      <c r="B797" s="5">
        <v>43224</v>
      </c>
      <c r="C797" s="7" t="s">
        <v>1661</v>
      </c>
      <c r="D797" s="7" t="s">
        <v>34</v>
      </c>
      <c r="E797" s="7" t="s">
        <v>36</v>
      </c>
      <c r="F797" s="5">
        <v>43224</v>
      </c>
      <c r="G797" s="5">
        <v>43255</v>
      </c>
      <c r="H797" s="5">
        <v>43285</v>
      </c>
      <c r="I797" s="5">
        <v>43412</v>
      </c>
      <c r="J797" s="7">
        <v>2</v>
      </c>
      <c r="K797" s="7">
        <v>12000</v>
      </c>
      <c r="L797" s="7">
        <v>0</v>
      </c>
      <c r="M797" s="7">
        <v>11000</v>
      </c>
      <c r="N797" s="7">
        <v>11000</v>
      </c>
      <c r="O797" s="7">
        <v>23000</v>
      </c>
      <c r="P797" s="7">
        <v>32730.05</v>
      </c>
      <c r="Q797" s="7">
        <v>0</v>
      </c>
      <c r="R797" s="7">
        <v>9500</v>
      </c>
      <c r="S797" s="7">
        <v>42230.05</v>
      </c>
      <c r="T797" s="7" t="s">
        <v>46</v>
      </c>
      <c r="U797" s="1" t="s">
        <v>71</v>
      </c>
      <c r="V797" s="1">
        <v>2340</v>
      </c>
      <c r="W797" s="1" t="s">
        <v>55</v>
      </c>
      <c r="X797" s="3">
        <f t="shared" ca="1" si="38"/>
        <v>75</v>
      </c>
      <c r="Y797" s="3" t="str">
        <f t="shared" ca="1" si="39"/>
        <v>More than 6th Installments</v>
      </c>
      <c r="Z797" s="3" t="str">
        <f t="shared" si="40"/>
        <v>OVER 180 DAYS IN ARREARS</v>
      </c>
    </row>
    <row r="798" spans="1:26" x14ac:dyDescent="0.25">
      <c r="A798" s="7" t="s">
        <v>1662</v>
      </c>
      <c r="B798" s="5">
        <v>43255</v>
      </c>
      <c r="C798" s="7" t="s">
        <v>1663</v>
      </c>
      <c r="D798" s="7" t="s">
        <v>34</v>
      </c>
      <c r="E798" s="7" t="s">
        <v>36</v>
      </c>
      <c r="F798" s="5">
        <v>43255</v>
      </c>
      <c r="G798" s="5">
        <v>43285</v>
      </c>
      <c r="H798" s="5">
        <v>43347</v>
      </c>
      <c r="I798" s="5">
        <v>43440</v>
      </c>
      <c r="J798" s="7">
        <v>3</v>
      </c>
      <c r="K798" s="7">
        <v>15250</v>
      </c>
      <c r="L798" s="7">
        <v>0</v>
      </c>
      <c r="M798" s="7">
        <v>11000</v>
      </c>
      <c r="N798" s="7">
        <v>20750</v>
      </c>
      <c r="O798" s="7">
        <v>26250</v>
      </c>
      <c r="P798" s="7">
        <v>184091.62</v>
      </c>
      <c r="Q798" s="7">
        <v>0</v>
      </c>
      <c r="R798" s="7">
        <v>9250</v>
      </c>
      <c r="S798" s="7">
        <v>193341.62</v>
      </c>
      <c r="T798" s="7" t="s">
        <v>46</v>
      </c>
      <c r="U798" s="1" t="s">
        <v>71</v>
      </c>
      <c r="V798" s="1">
        <v>2608</v>
      </c>
      <c r="W798" s="1" t="s">
        <v>55</v>
      </c>
      <c r="X798" s="3">
        <f t="shared" ca="1" si="38"/>
        <v>74</v>
      </c>
      <c r="Y798" s="3" t="str">
        <f t="shared" ca="1" si="39"/>
        <v>More than 6th Installments</v>
      </c>
      <c r="Z798" s="3" t="str">
        <f t="shared" si="40"/>
        <v>OVER 180 DAYS IN ARREARS</v>
      </c>
    </row>
    <row r="799" spans="1:26" x14ac:dyDescent="0.25">
      <c r="A799" s="7" t="s">
        <v>1664</v>
      </c>
      <c r="B799" s="5">
        <v>43864</v>
      </c>
      <c r="C799" s="7" t="s">
        <v>1665</v>
      </c>
      <c r="D799" s="7" t="s">
        <v>32</v>
      </c>
      <c r="E799" s="7" t="s">
        <v>26</v>
      </c>
      <c r="F799" s="5">
        <v>43894</v>
      </c>
      <c r="G799" s="5">
        <v>43925</v>
      </c>
      <c r="H799" s="5">
        <v>44259</v>
      </c>
      <c r="I799" s="5">
        <v>44244</v>
      </c>
      <c r="J799" s="7">
        <v>12</v>
      </c>
      <c r="K799" s="7">
        <v>4615423.47</v>
      </c>
      <c r="L799" s="7">
        <v>0</v>
      </c>
      <c r="M799" s="7">
        <v>596385</v>
      </c>
      <c r="N799" s="7">
        <v>7674695</v>
      </c>
      <c r="O799" s="7">
        <v>5211808.47</v>
      </c>
      <c r="P799" s="7">
        <v>3560697.66</v>
      </c>
      <c r="Q799" s="7">
        <v>1955973.47</v>
      </c>
      <c r="R799" s="7">
        <v>378830</v>
      </c>
      <c r="S799" s="7">
        <v>6019501.1299999999</v>
      </c>
      <c r="T799" s="7" t="s">
        <v>49</v>
      </c>
      <c r="U799" s="3" t="s">
        <v>71</v>
      </c>
      <c r="V799" s="1">
        <v>1546</v>
      </c>
      <c r="W799" s="1" t="s">
        <v>55</v>
      </c>
      <c r="X799" s="3">
        <f t="shared" ca="1" si="38"/>
        <v>53</v>
      </c>
      <c r="Y799" s="3" t="str">
        <f t="shared" ca="1" si="39"/>
        <v>More than 6th Installments</v>
      </c>
      <c r="Z799" s="3" t="str">
        <f t="shared" si="40"/>
        <v>OVER 180 DAYS IN ARREARS</v>
      </c>
    </row>
    <row r="800" spans="1:26" x14ac:dyDescent="0.25">
      <c r="A800" s="7" t="s">
        <v>1666</v>
      </c>
      <c r="B800" s="5">
        <v>44186</v>
      </c>
      <c r="C800" s="7" t="s">
        <v>1667</v>
      </c>
      <c r="D800" s="7" t="s">
        <v>27</v>
      </c>
      <c r="E800" s="7" t="s">
        <v>33</v>
      </c>
      <c r="F800" s="5">
        <v>44186</v>
      </c>
      <c r="G800" s="5">
        <v>44231</v>
      </c>
      <c r="H800" s="5">
        <v>46377</v>
      </c>
      <c r="I800" s="5">
        <v>45481</v>
      </c>
      <c r="J800" s="7">
        <v>72</v>
      </c>
      <c r="K800" s="7">
        <v>3854.4</v>
      </c>
      <c r="L800" s="7">
        <v>0</v>
      </c>
      <c r="M800" s="7">
        <v>438.85</v>
      </c>
      <c r="N800" s="7">
        <v>15894</v>
      </c>
      <c r="O800" s="7">
        <v>4293.25</v>
      </c>
      <c r="P800" s="7">
        <v>14883</v>
      </c>
      <c r="Q800" s="7">
        <v>0</v>
      </c>
      <c r="R800" s="7">
        <v>1262</v>
      </c>
      <c r="S800" s="7">
        <v>16145</v>
      </c>
      <c r="T800" s="7" t="s">
        <v>50</v>
      </c>
      <c r="U800" s="3" t="s">
        <v>54</v>
      </c>
      <c r="V800" s="1">
        <v>210</v>
      </c>
      <c r="W800" s="1" t="s">
        <v>59</v>
      </c>
      <c r="X800" s="3">
        <f t="shared" ca="1" si="38"/>
        <v>44</v>
      </c>
      <c r="Y800" s="3" t="str">
        <f t="shared" ca="1" si="39"/>
        <v>More than 6th Installments</v>
      </c>
      <c r="Z800" s="3" t="str">
        <f t="shared" si="40"/>
        <v>OVER 180 DAYS IN ARREARS</v>
      </c>
    </row>
    <row r="801" spans="1:26" x14ac:dyDescent="0.25">
      <c r="A801" s="7" t="s">
        <v>1668</v>
      </c>
      <c r="B801" s="5">
        <v>43956</v>
      </c>
      <c r="C801" s="7" t="s">
        <v>1669</v>
      </c>
      <c r="D801" s="7" t="s">
        <v>34</v>
      </c>
      <c r="E801" s="7" t="s">
        <v>30</v>
      </c>
      <c r="F801" s="5">
        <v>43986</v>
      </c>
      <c r="G801" s="5">
        <v>44016</v>
      </c>
      <c r="H801" s="5">
        <v>44169</v>
      </c>
      <c r="I801" s="5">
        <v>45167</v>
      </c>
      <c r="J801" s="7">
        <v>6</v>
      </c>
      <c r="K801" s="7">
        <v>188676.95</v>
      </c>
      <c r="L801" s="7">
        <v>0</v>
      </c>
      <c r="M801" s="7">
        <v>26666.65</v>
      </c>
      <c r="N801" s="7">
        <v>52964</v>
      </c>
      <c r="O801" s="7">
        <v>215343.6</v>
      </c>
      <c r="P801" s="7">
        <v>66339</v>
      </c>
      <c r="Q801" s="7">
        <v>66641.05</v>
      </c>
      <c r="R801" s="7">
        <v>62036</v>
      </c>
      <c r="S801" s="7">
        <v>195016.05</v>
      </c>
      <c r="T801" s="7" t="s">
        <v>45</v>
      </c>
      <c r="U801" s="3" t="s">
        <v>72</v>
      </c>
      <c r="V801" s="1">
        <v>1546</v>
      </c>
      <c r="W801" s="1" t="s">
        <v>55</v>
      </c>
      <c r="X801" s="3">
        <f t="shared" ca="1" si="38"/>
        <v>50</v>
      </c>
      <c r="Y801" s="3" t="str">
        <f t="shared" ca="1" si="39"/>
        <v>More than 6th Installments</v>
      </c>
      <c r="Z801" s="3" t="str">
        <f t="shared" si="40"/>
        <v>OVER 180 DAYS IN ARREARS</v>
      </c>
    </row>
    <row r="802" spans="1:26" x14ac:dyDescent="0.25">
      <c r="A802" s="7" t="s">
        <v>1670</v>
      </c>
      <c r="B802" s="5">
        <v>44078</v>
      </c>
      <c r="C802" s="7" t="s">
        <v>1671</v>
      </c>
      <c r="D802" s="7" t="s">
        <v>161</v>
      </c>
      <c r="E802" s="7" t="s">
        <v>30</v>
      </c>
      <c r="F802" s="5">
        <v>44108</v>
      </c>
      <c r="G802" s="5">
        <v>44139</v>
      </c>
      <c r="H802" s="5">
        <v>44290</v>
      </c>
      <c r="I802" s="5">
        <v>44255</v>
      </c>
      <c r="J802" s="7">
        <v>6</v>
      </c>
      <c r="K802" s="7">
        <v>1665.99</v>
      </c>
      <c r="L802" s="7">
        <v>0</v>
      </c>
      <c r="M802" s="7">
        <v>1666.6666666666667</v>
      </c>
      <c r="N802" s="7">
        <v>8334</v>
      </c>
      <c r="O802" s="7">
        <v>3332.6566666666668</v>
      </c>
      <c r="P802" s="7">
        <v>0</v>
      </c>
      <c r="Q802" s="7">
        <v>0</v>
      </c>
      <c r="R802" s="7">
        <v>1665.99</v>
      </c>
      <c r="S802" s="7">
        <v>1665.99</v>
      </c>
      <c r="T802" s="7" t="s">
        <v>48</v>
      </c>
      <c r="U802" s="1" t="s">
        <v>71</v>
      </c>
      <c r="V802" s="1">
        <v>1245</v>
      </c>
      <c r="W802" s="1" t="s">
        <v>55</v>
      </c>
      <c r="X802" s="3">
        <f t="shared" ca="1" si="38"/>
        <v>46</v>
      </c>
      <c r="Y802" s="3" t="str">
        <f t="shared" ca="1" si="39"/>
        <v>More than 6th Installments</v>
      </c>
      <c r="Z802" s="3" t="str">
        <f t="shared" si="40"/>
        <v>OVER 180 DAYS IN ARREARS</v>
      </c>
    </row>
    <row r="803" spans="1:26" x14ac:dyDescent="0.25">
      <c r="A803" s="7" t="s">
        <v>1672</v>
      </c>
      <c r="B803" s="5">
        <v>44351</v>
      </c>
      <c r="C803" s="7" t="s">
        <v>1673</v>
      </c>
      <c r="D803" s="7" t="s">
        <v>34</v>
      </c>
      <c r="E803" s="7" t="s">
        <v>26</v>
      </c>
      <c r="F803" s="5">
        <v>44351</v>
      </c>
      <c r="G803" s="5">
        <v>44381</v>
      </c>
      <c r="H803" s="5">
        <v>44777</v>
      </c>
      <c r="I803" s="5">
        <v>45173</v>
      </c>
      <c r="J803" s="7">
        <v>14</v>
      </c>
      <c r="K803" s="7">
        <v>1008879.45</v>
      </c>
      <c r="L803" s="7">
        <v>0</v>
      </c>
      <c r="M803" s="7">
        <v>58747</v>
      </c>
      <c r="N803" s="7">
        <v>194740</v>
      </c>
      <c r="O803" s="7">
        <v>1067626.45</v>
      </c>
      <c r="P803" s="7">
        <v>342368.44</v>
      </c>
      <c r="Q803" s="7">
        <v>282161.45</v>
      </c>
      <c r="R803" s="7">
        <v>450310</v>
      </c>
      <c r="S803" s="7">
        <v>1074839.8899999999</v>
      </c>
      <c r="T803" s="7" t="s">
        <v>51</v>
      </c>
      <c r="U803" s="3" t="s">
        <v>72</v>
      </c>
      <c r="V803" s="1">
        <v>1268</v>
      </c>
      <c r="W803" s="1" t="s">
        <v>55</v>
      </c>
      <c r="X803" s="3">
        <f t="shared" ca="1" si="38"/>
        <v>38</v>
      </c>
      <c r="Y803" s="3" t="str">
        <f t="shared" ca="1" si="39"/>
        <v>More than 6th Installments</v>
      </c>
      <c r="Z803" s="3" t="str">
        <f t="shared" si="40"/>
        <v>OVER 180 DAYS IN ARREARS</v>
      </c>
    </row>
    <row r="804" spans="1:26" x14ac:dyDescent="0.25">
      <c r="A804" s="7" t="s">
        <v>1674</v>
      </c>
      <c r="B804" s="5">
        <v>44382</v>
      </c>
      <c r="C804" s="7" t="s">
        <v>1675</v>
      </c>
      <c r="D804" s="7" t="s">
        <v>32</v>
      </c>
      <c r="E804" s="7" t="s">
        <v>30</v>
      </c>
      <c r="F804" s="5">
        <v>44412</v>
      </c>
      <c r="G804" s="5">
        <v>44443</v>
      </c>
      <c r="H804" s="5">
        <v>44961</v>
      </c>
      <c r="I804" s="5">
        <v>44511</v>
      </c>
      <c r="J804" s="7">
        <v>18</v>
      </c>
      <c r="K804" s="7">
        <v>2464424.71</v>
      </c>
      <c r="L804" s="7">
        <v>0</v>
      </c>
      <c r="M804" s="7">
        <v>110337.1</v>
      </c>
      <c r="N804" s="7">
        <v>412138</v>
      </c>
      <c r="O804" s="7">
        <v>2574761.81</v>
      </c>
      <c r="P804" s="7">
        <v>767842.6</v>
      </c>
      <c r="Q804" s="7">
        <v>888494.91</v>
      </c>
      <c r="R804" s="7">
        <v>808309</v>
      </c>
      <c r="S804" s="7">
        <v>2464646.5099999998</v>
      </c>
      <c r="T804" s="7" t="s">
        <v>48</v>
      </c>
      <c r="U804" s="1" t="s">
        <v>71</v>
      </c>
      <c r="V804" s="1">
        <v>1204</v>
      </c>
      <c r="W804" s="1" t="s">
        <v>55</v>
      </c>
      <c r="X804" s="3">
        <f t="shared" ca="1" si="38"/>
        <v>36</v>
      </c>
      <c r="Y804" s="3" t="str">
        <f t="shared" ca="1" si="39"/>
        <v>More than 6th Installments</v>
      </c>
      <c r="Z804" s="3" t="str">
        <f t="shared" si="40"/>
        <v>OVER 180 DAYS IN ARREARS</v>
      </c>
    </row>
    <row r="805" spans="1:26" x14ac:dyDescent="0.25">
      <c r="A805" s="7" t="s">
        <v>1676</v>
      </c>
      <c r="B805" s="5">
        <v>43347</v>
      </c>
      <c r="C805" s="7" t="s">
        <v>1677</v>
      </c>
      <c r="D805" s="7" t="s">
        <v>34</v>
      </c>
      <c r="E805" s="7" t="s">
        <v>36</v>
      </c>
      <c r="F805" s="5">
        <v>43347</v>
      </c>
      <c r="G805" s="5">
        <v>43377</v>
      </c>
      <c r="H805" s="5">
        <v>43438</v>
      </c>
      <c r="I805" s="5">
        <v>43483</v>
      </c>
      <c r="J805" s="7">
        <v>3</v>
      </c>
      <c r="K805" s="7">
        <v>5011.17</v>
      </c>
      <c r="L805" s="7">
        <v>0</v>
      </c>
      <c r="M805" s="7">
        <v>11000</v>
      </c>
      <c r="N805" s="7">
        <v>34400</v>
      </c>
      <c r="O805" s="7">
        <v>16011.17</v>
      </c>
      <c r="P805" s="7">
        <v>34283.24</v>
      </c>
      <c r="Q805" s="7">
        <v>711.17</v>
      </c>
      <c r="R805" s="7">
        <v>0</v>
      </c>
      <c r="S805" s="7">
        <v>34994.410000000003</v>
      </c>
      <c r="T805" s="7" t="s">
        <v>47</v>
      </c>
      <c r="U805" s="3" t="s">
        <v>72</v>
      </c>
      <c r="V805" s="1">
        <v>2157</v>
      </c>
      <c r="W805" s="1" t="s">
        <v>55</v>
      </c>
      <c r="X805" s="3">
        <f t="shared" ca="1" si="38"/>
        <v>71</v>
      </c>
      <c r="Y805" s="3" t="str">
        <f t="shared" ca="1" si="39"/>
        <v>More than 6th Installments</v>
      </c>
      <c r="Z805" s="3" t="str">
        <f t="shared" si="40"/>
        <v>OVER 180 DAYS IN ARREARS</v>
      </c>
    </row>
    <row r="806" spans="1:26" x14ac:dyDescent="0.25">
      <c r="A806" s="7" t="s">
        <v>1678</v>
      </c>
      <c r="B806" s="5">
        <v>44078</v>
      </c>
      <c r="C806" s="7" t="s">
        <v>1679</v>
      </c>
      <c r="D806" s="7" t="s">
        <v>27</v>
      </c>
      <c r="E806" s="7" t="s">
        <v>37</v>
      </c>
      <c r="F806" s="5">
        <v>44078</v>
      </c>
      <c r="G806" s="5">
        <v>44108</v>
      </c>
      <c r="H806" s="5">
        <v>46634</v>
      </c>
      <c r="I806" s="5">
        <v>44151</v>
      </c>
      <c r="J806" s="7">
        <v>84</v>
      </c>
      <c r="K806" s="7">
        <v>239569.6</v>
      </c>
      <c r="L806" s="7">
        <v>0</v>
      </c>
      <c r="M806" s="7">
        <v>10895.2</v>
      </c>
      <c r="N806" s="7">
        <v>306800</v>
      </c>
      <c r="O806" s="7">
        <v>250464.8</v>
      </c>
      <c r="P806" s="7">
        <v>631800</v>
      </c>
      <c r="Q806" s="7">
        <v>0</v>
      </c>
      <c r="R806" s="7">
        <v>0</v>
      </c>
      <c r="S806" s="7">
        <v>631800</v>
      </c>
      <c r="T806" s="7" t="s">
        <v>50</v>
      </c>
      <c r="U806" s="3" t="s">
        <v>54</v>
      </c>
      <c r="V806" s="1">
        <v>600</v>
      </c>
      <c r="W806" s="1" t="s">
        <v>55</v>
      </c>
      <c r="X806" s="3">
        <f t="shared" ca="1" si="38"/>
        <v>47</v>
      </c>
      <c r="Y806" s="3" t="str">
        <f t="shared" ca="1" si="39"/>
        <v>More than 6th Installments</v>
      </c>
      <c r="Z806" s="3" t="str">
        <f t="shared" si="40"/>
        <v>OVER 180 DAYS IN ARREARS</v>
      </c>
    </row>
    <row r="807" spans="1:26" x14ac:dyDescent="0.25">
      <c r="A807" s="7" t="s">
        <v>1680</v>
      </c>
      <c r="B807" s="5">
        <v>43469</v>
      </c>
      <c r="C807" s="7" t="s">
        <v>1681</v>
      </c>
      <c r="D807" s="7" t="s">
        <v>34</v>
      </c>
      <c r="E807" s="7" t="s">
        <v>35</v>
      </c>
      <c r="F807" s="5">
        <v>43469</v>
      </c>
      <c r="G807" s="5">
        <v>43500</v>
      </c>
      <c r="H807" s="5">
        <v>43834</v>
      </c>
      <c r="I807" s="5">
        <v>45180</v>
      </c>
      <c r="J807" s="7">
        <v>12</v>
      </c>
      <c r="K807" s="7">
        <v>455197.47</v>
      </c>
      <c r="L807" s="7">
        <v>0</v>
      </c>
      <c r="M807" s="7">
        <v>32844</v>
      </c>
      <c r="N807" s="7">
        <v>169245</v>
      </c>
      <c r="O807" s="7">
        <v>488041.47</v>
      </c>
      <c r="P807" s="7">
        <v>226986.39</v>
      </c>
      <c r="Q807" s="7">
        <v>224314.47</v>
      </c>
      <c r="R807" s="7">
        <v>11755</v>
      </c>
      <c r="S807" s="7">
        <v>463055.86</v>
      </c>
      <c r="T807" s="7" t="s">
        <v>3730</v>
      </c>
      <c r="U807" s="3" t="s">
        <v>71</v>
      </c>
      <c r="V807" s="1">
        <v>2091</v>
      </c>
      <c r="W807" s="1" t="s">
        <v>55</v>
      </c>
      <c r="X807" s="3">
        <f t="shared" ca="1" si="38"/>
        <v>67</v>
      </c>
      <c r="Y807" s="3" t="str">
        <f t="shared" ca="1" si="39"/>
        <v>More than 6th Installments</v>
      </c>
      <c r="Z807" s="3" t="str">
        <f t="shared" si="40"/>
        <v>OVER 180 DAYS IN ARREARS</v>
      </c>
    </row>
    <row r="808" spans="1:26" x14ac:dyDescent="0.25">
      <c r="A808" s="7" t="s">
        <v>1682</v>
      </c>
      <c r="B808" s="5">
        <v>44139</v>
      </c>
      <c r="C808" s="7" t="s">
        <v>1683</v>
      </c>
      <c r="D808" s="7" t="s">
        <v>27</v>
      </c>
      <c r="E808" s="7" t="s">
        <v>37</v>
      </c>
      <c r="F808" s="5">
        <v>44139</v>
      </c>
      <c r="G808" s="5">
        <v>44169</v>
      </c>
      <c r="H808" s="5">
        <v>46330</v>
      </c>
      <c r="I808" s="5">
        <v>45516</v>
      </c>
      <c r="J808" s="7">
        <v>72</v>
      </c>
      <c r="K808" s="7">
        <v>744.5</v>
      </c>
      <c r="L808" s="7">
        <v>0</v>
      </c>
      <c r="M808" s="7">
        <v>877.75</v>
      </c>
      <c r="N808" s="7">
        <v>40252</v>
      </c>
      <c r="O808" s="7">
        <v>1622.25</v>
      </c>
      <c r="P808" s="7">
        <v>25346</v>
      </c>
      <c r="Q808" s="7">
        <v>-500</v>
      </c>
      <c r="R808" s="7">
        <v>-278</v>
      </c>
      <c r="S808" s="7">
        <v>24568</v>
      </c>
      <c r="T808" s="7" t="s">
        <v>50</v>
      </c>
      <c r="U808" s="3" t="s">
        <v>54</v>
      </c>
      <c r="V808" s="1">
        <v>0</v>
      </c>
      <c r="W808" s="1" t="s">
        <v>56</v>
      </c>
      <c r="X808" s="3">
        <f t="shared" ca="1" si="38"/>
        <v>45</v>
      </c>
      <c r="Y808" s="3" t="str">
        <f t="shared" ca="1" si="39"/>
        <v>More than 6th Installments</v>
      </c>
      <c r="Z808" s="3" t="str">
        <f t="shared" si="40"/>
        <v>BELOW 180 DAYS IN ARREARS</v>
      </c>
    </row>
    <row r="809" spans="1:26" x14ac:dyDescent="0.25">
      <c r="A809" s="7" t="s">
        <v>1684</v>
      </c>
      <c r="B809" s="5">
        <v>44140</v>
      </c>
      <c r="C809" s="7" t="s">
        <v>1685</v>
      </c>
      <c r="D809" s="7" t="s">
        <v>27</v>
      </c>
      <c r="E809" s="7" t="s">
        <v>37</v>
      </c>
      <c r="F809" s="5">
        <v>44139</v>
      </c>
      <c r="G809" s="5">
        <v>44169</v>
      </c>
      <c r="H809" s="5">
        <v>45965</v>
      </c>
      <c r="I809" s="5">
        <v>45516</v>
      </c>
      <c r="J809" s="7">
        <v>60</v>
      </c>
      <c r="K809" s="7">
        <v>972.8</v>
      </c>
      <c r="L809" s="7">
        <v>0</v>
      </c>
      <c r="M809" s="7">
        <v>10333.299999999999</v>
      </c>
      <c r="N809" s="7">
        <v>521463</v>
      </c>
      <c r="O809" s="7">
        <v>11306.1</v>
      </c>
      <c r="P809" s="7">
        <v>149192</v>
      </c>
      <c r="Q809" s="7">
        <v>0</v>
      </c>
      <c r="R809" s="7">
        <v>-3551</v>
      </c>
      <c r="S809" s="7">
        <v>145641</v>
      </c>
      <c r="T809" s="7" t="s">
        <v>50</v>
      </c>
      <c r="U809" s="3" t="s">
        <v>54</v>
      </c>
      <c r="V809" s="1">
        <v>0</v>
      </c>
      <c r="W809" s="1" t="s">
        <v>56</v>
      </c>
      <c r="X809" s="3">
        <f t="shared" ca="1" si="38"/>
        <v>45</v>
      </c>
      <c r="Y809" s="3" t="str">
        <f t="shared" ca="1" si="39"/>
        <v>More than 6th Installments</v>
      </c>
      <c r="Z809" s="3" t="str">
        <f t="shared" si="40"/>
        <v>BELOW 180 DAYS IN ARREARS</v>
      </c>
    </row>
    <row r="810" spans="1:26" x14ac:dyDescent="0.25">
      <c r="A810" s="7" t="s">
        <v>1686</v>
      </c>
      <c r="B810" s="5">
        <v>44139</v>
      </c>
      <c r="C810" s="7" t="s">
        <v>1687</v>
      </c>
      <c r="D810" s="7" t="s">
        <v>27</v>
      </c>
      <c r="E810" s="7" t="s">
        <v>37</v>
      </c>
      <c r="F810" s="5">
        <v>44139</v>
      </c>
      <c r="G810" s="5">
        <v>44169</v>
      </c>
      <c r="H810" s="5">
        <v>46695</v>
      </c>
      <c r="I810" s="5">
        <v>44411</v>
      </c>
      <c r="J810" s="7">
        <v>84</v>
      </c>
      <c r="K810" s="7">
        <v>122529.5</v>
      </c>
      <c r="L810" s="7">
        <v>0</v>
      </c>
      <c r="M810" s="7">
        <v>11314.25</v>
      </c>
      <c r="N810" s="7">
        <v>525852</v>
      </c>
      <c r="O810" s="7">
        <v>133843.75</v>
      </c>
      <c r="P810" s="7">
        <v>552474</v>
      </c>
      <c r="Q810" s="7">
        <v>0</v>
      </c>
      <c r="R810" s="7">
        <v>0</v>
      </c>
      <c r="S810" s="7">
        <v>552474</v>
      </c>
      <c r="T810" s="7" t="s">
        <v>50</v>
      </c>
      <c r="U810" s="3" t="s">
        <v>54</v>
      </c>
      <c r="V810" s="1">
        <v>270</v>
      </c>
      <c r="W810" s="1" t="s">
        <v>59</v>
      </c>
      <c r="X810" s="3">
        <f t="shared" ca="1" si="38"/>
        <v>45</v>
      </c>
      <c r="Y810" s="3" t="str">
        <f t="shared" ca="1" si="39"/>
        <v>More than 6th Installments</v>
      </c>
      <c r="Z810" s="3" t="str">
        <f t="shared" si="40"/>
        <v>OVER 180 DAYS IN ARREARS</v>
      </c>
    </row>
    <row r="811" spans="1:26" x14ac:dyDescent="0.25">
      <c r="A811" s="7" t="s">
        <v>1688</v>
      </c>
      <c r="B811" s="5">
        <v>44173</v>
      </c>
      <c r="C811" s="7" t="s">
        <v>1689</v>
      </c>
      <c r="D811" s="7" t="s">
        <v>27</v>
      </c>
      <c r="E811" s="7" t="s">
        <v>37</v>
      </c>
      <c r="F811" s="5">
        <v>44169</v>
      </c>
      <c r="G811" s="5">
        <v>44200</v>
      </c>
      <c r="H811" s="5">
        <v>46725</v>
      </c>
      <c r="J811" s="7">
        <v>84</v>
      </c>
      <c r="K811" s="7">
        <v>449995.5</v>
      </c>
      <c r="L811" s="7">
        <v>0</v>
      </c>
      <c r="M811" s="7">
        <v>9999.9</v>
      </c>
      <c r="N811" s="7">
        <v>0</v>
      </c>
      <c r="O811" s="7">
        <v>459995.4</v>
      </c>
      <c r="P811" s="7">
        <v>601360.19999999995</v>
      </c>
      <c r="Q811" s="7">
        <v>0</v>
      </c>
      <c r="R811" s="7">
        <v>238635</v>
      </c>
      <c r="S811" s="7">
        <v>839995.2</v>
      </c>
      <c r="T811" s="7" t="s">
        <v>50</v>
      </c>
      <c r="U811" s="3" t="s">
        <v>54</v>
      </c>
      <c r="V811" s="1">
        <v>1290</v>
      </c>
      <c r="W811" s="1" t="s">
        <v>55</v>
      </c>
      <c r="X811" s="3">
        <f t="shared" ca="1" si="38"/>
        <v>44</v>
      </c>
      <c r="Y811" s="3" t="str">
        <f t="shared" ca="1" si="39"/>
        <v>More than 6th Installments</v>
      </c>
      <c r="Z811" s="3" t="str">
        <f t="shared" si="40"/>
        <v>OVER 180 DAYS IN ARREARS</v>
      </c>
    </row>
    <row r="812" spans="1:26" x14ac:dyDescent="0.25">
      <c r="A812" s="7" t="s">
        <v>1690</v>
      </c>
      <c r="B812" s="5">
        <v>43589</v>
      </c>
      <c r="C812" s="7" t="s">
        <v>1691</v>
      </c>
      <c r="D812" s="7" t="s">
        <v>102</v>
      </c>
      <c r="E812" s="7" t="s">
        <v>35</v>
      </c>
      <c r="F812" s="5">
        <v>43589</v>
      </c>
      <c r="G812" s="5">
        <v>43620</v>
      </c>
      <c r="H812" s="5">
        <v>43681</v>
      </c>
      <c r="I812" s="5">
        <v>43685</v>
      </c>
      <c r="J812" s="7">
        <v>3</v>
      </c>
      <c r="K812" s="7">
        <v>1114216.75</v>
      </c>
      <c r="L812" s="7">
        <v>0</v>
      </c>
      <c r="M812" s="7">
        <v>825851</v>
      </c>
      <c r="N812" s="7">
        <v>4239616</v>
      </c>
      <c r="O812" s="7">
        <v>1940067.75</v>
      </c>
      <c r="P812" s="7">
        <v>3541701.88</v>
      </c>
      <c r="Q812" s="7">
        <v>1993928.7</v>
      </c>
      <c r="R812" s="7">
        <v>-1228966.95</v>
      </c>
      <c r="S812" s="7">
        <v>4306663.63</v>
      </c>
      <c r="T812" s="7" t="s">
        <v>52</v>
      </c>
      <c r="U812" s="3" t="s">
        <v>72</v>
      </c>
      <c r="V812" s="1">
        <v>1974</v>
      </c>
      <c r="W812" s="1" t="s">
        <v>55</v>
      </c>
      <c r="X812" s="3">
        <f t="shared" ca="1" si="38"/>
        <v>63</v>
      </c>
      <c r="Y812" s="3" t="str">
        <f t="shared" ca="1" si="39"/>
        <v>More than 6th Installments</v>
      </c>
      <c r="Z812" s="3" t="str">
        <f t="shared" si="40"/>
        <v>OVER 180 DAYS IN ARREARS</v>
      </c>
    </row>
    <row r="813" spans="1:26" x14ac:dyDescent="0.25">
      <c r="A813" s="7" t="s">
        <v>1692</v>
      </c>
      <c r="B813" s="5">
        <v>44398</v>
      </c>
      <c r="C813" s="7" t="s">
        <v>1693</v>
      </c>
      <c r="D813" s="7" t="s">
        <v>27</v>
      </c>
      <c r="E813" s="7" t="s">
        <v>36</v>
      </c>
      <c r="F813" s="5">
        <v>44398</v>
      </c>
      <c r="G813" s="5">
        <v>44443</v>
      </c>
      <c r="H813" s="5">
        <v>48781</v>
      </c>
      <c r="I813" s="5">
        <v>44742</v>
      </c>
      <c r="J813" s="7">
        <v>144</v>
      </c>
      <c r="K813" s="7">
        <v>183280.7</v>
      </c>
      <c r="L813" s="7">
        <v>0</v>
      </c>
      <c r="M813" s="7">
        <v>12951.1</v>
      </c>
      <c r="N813" s="7">
        <v>295910</v>
      </c>
      <c r="O813" s="7">
        <v>196231.8</v>
      </c>
      <c r="P813" s="7">
        <v>1154745.8</v>
      </c>
      <c r="Q813" s="7">
        <v>0</v>
      </c>
      <c r="R813" s="7">
        <v>414305</v>
      </c>
      <c r="S813" s="7">
        <v>1569050.8</v>
      </c>
      <c r="T813" s="7" t="s">
        <v>50</v>
      </c>
      <c r="U813" s="3" t="s">
        <v>54</v>
      </c>
      <c r="V813" s="1">
        <v>360</v>
      </c>
      <c r="W813" s="1" t="s">
        <v>59</v>
      </c>
      <c r="X813" s="3">
        <f t="shared" ca="1" si="38"/>
        <v>37</v>
      </c>
      <c r="Y813" s="3" t="str">
        <f t="shared" ca="1" si="39"/>
        <v>More than 6th Installments</v>
      </c>
      <c r="Z813" s="3" t="str">
        <f t="shared" si="40"/>
        <v>OVER 180 DAYS IN ARREARS</v>
      </c>
    </row>
    <row r="814" spans="1:26" x14ac:dyDescent="0.25">
      <c r="A814" s="7" t="s">
        <v>1694</v>
      </c>
      <c r="B814" s="5">
        <v>44306</v>
      </c>
      <c r="C814" s="7" t="s">
        <v>1695</v>
      </c>
      <c r="D814" s="7" t="s">
        <v>27</v>
      </c>
      <c r="E814" s="7" t="s">
        <v>30</v>
      </c>
      <c r="F814" s="5">
        <v>44336</v>
      </c>
      <c r="G814" s="5">
        <v>44381</v>
      </c>
      <c r="H814" s="5">
        <v>47623</v>
      </c>
      <c r="I814" s="5">
        <v>45516</v>
      </c>
      <c r="J814" s="7">
        <v>108</v>
      </c>
      <c r="K814" s="7">
        <v>76922</v>
      </c>
      <c r="L814" s="7">
        <v>0</v>
      </c>
      <c r="M814" s="7">
        <v>10998</v>
      </c>
      <c r="N814" s="7">
        <v>383952</v>
      </c>
      <c r="O814" s="7">
        <v>87920</v>
      </c>
      <c r="P814" s="7">
        <v>690461.96</v>
      </c>
      <c r="Q814" s="7">
        <v>0</v>
      </c>
      <c r="R814" s="7">
        <v>145329.82</v>
      </c>
      <c r="S814" s="7">
        <v>835791.78</v>
      </c>
      <c r="T814" s="7" t="s">
        <v>50</v>
      </c>
      <c r="U814" s="3" t="s">
        <v>54</v>
      </c>
      <c r="V814" s="1">
        <v>150</v>
      </c>
      <c r="W814" s="1" t="s">
        <v>58</v>
      </c>
      <c r="X814" s="3">
        <f t="shared" ca="1" si="38"/>
        <v>39</v>
      </c>
      <c r="Y814" s="3" t="str">
        <f t="shared" ca="1" si="39"/>
        <v>More than 6th Installments</v>
      </c>
      <c r="Z814" s="3" t="str">
        <f t="shared" si="40"/>
        <v>BELOW 180 DAYS IN ARREARS</v>
      </c>
    </row>
    <row r="815" spans="1:26" x14ac:dyDescent="0.25">
      <c r="A815" s="7" t="s">
        <v>1696</v>
      </c>
      <c r="B815" s="5">
        <v>44169</v>
      </c>
      <c r="C815" s="7" t="s">
        <v>1697</v>
      </c>
      <c r="D815" s="7" t="s">
        <v>102</v>
      </c>
      <c r="E815" s="7" t="s">
        <v>36</v>
      </c>
      <c r="F815" s="5">
        <v>44169</v>
      </c>
      <c r="G815" s="5">
        <v>44200</v>
      </c>
      <c r="H815" s="5">
        <v>44899</v>
      </c>
      <c r="I815" s="5">
        <v>44350</v>
      </c>
      <c r="J815" s="7">
        <v>24</v>
      </c>
      <c r="K815" s="7">
        <v>2583439.7200000002</v>
      </c>
      <c r="L815" s="7">
        <v>0</v>
      </c>
      <c r="M815" s="7">
        <v>104476</v>
      </c>
      <c r="N815" s="7">
        <v>1240856</v>
      </c>
      <c r="O815" s="7">
        <v>2687915.72</v>
      </c>
      <c r="P815" s="7">
        <v>1548217.43</v>
      </c>
      <c r="Q815" s="7">
        <v>484701.32</v>
      </c>
      <c r="R815" s="7">
        <v>691314.4</v>
      </c>
      <c r="S815" s="7">
        <v>2724233.15</v>
      </c>
      <c r="T815" s="7" t="s">
        <v>47</v>
      </c>
      <c r="U815" s="3" t="s">
        <v>72</v>
      </c>
      <c r="V815" s="1">
        <v>1386</v>
      </c>
      <c r="W815" s="1" t="s">
        <v>55</v>
      </c>
      <c r="X815" s="3">
        <f t="shared" ca="1" si="38"/>
        <v>44</v>
      </c>
      <c r="Y815" s="3" t="str">
        <f t="shared" ca="1" si="39"/>
        <v>More than 6th Installments</v>
      </c>
      <c r="Z815" s="3" t="str">
        <f t="shared" si="40"/>
        <v>OVER 180 DAYS IN ARREARS</v>
      </c>
    </row>
    <row r="816" spans="1:26" x14ac:dyDescent="0.25">
      <c r="A816" s="7" t="s">
        <v>1698</v>
      </c>
      <c r="B816" s="5">
        <v>44306</v>
      </c>
      <c r="C816" s="7" t="s">
        <v>1699</v>
      </c>
      <c r="D816" s="7" t="s">
        <v>27</v>
      </c>
      <c r="E816" s="7" t="s">
        <v>30</v>
      </c>
      <c r="F816" s="5">
        <v>44336</v>
      </c>
      <c r="G816" s="5">
        <v>44381</v>
      </c>
      <c r="H816" s="5">
        <v>48719</v>
      </c>
      <c r="I816" s="5">
        <v>44558</v>
      </c>
      <c r="J816" s="7">
        <v>144</v>
      </c>
      <c r="K816" s="7">
        <v>560109.75</v>
      </c>
      <c r="L816" s="7">
        <v>0</v>
      </c>
      <c r="M816" s="7">
        <v>18100.25</v>
      </c>
      <c r="N816" s="7">
        <v>145800</v>
      </c>
      <c r="O816" s="7">
        <v>578210</v>
      </c>
      <c r="P816" s="7">
        <v>1934680.32</v>
      </c>
      <c r="Q816" s="7">
        <v>0</v>
      </c>
      <c r="R816" s="7">
        <v>526964</v>
      </c>
      <c r="S816" s="7">
        <v>2461644.3199999998</v>
      </c>
      <c r="T816" s="7" t="s">
        <v>50</v>
      </c>
      <c r="U816" s="3" t="s">
        <v>54</v>
      </c>
      <c r="V816" s="1">
        <v>870</v>
      </c>
      <c r="W816" s="1" t="s">
        <v>55</v>
      </c>
      <c r="X816" s="3">
        <f t="shared" ca="1" si="38"/>
        <v>39</v>
      </c>
      <c r="Y816" s="3" t="str">
        <f t="shared" ca="1" si="39"/>
        <v>More than 6th Installments</v>
      </c>
      <c r="Z816" s="3" t="str">
        <f t="shared" si="40"/>
        <v>OVER 180 DAYS IN ARREARS</v>
      </c>
    </row>
    <row r="817" spans="1:26" x14ac:dyDescent="0.25">
      <c r="A817" s="7" t="s">
        <v>1700</v>
      </c>
      <c r="B817" s="5">
        <v>42312</v>
      </c>
      <c r="C817" s="7" t="s">
        <v>1701</v>
      </c>
      <c r="D817" s="7" t="s">
        <v>34</v>
      </c>
      <c r="E817" s="7" t="s">
        <v>26</v>
      </c>
      <c r="F817" s="5">
        <v>42312</v>
      </c>
      <c r="G817" s="5">
        <v>42342</v>
      </c>
      <c r="H817" s="5">
        <v>42342</v>
      </c>
      <c r="I817" s="5">
        <v>42404</v>
      </c>
      <c r="J817" s="7">
        <v>1</v>
      </c>
      <c r="K817" s="7">
        <v>118466</v>
      </c>
      <c r="L817" s="7">
        <v>0</v>
      </c>
      <c r="M817" s="7">
        <v>110000</v>
      </c>
      <c r="N817" s="7">
        <v>28900</v>
      </c>
      <c r="O817" s="7">
        <v>228466</v>
      </c>
      <c r="P817" s="7">
        <v>42897</v>
      </c>
      <c r="Q817" s="7">
        <v>36366</v>
      </c>
      <c r="R817" s="7">
        <v>72100</v>
      </c>
      <c r="S817" s="7">
        <v>151363</v>
      </c>
      <c r="T817" s="7" t="s">
        <v>49</v>
      </c>
      <c r="U817" s="3" t="s">
        <v>71</v>
      </c>
      <c r="V817" s="1">
        <v>3193</v>
      </c>
      <c r="W817" s="1" t="s">
        <v>55</v>
      </c>
      <c r="X817" s="3">
        <f t="shared" ca="1" si="38"/>
        <v>105</v>
      </c>
      <c r="Y817" s="3" t="str">
        <f t="shared" ca="1" si="39"/>
        <v>More than 6th Installments</v>
      </c>
      <c r="Z817" s="3" t="str">
        <f t="shared" si="40"/>
        <v>OVER 180 DAYS IN ARREARS</v>
      </c>
    </row>
    <row r="818" spans="1:26" x14ac:dyDescent="0.25">
      <c r="A818" s="7" t="s">
        <v>1702</v>
      </c>
      <c r="B818" s="5">
        <v>43575</v>
      </c>
      <c r="C818" s="7" t="s">
        <v>1703</v>
      </c>
      <c r="D818" s="7" t="s">
        <v>27</v>
      </c>
      <c r="E818" s="7" t="s">
        <v>35</v>
      </c>
      <c r="F818" s="5">
        <v>43575</v>
      </c>
      <c r="G818" s="5">
        <v>43620</v>
      </c>
      <c r="H818" s="5">
        <v>45402</v>
      </c>
      <c r="I818" s="5">
        <v>44166</v>
      </c>
      <c r="J818" s="7">
        <v>60</v>
      </c>
      <c r="K818" s="7">
        <v>260420</v>
      </c>
      <c r="L818" s="7">
        <v>0</v>
      </c>
      <c r="M818" s="7">
        <v>6200</v>
      </c>
      <c r="N818" s="7">
        <v>111580</v>
      </c>
      <c r="O818" s="7">
        <v>266620</v>
      </c>
      <c r="P818" s="7">
        <v>252000</v>
      </c>
      <c r="Q818" s="7">
        <v>0</v>
      </c>
      <c r="R818" s="7">
        <v>8420</v>
      </c>
      <c r="S818" s="7">
        <v>260420</v>
      </c>
      <c r="T818" s="7" t="s">
        <v>50</v>
      </c>
      <c r="U818" s="3" t="s">
        <v>54</v>
      </c>
      <c r="V818" s="1">
        <v>1349</v>
      </c>
      <c r="W818" s="1" t="s">
        <v>55</v>
      </c>
      <c r="X818" s="3">
        <f t="shared" ca="1" si="38"/>
        <v>64</v>
      </c>
      <c r="Y818" s="3" t="str">
        <f t="shared" ca="1" si="39"/>
        <v>More than 6th Installments</v>
      </c>
      <c r="Z818" s="3" t="str">
        <f t="shared" si="40"/>
        <v>OVER 180 DAYS IN ARREARS</v>
      </c>
    </row>
    <row r="819" spans="1:26" x14ac:dyDescent="0.25">
      <c r="A819" s="7" t="s">
        <v>1704</v>
      </c>
      <c r="B819" s="5">
        <v>42312</v>
      </c>
      <c r="C819" s="7" t="s">
        <v>1705</v>
      </c>
      <c r="D819" s="7" t="s">
        <v>34</v>
      </c>
      <c r="E819" s="7" t="s">
        <v>26</v>
      </c>
      <c r="F819" s="5">
        <v>42312</v>
      </c>
      <c r="G819" s="5">
        <v>42342</v>
      </c>
      <c r="H819" s="5">
        <v>42342</v>
      </c>
      <c r="I819" s="5">
        <v>42355</v>
      </c>
      <c r="J819" s="7">
        <v>1</v>
      </c>
      <c r="K819" s="7">
        <v>189916</v>
      </c>
      <c r="L819" s="7">
        <v>0</v>
      </c>
      <c r="M819" s="7">
        <v>110000</v>
      </c>
      <c r="N819" s="7">
        <v>2000</v>
      </c>
      <c r="O819" s="7">
        <v>299916</v>
      </c>
      <c r="P819" s="7">
        <v>32900</v>
      </c>
      <c r="Q819" s="7">
        <v>80916</v>
      </c>
      <c r="R819" s="7">
        <v>99000</v>
      </c>
      <c r="S819" s="7">
        <v>212816</v>
      </c>
      <c r="T819" s="7" t="s">
        <v>51</v>
      </c>
      <c r="U819" s="3" t="s">
        <v>72</v>
      </c>
      <c r="V819" s="1">
        <v>3223</v>
      </c>
      <c r="W819" s="1" t="s">
        <v>55</v>
      </c>
      <c r="X819" s="3">
        <f t="shared" ca="1" si="38"/>
        <v>105</v>
      </c>
      <c r="Y819" s="3" t="str">
        <f t="shared" ca="1" si="39"/>
        <v>More than 6th Installments</v>
      </c>
      <c r="Z819" s="3" t="str">
        <f t="shared" si="40"/>
        <v>OVER 180 DAYS IN ARREARS</v>
      </c>
    </row>
    <row r="820" spans="1:26" x14ac:dyDescent="0.25">
      <c r="A820" s="7" t="s">
        <v>1706</v>
      </c>
      <c r="B820" s="5">
        <v>44215</v>
      </c>
      <c r="C820" s="7" t="s">
        <v>1707</v>
      </c>
      <c r="D820" s="7" t="s">
        <v>27</v>
      </c>
      <c r="E820" s="7" t="s">
        <v>30</v>
      </c>
      <c r="F820" s="5">
        <v>44245</v>
      </c>
      <c r="G820" s="5">
        <v>44290</v>
      </c>
      <c r="H820" s="5">
        <v>46801</v>
      </c>
      <c r="I820" s="5">
        <v>45516</v>
      </c>
      <c r="J820" s="7">
        <v>84</v>
      </c>
      <c r="K820" s="7">
        <v>0</v>
      </c>
      <c r="L820" s="7">
        <v>-4171.1000000000004</v>
      </c>
      <c r="M820" s="7">
        <v>4190.45</v>
      </c>
      <c r="N820" s="7">
        <v>180170</v>
      </c>
      <c r="O820" s="7">
        <v>19.350000000000001</v>
      </c>
      <c r="P820" s="7">
        <v>169810</v>
      </c>
      <c r="Q820" s="7">
        <v>0</v>
      </c>
      <c r="R820" s="7">
        <v>2020</v>
      </c>
      <c r="S820" s="7">
        <v>171830</v>
      </c>
      <c r="T820" s="7" t="s">
        <v>50</v>
      </c>
      <c r="U820" s="3" t="s">
        <v>54</v>
      </c>
      <c r="V820" s="1">
        <v>0</v>
      </c>
      <c r="W820" s="1" t="s">
        <v>56</v>
      </c>
      <c r="X820" s="3">
        <f t="shared" ca="1" si="38"/>
        <v>42</v>
      </c>
      <c r="Y820" s="3" t="str">
        <f t="shared" ca="1" si="39"/>
        <v>More than 6th Installments</v>
      </c>
      <c r="Z820" s="3" t="str">
        <f t="shared" si="40"/>
        <v>BELOW 180 DAYS IN ARREARS</v>
      </c>
    </row>
    <row r="821" spans="1:26" x14ac:dyDescent="0.25">
      <c r="A821" s="7" t="s">
        <v>1708</v>
      </c>
      <c r="B821" s="5">
        <v>43728</v>
      </c>
      <c r="C821" s="7" t="s">
        <v>1709</v>
      </c>
      <c r="D821" s="7" t="s">
        <v>27</v>
      </c>
      <c r="E821" s="7" t="s">
        <v>35</v>
      </c>
      <c r="F821" s="5">
        <v>43728</v>
      </c>
      <c r="G821" s="5">
        <v>43773</v>
      </c>
      <c r="H821" s="5">
        <v>45555</v>
      </c>
      <c r="I821" s="5">
        <v>45513</v>
      </c>
      <c r="J821" s="7">
        <v>60</v>
      </c>
      <c r="K821" s="7">
        <v>7483.7</v>
      </c>
      <c r="L821" s="7">
        <v>0</v>
      </c>
      <c r="M821" s="7">
        <v>2583.3000000000002</v>
      </c>
      <c r="N821" s="7">
        <v>186800</v>
      </c>
      <c r="O821" s="7">
        <v>10067</v>
      </c>
      <c r="P821" s="7">
        <v>11822</v>
      </c>
      <c r="Q821" s="7">
        <v>0</v>
      </c>
      <c r="R821" s="7">
        <v>-753</v>
      </c>
      <c r="S821" s="7">
        <v>11069</v>
      </c>
      <c r="T821" s="7" t="s">
        <v>50</v>
      </c>
      <c r="U821" s="3" t="s">
        <v>54</v>
      </c>
      <c r="V821" s="1">
        <v>30</v>
      </c>
      <c r="W821" s="1" t="s">
        <v>57</v>
      </c>
      <c r="X821" s="3">
        <f t="shared" ca="1" si="38"/>
        <v>59</v>
      </c>
      <c r="Y821" s="3" t="str">
        <f t="shared" ca="1" si="39"/>
        <v>More than 6th Installments</v>
      </c>
      <c r="Z821" s="3" t="str">
        <f t="shared" si="40"/>
        <v>BELOW 180 DAYS IN ARREARS</v>
      </c>
    </row>
    <row r="822" spans="1:26" x14ac:dyDescent="0.25">
      <c r="A822" s="7" t="s">
        <v>1710</v>
      </c>
      <c r="B822" s="5">
        <v>44245</v>
      </c>
      <c r="C822" s="7" t="s">
        <v>1711</v>
      </c>
      <c r="D822" s="7" t="s">
        <v>27</v>
      </c>
      <c r="E822" s="7" t="s">
        <v>30</v>
      </c>
      <c r="F822" s="5">
        <v>44275</v>
      </c>
      <c r="G822" s="5">
        <v>44320</v>
      </c>
      <c r="H822" s="5">
        <v>48658</v>
      </c>
      <c r="I822" s="5">
        <v>44376</v>
      </c>
      <c r="J822" s="7">
        <v>144</v>
      </c>
      <c r="K822" s="7">
        <v>727769.4</v>
      </c>
      <c r="L822" s="7">
        <v>0</v>
      </c>
      <c r="M822" s="7">
        <v>19669.400000000001</v>
      </c>
      <c r="N822" s="7">
        <v>78676</v>
      </c>
      <c r="O822" s="7">
        <v>747438.8</v>
      </c>
      <c r="P822" s="7">
        <v>2102400</v>
      </c>
      <c r="Q822" s="7">
        <v>0</v>
      </c>
      <c r="R822" s="7">
        <v>651324</v>
      </c>
      <c r="S822" s="7">
        <v>2753724</v>
      </c>
      <c r="T822" s="7" t="s">
        <v>50</v>
      </c>
      <c r="U822" s="3" t="s">
        <v>54</v>
      </c>
      <c r="V822" s="1">
        <v>1050</v>
      </c>
      <c r="W822" s="1" t="s">
        <v>55</v>
      </c>
      <c r="X822" s="3">
        <f t="shared" ca="1" si="38"/>
        <v>41</v>
      </c>
      <c r="Y822" s="3" t="str">
        <f t="shared" ca="1" si="39"/>
        <v>More than 6th Installments</v>
      </c>
      <c r="Z822" s="3" t="str">
        <f t="shared" si="40"/>
        <v>OVER 180 DAYS IN ARREARS</v>
      </c>
    </row>
    <row r="823" spans="1:26" x14ac:dyDescent="0.25">
      <c r="A823" s="7" t="s">
        <v>1712</v>
      </c>
      <c r="B823" s="5">
        <v>44245</v>
      </c>
      <c r="C823" s="7" t="s">
        <v>1713</v>
      </c>
      <c r="D823" s="7" t="s">
        <v>27</v>
      </c>
      <c r="E823" s="7" t="s">
        <v>30</v>
      </c>
      <c r="F823" s="5">
        <v>44275</v>
      </c>
      <c r="G823" s="5">
        <v>44320</v>
      </c>
      <c r="H823" s="5">
        <v>47197</v>
      </c>
      <c r="I823" s="5">
        <v>45513</v>
      </c>
      <c r="J823" s="7">
        <v>96</v>
      </c>
      <c r="K823" s="7">
        <v>0</v>
      </c>
      <c r="L823" s="7">
        <v>-4.0999999999999996</v>
      </c>
      <c r="M823" s="7">
        <v>793.9</v>
      </c>
      <c r="N823" s="7">
        <v>32554</v>
      </c>
      <c r="O823" s="7">
        <v>789.8</v>
      </c>
      <c r="P823" s="7">
        <v>39310.239999999998</v>
      </c>
      <c r="Q823" s="7">
        <v>0</v>
      </c>
      <c r="R823" s="7">
        <v>4358</v>
      </c>
      <c r="S823" s="7">
        <v>43668.24</v>
      </c>
      <c r="T823" s="7" t="s">
        <v>50</v>
      </c>
      <c r="U823" s="3" t="s">
        <v>54</v>
      </c>
      <c r="V823" s="1">
        <v>0</v>
      </c>
      <c r="W823" s="1" t="s">
        <v>56</v>
      </c>
      <c r="X823" s="3">
        <f t="shared" ref="X823:X886" ca="1" si="41">DATEDIF(F823,TODAY(),"M")</f>
        <v>41</v>
      </c>
      <c r="Y823" s="3" t="str">
        <f t="shared" ref="Y823:Y886" ca="1" si="42">IF(X823=0, "1st Installment", IF(X823=1, "2nd Installment", IF(X823=2, "3rd Installment", IF(X823=3, "4th Installment", IF(X823=4, "5th Installment", "More than 6th Installments")))))</f>
        <v>More than 6th Installments</v>
      </c>
      <c r="Z823" s="3" t="str">
        <f t="shared" ref="Z823:Z886" si="43">IF(V823&gt;=180,"OVER 180 DAYS IN ARREARS","BELOW 180 DAYS IN ARREARS")</f>
        <v>BELOW 180 DAYS IN ARREARS</v>
      </c>
    </row>
    <row r="824" spans="1:26" x14ac:dyDescent="0.25">
      <c r="A824" s="7" t="s">
        <v>1714</v>
      </c>
      <c r="B824" s="5">
        <v>44169</v>
      </c>
      <c r="C824" s="7" t="s">
        <v>1715</v>
      </c>
      <c r="D824" s="7" t="s">
        <v>32</v>
      </c>
      <c r="E824" s="7" t="s">
        <v>35</v>
      </c>
      <c r="F824" s="5">
        <v>44169</v>
      </c>
      <c r="G824" s="5">
        <v>44200</v>
      </c>
      <c r="H824" s="5">
        <v>44716</v>
      </c>
      <c r="I824" s="5">
        <v>44505</v>
      </c>
      <c r="J824" s="7">
        <v>18</v>
      </c>
      <c r="K824" s="7">
        <v>575386.01</v>
      </c>
      <c r="L824" s="7">
        <v>0</v>
      </c>
      <c r="M824" s="7">
        <v>41930</v>
      </c>
      <c r="N824" s="7">
        <v>803230</v>
      </c>
      <c r="O824" s="7">
        <v>617316.01</v>
      </c>
      <c r="P824" s="7">
        <v>239885.61</v>
      </c>
      <c r="Q824" s="7">
        <v>102014.51</v>
      </c>
      <c r="R824" s="7">
        <v>401166.5</v>
      </c>
      <c r="S824" s="7">
        <v>803066.62</v>
      </c>
      <c r="T824" s="7" t="s">
        <v>3744</v>
      </c>
      <c r="U824" s="1" t="s">
        <v>3782</v>
      </c>
      <c r="V824" s="1">
        <v>1359</v>
      </c>
      <c r="W824" s="1" t="s">
        <v>55</v>
      </c>
      <c r="X824" s="3">
        <f t="shared" ca="1" si="41"/>
        <v>44</v>
      </c>
      <c r="Y824" s="3" t="str">
        <f t="shared" ca="1" si="42"/>
        <v>More than 6th Installments</v>
      </c>
      <c r="Z824" s="3" t="str">
        <f t="shared" si="43"/>
        <v>OVER 180 DAYS IN ARREARS</v>
      </c>
    </row>
    <row r="825" spans="1:26" x14ac:dyDescent="0.25">
      <c r="A825" s="7" t="s">
        <v>1716</v>
      </c>
      <c r="B825" s="5">
        <v>43803</v>
      </c>
      <c r="C825" s="7" t="s">
        <v>1717</v>
      </c>
      <c r="D825" s="7" t="s">
        <v>32</v>
      </c>
      <c r="E825" s="7" t="s">
        <v>35</v>
      </c>
      <c r="F825" s="5">
        <v>43803</v>
      </c>
      <c r="G825" s="5">
        <v>43834</v>
      </c>
      <c r="H825" s="5">
        <v>44169</v>
      </c>
      <c r="I825" s="5">
        <v>44244</v>
      </c>
      <c r="J825" s="7">
        <v>12</v>
      </c>
      <c r="K825" s="7">
        <v>0</v>
      </c>
      <c r="L825" s="7">
        <v>-159982</v>
      </c>
      <c r="M825" s="7">
        <v>32660</v>
      </c>
      <c r="N825" s="7">
        <v>1249847</v>
      </c>
      <c r="O825" s="7">
        <v>-127322</v>
      </c>
      <c r="P825" s="7">
        <v>0</v>
      </c>
      <c r="Q825" s="7">
        <v>38044.199999999997</v>
      </c>
      <c r="R825" s="7">
        <v>0</v>
      </c>
      <c r="S825" s="7">
        <v>38044.199999999997</v>
      </c>
      <c r="T825" s="7" t="s">
        <v>3730</v>
      </c>
      <c r="U825" s="3" t="s">
        <v>71</v>
      </c>
      <c r="V825" s="1">
        <v>1366</v>
      </c>
      <c r="W825" s="1" t="s">
        <v>55</v>
      </c>
      <c r="X825" s="3">
        <f t="shared" ca="1" si="41"/>
        <v>56</v>
      </c>
      <c r="Y825" s="3" t="str">
        <f t="shared" ca="1" si="42"/>
        <v>More than 6th Installments</v>
      </c>
      <c r="Z825" s="3" t="str">
        <f t="shared" si="43"/>
        <v>OVER 180 DAYS IN ARREARS</v>
      </c>
    </row>
    <row r="826" spans="1:26" x14ac:dyDescent="0.25">
      <c r="A826" s="7" t="s">
        <v>1718</v>
      </c>
      <c r="B826" s="5">
        <v>43438</v>
      </c>
      <c r="C826" s="7" t="s">
        <v>1719</v>
      </c>
      <c r="D826" s="7" t="s">
        <v>38</v>
      </c>
      <c r="E826" s="7" t="s">
        <v>26</v>
      </c>
      <c r="F826" s="5">
        <v>43438</v>
      </c>
      <c r="G826" s="5">
        <v>43469</v>
      </c>
      <c r="H826" s="5">
        <v>43559</v>
      </c>
      <c r="I826" s="5">
        <v>44231</v>
      </c>
      <c r="J826" s="7">
        <v>4</v>
      </c>
      <c r="K826" s="7">
        <v>245147.33</v>
      </c>
      <c r="L826" s="7">
        <v>0</v>
      </c>
      <c r="M826" s="7">
        <v>31013</v>
      </c>
      <c r="N826" s="7">
        <v>117846</v>
      </c>
      <c r="O826" s="7">
        <v>276160.33</v>
      </c>
      <c r="P826" s="7">
        <v>55692</v>
      </c>
      <c r="Q826" s="7">
        <v>238941.33</v>
      </c>
      <c r="R826" s="7">
        <v>2154</v>
      </c>
      <c r="S826" s="7">
        <v>296787.33</v>
      </c>
      <c r="T826" s="7" t="s">
        <v>51</v>
      </c>
      <c r="U826" s="3" t="s">
        <v>72</v>
      </c>
      <c r="V826" s="1">
        <v>2246</v>
      </c>
      <c r="W826" s="1" t="s">
        <v>55</v>
      </c>
      <c r="X826" s="3">
        <f t="shared" ca="1" si="41"/>
        <v>68</v>
      </c>
      <c r="Y826" s="3" t="str">
        <f t="shared" ca="1" si="42"/>
        <v>More than 6th Installments</v>
      </c>
      <c r="Z826" s="3" t="str">
        <f t="shared" si="43"/>
        <v>OVER 180 DAYS IN ARREARS</v>
      </c>
    </row>
    <row r="827" spans="1:26" x14ac:dyDescent="0.25">
      <c r="A827" s="7" t="s">
        <v>1720</v>
      </c>
      <c r="B827" s="5">
        <v>43316</v>
      </c>
      <c r="C827" s="7" t="s">
        <v>1721</v>
      </c>
      <c r="D827" s="7" t="s">
        <v>34</v>
      </c>
      <c r="E827" s="7" t="s">
        <v>26</v>
      </c>
      <c r="F827" s="5">
        <v>43316</v>
      </c>
      <c r="G827" s="5">
        <v>43347</v>
      </c>
      <c r="H827" s="5">
        <v>43681</v>
      </c>
      <c r="I827" s="5">
        <v>43374</v>
      </c>
      <c r="J827" s="7">
        <v>12</v>
      </c>
      <c r="K827" s="7">
        <v>138177.32999999999</v>
      </c>
      <c r="L827" s="7">
        <v>0</v>
      </c>
      <c r="M827" s="7">
        <v>8542</v>
      </c>
      <c r="N827" s="7">
        <v>18000</v>
      </c>
      <c r="O827" s="7">
        <v>146719.32999999999</v>
      </c>
      <c r="P827" s="7">
        <v>0</v>
      </c>
      <c r="Q827" s="7">
        <v>53673.33</v>
      </c>
      <c r="R827" s="7">
        <v>40204</v>
      </c>
      <c r="S827" s="7">
        <v>93877.33</v>
      </c>
      <c r="T827" s="7" t="s">
        <v>49</v>
      </c>
      <c r="U827" s="3" t="s">
        <v>71</v>
      </c>
      <c r="V827" s="1">
        <v>2154</v>
      </c>
      <c r="W827" s="1" t="s">
        <v>55</v>
      </c>
      <c r="X827" s="3">
        <f t="shared" ca="1" si="41"/>
        <v>72</v>
      </c>
      <c r="Y827" s="3" t="str">
        <f t="shared" ca="1" si="42"/>
        <v>More than 6th Installments</v>
      </c>
      <c r="Z827" s="3" t="str">
        <f t="shared" si="43"/>
        <v>OVER 180 DAYS IN ARREARS</v>
      </c>
    </row>
    <row r="828" spans="1:26" x14ac:dyDescent="0.25">
      <c r="A828" s="7" t="s">
        <v>1722</v>
      </c>
      <c r="B828" s="5">
        <v>43438</v>
      </c>
      <c r="C828" s="7" t="s">
        <v>1723</v>
      </c>
      <c r="D828" s="7" t="s">
        <v>34</v>
      </c>
      <c r="E828" s="7" t="s">
        <v>26</v>
      </c>
      <c r="F828" s="5">
        <v>43438</v>
      </c>
      <c r="G828" s="5">
        <v>43469</v>
      </c>
      <c r="H828" s="5">
        <v>43469</v>
      </c>
      <c r="I828" s="5">
        <v>43470</v>
      </c>
      <c r="J828" s="7">
        <v>1</v>
      </c>
      <c r="K828" s="7">
        <v>87619</v>
      </c>
      <c r="L828" s="7">
        <v>0</v>
      </c>
      <c r="M828" s="7">
        <v>55000</v>
      </c>
      <c r="N828" s="7">
        <v>0</v>
      </c>
      <c r="O828" s="7">
        <v>142619</v>
      </c>
      <c r="P828" s="7">
        <v>11350</v>
      </c>
      <c r="Q828" s="7">
        <v>32619</v>
      </c>
      <c r="R828" s="7">
        <v>51000</v>
      </c>
      <c r="S828" s="7">
        <v>94969</v>
      </c>
      <c r="T828" s="7" t="s">
        <v>49</v>
      </c>
      <c r="U828" s="3" t="s">
        <v>71</v>
      </c>
      <c r="V828" s="1">
        <v>2096</v>
      </c>
      <c r="W828" s="1" t="s">
        <v>55</v>
      </c>
      <c r="X828" s="3">
        <f t="shared" ca="1" si="41"/>
        <v>68</v>
      </c>
      <c r="Y828" s="3" t="str">
        <f t="shared" ca="1" si="42"/>
        <v>More than 6th Installments</v>
      </c>
      <c r="Z828" s="3" t="str">
        <f t="shared" si="43"/>
        <v>OVER 180 DAYS IN ARREARS</v>
      </c>
    </row>
    <row r="829" spans="1:26" x14ac:dyDescent="0.25">
      <c r="A829" s="7" t="s">
        <v>1724</v>
      </c>
      <c r="B829" s="5">
        <v>44306</v>
      </c>
      <c r="C829" s="7" t="s">
        <v>1725</v>
      </c>
      <c r="D829" s="7" t="s">
        <v>27</v>
      </c>
      <c r="E829" s="7" t="s">
        <v>30</v>
      </c>
      <c r="F829" s="5">
        <v>44336</v>
      </c>
      <c r="G829" s="5">
        <v>44381</v>
      </c>
      <c r="H829" s="5">
        <v>48019</v>
      </c>
      <c r="I829" s="5">
        <v>45505</v>
      </c>
      <c r="J829" s="7">
        <v>120</v>
      </c>
      <c r="K829" s="7">
        <v>5121.7</v>
      </c>
      <c r="L829" s="7">
        <v>0</v>
      </c>
      <c r="M829" s="7">
        <v>10483.299999999999</v>
      </c>
      <c r="N829" s="7">
        <v>403727</v>
      </c>
      <c r="O829" s="7">
        <v>15605</v>
      </c>
      <c r="P829" s="7">
        <v>719100</v>
      </c>
      <c r="Q829" s="7">
        <v>0</v>
      </c>
      <c r="R829" s="7">
        <v>135173</v>
      </c>
      <c r="S829" s="7">
        <v>854273</v>
      </c>
      <c r="T829" s="7" t="s">
        <v>50</v>
      </c>
      <c r="U829" s="3" t="s">
        <v>54</v>
      </c>
      <c r="V829" s="1">
        <v>0</v>
      </c>
      <c r="W829" s="1" t="s">
        <v>56</v>
      </c>
      <c r="X829" s="3">
        <f t="shared" ca="1" si="41"/>
        <v>39</v>
      </c>
      <c r="Y829" s="3" t="str">
        <f t="shared" ca="1" si="42"/>
        <v>More than 6th Installments</v>
      </c>
      <c r="Z829" s="3" t="str">
        <f t="shared" si="43"/>
        <v>BELOW 180 DAYS IN ARREARS</v>
      </c>
    </row>
    <row r="830" spans="1:26" x14ac:dyDescent="0.25">
      <c r="A830" s="7" t="s">
        <v>1726</v>
      </c>
      <c r="B830" s="5">
        <v>44306</v>
      </c>
      <c r="C830" s="7" t="s">
        <v>1727</v>
      </c>
      <c r="D830" s="7" t="s">
        <v>27</v>
      </c>
      <c r="E830" s="7" t="s">
        <v>26</v>
      </c>
      <c r="F830" s="5">
        <v>44336</v>
      </c>
      <c r="G830" s="5">
        <v>44381</v>
      </c>
      <c r="H830" s="5">
        <v>48719</v>
      </c>
      <c r="I830" s="5">
        <v>45505</v>
      </c>
      <c r="J830" s="7">
        <v>144</v>
      </c>
      <c r="K830" s="7">
        <v>3.9</v>
      </c>
      <c r="L830" s="7">
        <v>0</v>
      </c>
      <c r="M830" s="7">
        <v>6736.1</v>
      </c>
      <c r="N830" s="7">
        <v>262704</v>
      </c>
      <c r="O830" s="7">
        <v>6740</v>
      </c>
      <c r="P830" s="7">
        <v>590000</v>
      </c>
      <c r="Q830" s="7">
        <v>0</v>
      </c>
      <c r="R830" s="7">
        <v>117296</v>
      </c>
      <c r="S830" s="7">
        <v>707296</v>
      </c>
      <c r="T830" s="7" t="s">
        <v>50</v>
      </c>
      <c r="U830" s="3" t="s">
        <v>54</v>
      </c>
      <c r="V830" s="1">
        <v>0</v>
      </c>
      <c r="W830" s="1" t="s">
        <v>56</v>
      </c>
      <c r="X830" s="3">
        <f t="shared" ca="1" si="41"/>
        <v>39</v>
      </c>
      <c r="Y830" s="3" t="str">
        <f t="shared" ca="1" si="42"/>
        <v>More than 6th Installments</v>
      </c>
      <c r="Z830" s="3" t="str">
        <f t="shared" si="43"/>
        <v>BELOW 180 DAYS IN ARREARS</v>
      </c>
    </row>
    <row r="831" spans="1:26" x14ac:dyDescent="0.25">
      <c r="A831" s="7" t="s">
        <v>1728</v>
      </c>
      <c r="B831" s="5">
        <v>43955</v>
      </c>
      <c r="C831" s="7" t="s">
        <v>1729</v>
      </c>
      <c r="D831" s="7" t="s">
        <v>32</v>
      </c>
      <c r="E831" s="7" t="s">
        <v>35</v>
      </c>
      <c r="F831" s="5">
        <v>43955</v>
      </c>
      <c r="G831" s="5">
        <v>43986</v>
      </c>
      <c r="H831" s="5">
        <v>44685</v>
      </c>
      <c r="I831" s="5">
        <v>44407</v>
      </c>
      <c r="J831" s="7">
        <v>24</v>
      </c>
      <c r="K831" s="7">
        <v>3049426.23</v>
      </c>
      <c r="L831" s="7">
        <v>0</v>
      </c>
      <c r="M831" s="7">
        <v>111551</v>
      </c>
      <c r="N831" s="7">
        <v>594186</v>
      </c>
      <c r="O831" s="7">
        <v>3160977.23</v>
      </c>
      <c r="P831" s="7">
        <v>1124132.26</v>
      </c>
      <c r="Q831" s="7">
        <v>966388.23</v>
      </c>
      <c r="R831" s="7">
        <v>805814</v>
      </c>
      <c r="S831" s="7">
        <v>2896334.49</v>
      </c>
      <c r="T831" s="7" t="s">
        <v>52</v>
      </c>
      <c r="U831" s="3" t="s">
        <v>72</v>
      </c>
      <c r="V831" s="1">
        <v>1600</v>
      </c>
      <c r="W831" s="1" t="s">
        <v>55</v>
      </c>
      <c r="X831" s="3">
        <f t="shared" ca="1" si="41"/>
        <v>51</v>
      </c>
      <c r="Y831" s="3" t="str">
        <f t="shared" ca="1" si="42"/>
        <v>More than 6th Installments</v>
      </c>
      <c r="Z831" s="3" t="str">
        <f t="shared" si="43"/>
        <v>OVER 180 DAYS IN ARREARS</v>
      </c>
    </row>
    <row r="832" spans="1:26" x14ac:dyDescent="0.25">
      <c r="A832" s="7" t="s">
        <v>1730</v>
      </c>
      <c r="B832" s="5">
        <v>44413</v>
      </c>
      <c r="C832" s="7" t="s">
        <v>1731</v>
      </c>
      <c r="D832" s="7" t="s">
        <v>32</v>
      </c>
      <c r="E832" s="7" t="s">
        <v>30</v>
      </c>
      <c r="F832" s="5">
        <v>44443</v>
      </c>
      <c r="G832" s="5">
        <v>44473</v>
      </c>
      <c r="H832" s="5">
        <v>44989</v>
      </c>
      <c r="I832" s="5">
        <v>44775</v>
      </c>
      <c r="J832" s="7">
        <v>18</v>
      </c>
      <c r="K832" s="7">
        <v>1343614.62</v>
      </c>
      <c r="L832" s="7">
        <v>0</v>
      </c>
      <c r="M832" s="7">
        <v>56789</v>
      </c>
      <c r="N832" s="7">
        <v>806926</v>
      </c>
      <c r="O832" s="7">
        <v>1400403.62</v>
      </c>
      <c r="P832" s="7">
        <v>159302.39999999999</v>
      </c>
      <c r="Q832" s="7">
        <v>900481.61</v>
      </c>
      <c r="R832" s="7">
        <v>223820.55</v>
      </c>
      <c r="S832" s="7">
        <v>1343604.56</v>
      </c>
      <c r="T832" s="7" t="s">
        <v>3744</v>
      </c>
      <c r="U832" s="1" t="s">
        <v>3782</v>
      </c>
      <c r="V832" s="1">
        <v>1236</v>
      </c>
      <c r="W832" s="1" t="s">
        <v>55</v>
      </c>
      <c r="X832" s="3">
        <f t="shared" ca="1" si="41"/>
        <v>35</v>
      </c>
      <c r="Y832" s="3" t="str">
        <f t="shared" ca="1" si="42"/>
        <v>More than 6th Installments</v>
      </c>
      <c r="Z832" s="3" t="str">
        <f t="shared" si="43"/>
        <v>OVER 180 DAYS IN ARREARS</v>
      </c>
    </row>
    <row r="833" spans="1:26" x14ac:dyDescent="0.25">
      <c r="A833" s="7" t="s">
        <v>1732</v>
      </c>
      <c r="B833" s="5">
        <v>44504</v>
      </c>
      <c r="C833" s="7" t="s">
        <v>1733</v>
      </c>
      <c r="D833" s="7" t="s">
        <v>161</v>
      </c>
      <c r="E833" s="7" t="s">
        <v>30</v>
      </c>
      <c r="F833" s="5">
        <v>44534</v>
      </c>
      <c r="G833" s="5">
        <v>44565</v>
      </c>
      <c r="H833" s="5">
        <v>44899</v>
      </c>
      <c r="I833" s="5">
        <v>44773</v>
      </c>
      <c r="J833" s="7">
        <v>12</v>
      </c>
      <c r="K833" s="7">
        <v>76000</v>
      </c>
      <c r="L833" s="7">
        <v>0</v>
      </c>
      <c r="M833" s="7">
        <v>25000</v>
      </c>
      <c r="N833" s="7">
        <v>225000</v>
      </c>
      <c r="O833" s="7">
        <v>101000</v>
      </c>
      <c r="P833" s="7">
        <v>0</v>
      </c>
      <c r="Q833" s="7">
        <v>0</v>
      </c>
      <c r="R833" s="7">
        <v>76000</v>
      </c>
      <c r="S833" s="7">
        <v>76000</v>
      </c>
      <c r="T833" s="7" t="s">
        <v>48</v>
      </c>
      <c r="U833" s="1" t="s">
        <v>71</v>
      </c>
      <c r="V833" s="1">
        <v>696</v>
      </c>
      <c r="W833" s="1" t="s">
        <v>55</v>
      </c>
      <c r="X833" s="3">
        <f t="shared" ca="1" si="41"/>
        <v>32</v>
      </c>
      <c r="Y833" s="3" t="str">
        <f t="shared" ca="1" si="42"/>
        <v>More than 6th Installments</v>
      </c>
      <c r="Z833" s="3" t="str">
        <f t="shared" si="43"/>
        <v>OVER 180 DAYS IN ARREARS</v>
      </c>
    </row>
    <row r="834" spans="1:26" x14ac:dyDescent="0.25">
      <c r="A834" s="7" t="s">
        <v>1734</v>
      </c>
      <c r="B834" s="5">
        <v>44474</v>
      </c>
      <c r="C834" s="7" t="s">
        <v>1735</v>
      </c>
      <c r="D834" s="7" t="s">
        <v>161</v>
      </c>
      <c r="E834" s="7" t="s">
        <v>30</v>
      </c>
      <c r="F834" s="5">
        <v>44504</v>
      </c>
      <c r="G834" s="5">
        <v>44534</v>
      </c>
      <c r="H834" s="5">
        <v>44596</v>
      </c>
      <c r="I834" s="5">
        <v>44561</v>
      </c>
      <c r="J834" s="7">
        <v>3</v>
      </c>
      <c r="K834" s="7">
        <v>297</v>
      </c>
      <c r="L834" s="7">
        <v>0</v>
      </c>
      <c r="M834" s="7">
        <v>10300</v>
      </c>
      <c r="N834" s="7">
        <v>31206</v>
      </c>
      <c r="O834" s="7">
        <v>10597</v>
      </c>
      <c r="P834" s="7">
        <v>297</v>
      </c>
      <c r="Q834" s="7">
        <v>0</v>
      </c>
      <c r="R834" s="7">
        <v>0</v>
      </c>
      <c r="S834" s="7">
        <v>297</v>
      </c>
      <c r="T834" s="7" t="s">
        <v>48</v>
      </c>
      <c r="U834" s="1" t="s">
        <v>71</v>
      </c>
      <c r="V834" s="1">
        <v>909</v>
      </c>
      <c r="W834" s="1" t="s">
        <v>55</v>
      </c>
      <c r="X834" s="3">
        <f t="shared" ca="1" si="41"/>
        <v>33</v>
      </c>
      <c r="Y834" s="3" t="str">
        <f t="shared" ca="1" si="42"/>
        <v>More than 6th Installments</v>
      </c>
      <c r="Z834" s="3" t="str">
        <f t="shared" si="43"/>
        <v>OVER 180 DAYS IN ARREARS</v>
      </c>
    </row>
    <row r="835" spans="1:26" x14ac:dyDescent="0.25">
      <c r="A835" s="7" t="s">
        <v>1736</v>
      </c>
      <c r="B835" s="5">
        <v>43742</v>
      </c>
      <c r="C835" s="7" t="s">
        <v>1737</v>
      </c>
      <c r="D835" s="7" t="s">
        <v>34</v>
      </c>
      <c r="E835" s="7" t="s">
        <v>26</v>
      </c>
      <c r="F835" s="5">
        <v>43742</v>
      </c>
      <c r="G835" s="5">
        <v>43773</v>
      </c>
      <c r="H835" s="5">
        <v>43773</v>
      </c>
      <c r="I835" s="5">
        <v>43773</v>
      </c>
      <c r="J835" s="7">
        <v>1</v>
      </c>
      <c r="K835" s="7">
        <v>65098.33</v>
      </c>
      <c r="L835" s="7">
        <v>0</v>
      </c>
      <c r="M835" s="7">
        <v>44000</v>
      </c>
      <c r="N835" s="7">
        <v>26500</v>
      </c>
      <c r="O835" s="7">
        <v>109098.33</v>
      </c>
      <c r="P835" s="7">
        <v>4000</v>
      </c>
      <c r="Q835" s="7">
        <v>22098.33</v>
      </c>
      <c r="R835" s="7">
        <v>39000</v>
      </c>
      <c r="S835" s="7">
        <v>65098.33</v>
      </c>
      <c r="T835" s="7" t="s">
        <v>49</v>
      </c>
      <c r="U835" s="3" t="s">
        <v>71</v>
      </c>
      <c r="V835" s="1">
        <v>1762</v>
      </c>
      <c r="W835" s="1" t="s">
        <v>55</v>
      </c>
      <c r="X835" s="3">
        <f t="shared" ca="1" si="41"/>
        <v>58</v>
      </c>
      <c r="Y835" s="3" t="str">
        <f t="shared" ca="1" si="42"/>
        <v>More than 6th Installments</v>
      </c>
      <c r="Z835" s="3" t="str">
        <f t="shared" si="43"/>
        <v>OVER 180 DAYS IN ARREARS</v>
      </c>
    </row>
    <row r="836" spans="1:26" x14ac:dyDescent="0.25">
      <c r="A836" s="7" t="s">
        <v>1738</v>
      </c>
      <c r="B836" s="5">
        <v>44231</v>
      </c>
      <c r="C836" s="7" t="s">
        <v>1739</v>
      </c>
      <c r="D836" s="7" t="s">
        <v>32</v>
      </c>
      <c r="E836" s="7" t="s">
        <v>35</v>
      </c>
      <c r="F836" s="5">
        <v>44231</v>
      </c>
      <c r="G836" s="5">
        <v>44259</v>
      </c>
      <c r="H836" s="5">
        <v>44290</v>
      </c>
      <c r="I836" s="5">
        <v>44301</v>
      </c>
      <c r="J836" s="7">
        <v>2</v>
      </c>
      <c r="K836" s="7">
        <v>266403.31</v>
      </c>
      <c r="L836" s="7">
        <v>0</v>
      </c>
      <c r="M836" s="7">
        <v>154548</v>
      </c>
      <c r="N836" s="7">
        <v>321024</v>
      </c>
      <c r="O836" s="7">
        <v>420951.31</v>
      </c>
      <c r="P836" s="7">
        <v>332843.82</v>
      </c>
      <c r="Q836" s="7">
        <v>86055.31</v>
      </c>
      <c r="R836" s="7">
        <v>132252</v>
      </c>
      <c r="S836" s="7">
        <v>555151.13</v>
      </c>
      <c r="T836" s="7" t="s">
        <v>3731</v>
      </c>
      <c r="U836" s="1" t="s">
        <v>71</v>
      </c>
      <c r="V836" s="1">
        <v>1335</v>
      </c>
      <c r="W836" s="1" t="s">
        <v>55</v>
      </c>
      <c r="X836" s="3">
        <f t="shared" ca="1" si="41"/>
        <v>42</v>
      </c>
      <c r="Y836" s="3" t="str">
        <f t="shared" ca="1" si="42"/>
        <v>More than 6th Installments</v>
      </c>
      <c r="Z836" s="3" t="str">
        <f t="shared" si="43"/>
        <v>OVER 180 DAYS IN ARREARS</v>
      </c>
    </row>
    <row r="837" spans="1:26" x14ac:dyDescent="0.25">
      <c r="A837" s="7" t="s">
        <v>1740</v>
      </c>
      <c r="B837" s="5">
        <v>44306</v>
      </c>
      <c r="C837" s="7" t="s">
        <v>1741</v>
      </c>
      <c r="D837" s="7" t="s">
        <v>27</v>
      </c>
      <c r="E837" s="7" t="s">
        <v>35</v>
      </c>
      <c r="F837" s="5">
        <v>44306</v>
      </c>
      <c r="G837" s="5">
        <v>44351</v>
      </c>
      <c r="H837" s="5">
        <v>48689</v>
      </c>
      <c r="I837" s="5">
        <v>45513</v>
      </c>
      <c r="J837" s="7">
        <v>144</v>
      </c>
      <c r="K837" s="7">
        <v>4459</v>
      </c>
      <c r="L837" s="7">
        <v>0</v>
      </c>
      <c r="M837" s="7">
        <v>4459</v>
      </c>
      <c r="N837" s="7">
        <v>173901</v>
      </c>
      <c r="O837" s="7">
        <v>8918</v>
      </c>
      <c r="P837" s="7">
        <v>390554.08</v>
      </c>
      <c r="Q837" s="7">
        <v>0</v>
      </c>
      <c r="R837" s="7">
        <v>77650</v>
      </c>
      <c r="S837" s="7">
        <v>468204.08</v>
      </c>
      <c r="T837" s="7" t="s">
        <v>50</v>
      </c>
      <c r="U837" s="3" t="s">
        <v>54</v>
      </c>
      <c r="V837" s="1">
        <v>0</v>
      </c>
      <c r="W837" s="1" t="s">
        <v>56</v>
      </c>
      <c r="X837" s="3">
        <f t="shared" ca="1" si="41"/>
        <v>40</v>
      </c>
      <c r="Y837" s="3" t="str">
        <f t="shared" ca="1" si="42"/>
        <v>More than 6th Installments</v>
      </c>
      <c r="Z837" s="3" t="str">
        <f t="shared" si="43"/>
        <v>BELOW 180 DAYS IN ARREARS</v>
      </c>
    </row>
    <row r="838" spans="1:26" x14ac:dyDescent="0.25">
      <c r="A838" s="7" t="s">
        <v>1742</v>
      </c>
      <c r="B838" s="5">
        <v>43620</v>
      </c>
      <c r="C838" s="7" t="s">
        <v>1743</v>
      </c>
      <c r="D838" s="7" t="s">
        <v>32</v>
      </c>
      <c r="E838" s="7" t="s">
        <v>26</v>
      </c>
      <c r="F838" s="5">
        <v>43620</v>
      </c>
      <c r="G838" s="5">
        <v>43650</v>
      </c>
      <c r="H838" s="5">
        <v>43650</v>
      </c>
      <c r="J838" s="7">
        <v>1</v>
      </c>
      <c r="K838" s="7">
        <v>579506.21</v>
      </c>
      <c r="L838" s="7">
        <v>0</v>
      </c>
      <c r="M838" s="7">
        <v>294356</v>
      </c>
      <c r="N838" s="7">
        <v>0</v>
      </c>
      <c r="O838" s="7">
        <v>873862.21</v>
      </c>
      <c r="P838" s="7">
        <v>0</v>
      </c>
      <c r="Q838" s="7">
        <v>285150.21000000002</v>
      </c>
      <c r="R838" s="7">
        <v>267596</v>
      </c>
      <c r="S838" s="7">
        <v>552746.21</v>
      </c>
      <c r="T838" s="7" t="s">
        <v>51</v>
      </c>
      <c r="U838" s="3" t="s">
        <v>72</v>
      </c>
      <c r="V838" s="1">
        <v>1915</v>
      </c>
      <c r="W838" s="1" t="s">
        <v>55</v>
      </c>
      <c r="X838" s="3">
        <f t="shared" ca="1" si="41"/>
        <v>62</v>
      </c>
      <c r="Y838" s="3" t="str">
        <f t="shared" ca="1" si="42"/>
        <v>More than 6th Installments</v>
      </c>
      <c r="Z838" s="3" t="str">
        <f t="shared" si="43"/>
        <v>OVER 180 DAYS IN ARREARS</v>
      </c>
    </row>
    <row r="839" spans="1:26" x14ac:dyDescent="0.25">
      <c r="A839" s="7" t="s">
        <v>1744</v>
      </c>
      <c r="B839" s="5">
        <v>44320</v>
      </c>
      <c r="C839" s="7" t="s">
        <v>167</v>
      </c>
      <c r="D839" s="7" t="s">
        <v>32</v>
      </c>
      <c r="E839" s="7" t="s">
        <v>26</v>
      </c>
      <c r="F839" s="5">
        <v>44320</v>
      </c>
      <c r="G839" s="5">
        <v>44351</v>
      </c>
      <c r="H839" s="5">
        <v>44504</v>
      </c>
      <c r="J839" s="7">
        <v>6</v>
      </c>
      <c r="K839" s="7">
        <v>587529.1</v>
      </c>
      <c r="L839" s="7">
        <v>0</v>
      </c>
      <c r="M839" s="7">
        <v>59052</v>
      </c>
      <c r="N839" s="7">
        <v>318104</v>
      </c>
      <c r="O839" s="7">
        <v>646581.1</v>
      </c>
      <c r="P839" s="7">
        <v>3418</v>
      </c>
      <c r="Q839" s="7">
        <v>351321.1</v>
      </c>
      <c r="R839" s="7">
        <v>81896</v>
      </c>
      <c r="S839" s="7">
        <v>436635.1</v>
      </c>
      <c r="T839" s="7" t="s">
        <v>51</v>
      </c>
      <c r="U839" s="3" t="s">
        <v>72</v>
      </c>
      <c r="V839" s="1">
        <v>1211</v>
      </c>
      <c r="W839" s="1" t="s">
        <v>55</v>
      </c>
      <c r="X839" s="3">
        <f t="shared" ca="1" si="41"/>
        <v>39</v>
      </c>
      <c r="Y839" s="3" t="str">
        <f t="shared" ca="1" si="42"/>
        <v>More than 6th Installments</v>
      </c>
      <c r="Z839" s="3" t="str">
        <f t="shared" si="43"/>
        <v>OVER 180 DAYS IN ARREARS</v>
      </c>
    </row>
    <row r="840" spans="1:26" x14ac:dyDescent="0.25">
      <c r="A840" s="7" t="s">
        <v>1745</v>
      </c>
      <c r="B840" s="5">
        <v>43742</v>
      </c>
      <c r="C840" s="7" t="s">
        <v>1746</v>
      </c>
      <c r="D840" s="7" t="s">
        <v>32</v>
      </c>
      <c r="E840" s="7" t="s">
        <v>26</v>
      </c>
      <c r="F840" s="5">
        <v>43742</v>
      </c>
      <c r="G840" s="5">
        <v>43773</v>
      </c>
      <c r="H840" s="5">
        <v>44108</v>
      </c>
      <c r="I840" s="5">
        <v>44169</v>
      </c>
      <c r="J840" s="7">
        <v>12</v>
      </c>
      <c r="K840" s="7">
        <v>882430.97</v>
      </c>
      <c r="L840" s="7">
        <v>0</v>
      </c>
      <c r="M840" s="7">
        <v>47711</v>
      </c>
      <c r="N840" s="7">
        <v>696841</v>
      </c>
      <c r="O840" s="7">
        <v>930141.97</v>
      </c>
      <c r="P840" s="7">
        <v>0</v>
      </c>
      <c r="Q840" s="7">
        <v>733318.97</v>
      </c>
      <c r="R840" s="7">
        <v>0</v>
      </c>
      <c r="S840" s="7">
        <v>829318.97</v>
      </c>
      <c r="T840" s="7" t="s">
        <v>49</v>
      </c>
      <c r="U840" s="3" t="s">
        <v>71</v>
      </c>
      <c r="V840" s="1">
        <v>1907</v>
      </c>
      <c r="W840" s="1" t="s">
        <v>55</v>
      </c>
      <c r="X840" s="3">
        <f t="shared" ca="1" si="41"/>
        <v>58</v>
      </c>
      <c r="Y840" s="3" t="str">
        <f t="shared" ca="1" si="42"/>
        <v>More than 6th Installments</v>
      </c>
      <c r="Z840" s="3" t="str">
        <f t="shared" si="43"/>
        <v>OVER 180 DAYS IN ARREARS</v>
      </c>
    </row>
    <row r="841" spans="1:26" x14ac:dyDescent="0.25">
      <c r="A841" s="7" t="s">
        <v>1747</v>
      </c>
      <c r="B841" s="5">
        <v>43894</v>
      </c>
      <c r="C841" s="7" t="s">
        <v>1748</v>
      </c>
      <c r="D841" s="7" t="s">
        <v>32</v>
      </c>
      <c r="E841" s="7" t="s">
        <v>26</v>
      </c>
      <c r="F841" s="5">
        <v>43894</v>
      </c>
      <c r="G841" s="5">
        <v>43925</v>
      </c>
      <c r="H841" s="5">
        <v>44259</v>
      </c>
      <c r="J841" s="7">
        <v>12</v>
      </c>
      <c r="K841" s="7">
        <v>5471608.0999999996</v>
      </c>
      <c r="L841" s="7">
        <v>0</v>
      </c>
      <c r="M841" s="7">
        <v>298193</v>
      </c>
      <c r="N841" s="7">
        <v>2880116</v>
      </c>
      <c r="O841" s="7">
        <v>5769801.0999999996</v>
      </c>
      <c r="P841" s="7">
        <v>716890.43</v>
      </c>
      <c r="Q841" s="7">
        <v>3645546.79</v>
      </c>
      <c r="R841" s="7">
        <v>760512.31</v>
      </c>
      <c r="S841" s="7">
        <v>5186949.53</v>
      </c>
      <c r="T841" s="7" t="s">
        <v>49</v>
      </c>
      <c r="U841" s="3" t="s">
        <v>71</v>
      </c>
      <c r="V841" s="1">
        <v>1756</v>
      </c>
      <c r="W841" s="1" t="s">
        <v>55</v>
      </c>
      <c r="X841" s="3">
        <f t="shared" ca="1" si="41"/>
        <v>53</v>
      </c>
      <c r="Y841" s="3" t="str">
        <f t="shared" ca="1" si="42"/>
        <v>More than 6th Installments</v>
      </c>
      <c r="Z841" s="3" t="str">
        <f t="shared" si="43"/>
        <v>OVER 180 DAYS IN ARREARS</v>
      </c>
    </row>
    <row r="842" spans="1:26" x14ac:dyDescent="0.25">
      <c r="A842" s="7" t="s">
        <v>1749</v>
      </c>
      <c r="B842" s="5">
        <v>43865</v>
      </c>
      <c r="C842" s="7" t="s">
        <v>1750</v>
      </c>
      <c r="D842" s="7" t="s">
        <v>32</v>
      </c>
      <c r="E842" s="7" t="s">
        <v>26</v>
      </c>
      <c r="F842" s="5">
        <v>43865</v>
      </c>
      <c r="G842" s="5">
        <v>43894</v>
      </c>
      <c r="H842" s="5">
        <v>44231</v>
      </c>
      <c r="J842" s="7">
        <v>12</v>
      </c>
      <c r="K842" s="7">
        <v>919628.53</v>
      </c>
      <c r="L842" s="7">
        <v>0</v>
      </c>
      <c r="M842" s="7">
        <v>71566</v>
      </c>
      <c r="N842" s="7">
        <v>1752030</v>
      </c>
      <c r="O842" s="7">
        <v>991194.53</v>
      </c>
      <c r="P842" s="7">
        <v>36000</v>
      </c>
      <c r="Q842" s="7">
        <v>822351.35999999999</v>
      </c>
      <c r="R842" s="7">
        <v>-161514.82999999999</v>
      </c>
      <c r="S842" s="7">
        <v>696836.53</v>
      </c>
      <c r="T842" s="7" t="s">
        <v>51</v>
      </c>
      <c r="U842" s="3" t="s">
        <v>72</v>
      </c>
      <c r="V842" s="1">
        <v>1574</v>
      </c>
      <c r="W842" s="1" t="s">
        <v>55</v>
      </c>
      <c r="X842" s="3">
        <f t="shared" ca="1" si="41"/>
        <v>54</v>
      </c>
      <c r="Y842" s="3" t="str">
        <f t="shared" ca="1" si="42"/>
        <v>More than 6th Installments</v>
      </c>
      <c r="Z842" s="3" t="str">
        <f t="shared" si="43"/>
        <v>OVER 180 DAYS IN ARREARS</v>
      </c>
    </row>
    <row r="843" spans="1:26" x14ac:dyDescent="0.25">
      <c r="A843" s="7" t="s">
        <v>1751</v>
      </c>
      <c r="B843" s="5">
        <v>44063</v>
      </c>
      <c r="C843" s="7" t="s">
        <v>1752</v>
      </c>
      <c r="D843" s="7" t="s">
        <v>27</v>
      </c>
      <c r="E843" s="7" t="s">
        <v>26</v>
      </c>
      <c r="F843" s="5">
        <v>44063</v>
      </c>
      <c r="G843" s="5">
        <v>44108</v>
      </c>
      <c r="H843" s="5">
        <v>45524</v>
      </c>
      <c r="I843" s="5">
        <v>45523</v>
      </c>
      <c r="J843" s="7">
        <v>48</v>
      </c>
      <c r="K843" s="7">
        <v>4514.3999999999996</v>
      </c>
      <c r="L843" s="7">
        <v>0</v>
      </c>
      <c r="M843" s="7">
        <v>1458.3</v>
      </c>
      <c r="N843" s="7">
        <v>80322</v>
      </c>
      <c r="O843" s="7">
        <v>5972.7</v>
      </c>
      <c r="P843" s="7">
        <v>4936</v>
      </c>
      <c r="Q843" s="7">
        <v>0</v>
      </c>
      <c r="R843" s="7">
        <v>-420</v>
      </c>
      <c r="S843" s="7">
        <v>4516</v>
      </c>
      <c r="T843" s="7" t="s">
        <v>50</v>
      </c>
      <c r="U843" s="3" t="s">
        <v>54</v>
      </c>
      <c r="V843" s="1">
        <v>60</v>
      </c>
      <c r="W843" s="1" t="s">
        <v>55</v>
      </c>
      <c r="X843" s="3">
        <f t="shared" ca="1" si="41"/>
        <v>48</v>
      </c>
      <c r="Y843" s="3" t="str">
        <f t="shared" ca="1" si="42"/>
        <v>More than 6th Installments</v>
      </c>
      <c r="Z843" s="3" t="str">
        <f t="shared" si="43"/>
        <v>BELOW 180 DAYS IN ARREARS</v>
      </c>
    </row>
    <row r="844" spans="1:26" x14ac:dyDescent="0.25">
      <c r="A844" s="7" t="s">
        <v>1753</v>
      </c>
      <c r="B844" s="5">
        <v>44231</v>
      </c>
      <c r="C844" s="7" t="s">
        <v>1754</v>
      </c>
      <c r="D844" s="7" t="s">
        <v>32</v>
      </c>
      <c r="E844" s="7" t="s">
        <v>26</v>
      </c>
      <c r="F844" s="5">
        <v>44231</v>
      </c>
      <c r="G844" s="5">
        <v>44259</v>
      </c>
      <c r="H844" s="5">
        <v>44351</v>
      </c>
      <c r="I844" s="5">
        <v>44351</v>
      </c>
      <c r="J844" s="7">
        <v>4</v>
      </c>
      <c r="K844" s="7">
        <v>210135.66</v>
      </c>
      <c r="L844" s="7">
        <v>0</v>
      </c>
      <c r="M844" s="7">
        <v>25622</v>
      </c>
      <c r="N844" s="7">
        <v>141768</v>
      </c>
      <c r="O844" s="7">
        <v>235757.66</v>
      </c>
      <c r="P844" s="7">
        <v>32487</v>
      </c>
      <c r="Q844" s="7">
        <v>107647.66</v>
      </c>
      <c r="R844" s="7">
        <v>77500</v>
      </c>
      <c r="S844" s="7">
        <v>217634.66</v>
      </c>
      <c r="T844" s="7" t="s">
        <v>51</v>
      </c>
      <c r="U844" s="3" t="s">
        <v>72</v>
      </c>
      <c r="V844" s="1">
        <v>1394</v>
      </c>
      <c r="W844" s="1" t="s">
        <v>55</v>
      </c>
      <c r="X844" s="3">
        <f t="shared" ca="1" si="41"/>
        <v>42</v>
      </c>
      <c r="Y844" s="3" t="str">
        <f t="shared" ca="1" si="42"/>
        <v>More than 6th Installments</v>
      </c>
      <c r="Z844" s="3" t="str">
        <f t="shared" si="43"/>
        <v>OVER 180 DAYS IN ARREARS</v>
      </c>
    </row>
    <row r="845" spans="1:26" x14ac:dyDescent="0.25">
      <c r="A845" s="7" t="s">
        <v>1755</v>
      </c>
      <c r="B845" s="5">
        <v>44139</v>
      </c>
      <c r="C845" s="7" t="s">
        <v>1756</v>
      </c>
      <c r="D845" s="7" t="s">
        <v>32</v>
      </c>
      <c r="E845" s="7" t="s">
        <v>26</v>
      </c>
      <c r="F845" s="5">
        <v>44139</v>
      </c>
      <c r="G845" s="5">
        <v>44169</v>
      </c>
      <c r="H845" s="5">
        <v>44869</v>
      </c>
      <c r="I845" s="5">
        <v>44694</v>
      </c>
      <c r="J845" s="7">
        <v>24</v>
      </c>
      <c r="K845" s="7">
        <v>519580.27</v>
      </c>
      <c r="L845" s="7">
        <v>0</v>
      </c>
      <c r="M845" s="7">
        <v>16733</v>
      </c>
      <c r="N845" s="7">
        <v>288460</v>
      </c>
      <c r="O845" s="7">
        <v>536313.27</v>
      </c>
      <c r="P845" s="7">
        <v>141196.84</v>
      </c>
      <c r="Q845" s="7">
        <v>265988.27</v>
      </c>
      <c r="R845" s="7">
        <v>10000</v>
      </c>
      <c r="S845" s="7">
        <v>529185.11</v>
      </c>
      <c r="T845" s="7" t="s">
        <v>3744</v>
      </c>
      <c r="U845" s="1" t="s">
        <v>3782</v>
      </c>
      <c r="V845" s="1">
        <v>1596</v>
      </c>
      <c r="W845" s="1" t="s">
        <v>55</v>
      </c>
      <c r="X845" s="3">
        <f t="shared" ca="1" si="41"/>
        <v>45</v>
      </c>
      <c r="Y845" s="3" t="str">
        <f t="shared" ca="1" si="42"/>
        <v>More than 6th Installments</v>
      </c>
      <c r="Z845" s="3" t="str">
        <f t="shared" si="43"/>
        <v>OVER 180 DAYS IN ARREARS</v>
      </c>
    </row>
    <row r="846" spans="1:26" x14ac:dyDescent="0.25">
      <c r="A846" s="7" t="s">
        <v>1757</v>
      </c>
      <c r="B846" s="5">
        <v>44245</v>
      </c>
      <c r="C846" s="7" t="s">
        <v>1758</v>
      </c>
      <c r="D846" s="7" t="s">
        <v>27</v>
      </c>
      <c r="E846" s="7" t="s">
        <v>26</v>
      </c>
      <c r="F846" s="5">
        <v>44245</v>
      </c>
      <c r="G846" s="5">
        <v>44290</v>
      </c>
      <c r="H846" s="5">
        <v>48628</v>
      </c>
      <c r="I846" s="5">
        <v>44833</v>
      </c>
      <c r="J846" s="7">
        <v>144</v>
      </c>
      <c r="K846" s="7">
        <v>271614.7</v>
      </c>
      <c r="L846" s="7">
        <v>0</v>
      </c>
      <c r="M846" s="7">
        <v>24500.35</v>
      </c>
      <c r="N846" s="7">
        <v>758400</v>
      </c>
      <c r="O846" s="7">
        <v>296115.05</v>
      </c>
      <c r="P846" s="7">
        <v>2217747.84</v>
      </c>
      <c r="Q846" s="7">
        <v>0</v>
      </c>
      <c r="R846" s="7">
        <v>552909</v>
      </c>
      <c r="S846" s="7">
        <v>2770656.84</v>
      </c>
      <c r="T846" s="7" t="s">
        <v>50</v>
      </c>
      <c r="U846" s="3" t="s">
        <v>54</v>
      </c>
      <c r="V846" s="1">
        <v>270</v>
      </c>
      <c r="W846" s="1" t="s">
        <v>59</v>
      </c>
      <c r="X846" s="3">
        <f t="shared" ca="1" si="41"/>
        <v>42</v>
      </c>
      <c r="Y846" s="3" t="str">
        <f t="shared" ca="1" si="42"/>
        <v>More than 6th Installments</v>
      </c>
      <c r="Z846" s="3" t="str">
        <f t="shared" si="43"/>
        <v>OVER 180 DAYS IN ARREARS</v>
      </c>
    </row>
    <row r="847" spans="1:26" x14ac:dyDescent="0.25">
      <c r="A847" s="7" t="s">
        <v>1759</v>
      </c>
      <c r="B847" s="5">
        <v>44275</v>
      </c>
      <c r="C847" s="7" t="s">
        <v>1760</v>
      </c>
      <c r="D847" s="7" t="s">
        <v>27</v>
      </c>
      <c r="E847" s="7" t="s">
        <v>26</v>
      </c>
      <c r="F847" s="5">
        <v>44275</v>
      </c>
      <c r="G847" s="5">
        <v>44320</v>
      </c>
      <c r="H847" s="5">
        <v>48658</v>
      </c>
      <c r="I847" s="5">
        <v>45104</v>
      </c>
      <c r="J847" s="7">
        <v>144</v>
      </c>
      <c r="K847" s="7">
        <v>48651.05</v>
      </c>
      <c r="L847" s="7">
        <v>0</v>
      </c>
      <c r="M847" s="7">
        <v>8809.0499999999993</v>
      </c>
      <c r="N847" s="7">
        <v>318927</v>
      </c>
      <c r="O847" s="7">
        <v>57460.1</v>
      </c>
      <c r="P847" s="7">
        <v>856571.56</v>
      </c>
      <c r="Q847" s="7">
        <v>0</v>
      </c>
      <c r="R847" s="7">
        <v>176403</v>
      </c>
      <c r="S847" s="7">
        <v>1032974.56</v>
      </c>
      <c r="T847" s="7" t="s">
        <v>50</v>
      </c>
      <c r="U847" s="3" t="s">
        <v>54</v>
      </c>
      <c r="V847" s="1">
        <v>120</v>
      </c>
      <c r="W847" s="1" t="s">
        <v>58</v>
      </c>
      <c r="X847" s="3">
        <f t="shared" ca="1" si="41"/>
        <v>41</v>
      </c>
      <c r="Y847" s="3" t="str">
        <f t="shared" ca="1" si="42"/>
        <v>More than 6th Installments</v>
      </c>
      <c r="Z847" s="3" t="str">
        <f t="shared" si="43"/>
        <v>BELOW 180 DAYS IN ARREARS</v>
      </c>
    </row>
    <row r="848" spans="1:26" x14ac:dyDescent="0.25">
      <c r="A848" s="7" t="s">
        <v>1761</v>
      </c>
      <c r="B848" s="5">
        <v>44398</v>
      </c>
      <c r="C848" s="7" t="s">
        <v>1762</v>
      </c>
      <c r="D848" s="7" t="s">
        <v>27</v>
      </c>
      <c r="E848" s="7" t="s">
        <v>26</v>
      </c>
      <c r="F848" s="5">
        <v>44398</v>
      </c>
      <c r="G848" s="5">
        <v>44443</v>
      </c>
      <c r="H848" s="5">
        <v>48050</v>
      </c>
      <c r="J848" s="7">
        <v>120</v>
      </c>
      <c r="K848" s="7">
        <v>575292.65</v>
      </c>
      <c r="L848" s="7">
        <v>0</v>
      </c>
      <c r="M848" s="7">
        <v>15548.45</v>
      </c>
      <c r="N848" s="7">
        <v>0</v>
      </c>
      <c r="O848" s="7">
        <v>590841.1</v>
      </c>
      <c r="P848" s="7">
        <v>1657143.6</v>
      </c>
      <c r="Q848" s="7">
        <v>0</v>
      </c>
      <c r="R848" s="7">
        <v>613757</v>
      </c>
      <c r="S848" s="7">
        <v>2270900.6</v>
      </c>
      <c r="T848" s="7" t="s">
        <v>50</v>
      </c>
      <c r="U848" s="3" t="s">
        <v>54</v>
      </c>
      <c r="V848" s="1">
        <v>1050</v>
      </c>
      <c r="W848" s="1" t="s">
        <v>55</v>
      </c>
      <c r="X848" s="3">
        <f t="shared" ca="1" si="41"/>
        <v>37</v>
      </c>
      <c r="Y848" s="3" t="str">
        <f t="shared" ca="1" si="42"/>
        <v>More than 6th Installments</v>
      </c>
      <c r="Z848" s="3" t="str">
        <f t="shared" si="43"/>
        <v>OVER 180 DAYS IN ARREARS</v>
      </c>
    </row>
    <row r="849" spans="1:26" x14ac:dyDescent="0.25">
      <c r="A849" s="7" t="s">
        <v>1763</v>
      </c>
      <c r="B849" s="5">
        <v>44398</v>
      </c>
      <c r="C849" s="7" t="s">
        <v>1764</v>
      </c>
      <c r="D849" s="7" t="s">
        <v>27</v>
      </c>
      <c r="E849" s="7" t="s">
        <v>26</v>
      </c>
      <c r="F849" s="5">
        <v>44398</v>
      </c>
      <c r="G849" s="5">
        <v>44443</v>
      </c>
      <c r="H849" s="5">
        <v>48781</v>
      </c>
      <c r="I849" s="5">
        <v>45513</v>
      </c>
      <c r="J849" s="7">
        <v>144</v>
      </c>
      <c r="K849" s="7">
        <v>0</v>
      </c>
      <c r="L849" s="7">
        <v>-1055.2</v>
      </c>
      <c r="M849" s="7">
        <v>28830.400000000001</v>
      </c>
      <c r="N849" s="7">
        <v>1067780</v>
      </c>
      <c r="O849" s="7">
        <v>27775.200000000001</v>
      </c>
      <c r="P849" s="7">
        <v>2525191.36</v>
      </c>
      <c r="Q849" s="7">
        <v>0</v>
      </c>
      <c r="R849" s="7">
        <v>616257</v>
      </c>
      <c r="S849" s="7">
        <v>3141448.36</v>
      </c>
      <c r="T849" s="7" t="s">
        <v>50</v>
      </c>
      <c r="U849" s="3" t="s">
        <v>54</v>
      </c>
      <c r="V849" s="1">
        <v>0</v>
      </c>
      <c r="W849" s="1" t="s">
        <v>56</v>
      </c>
      <c r="X849" s="3">
        <f t="shared" ca="1" si="41"/>
        <v>37</v>
      </c>
      <c r="Y849" s="3" t="str">
        <f t="shared" ca="1" si="42"/>
        <v>More than 6th Installments</v>
      </c>
      <c r="Z849" s="3" t="str">
        <f t="shared" si="43"/>
        <v>BELOW 180 DAYS IN ARREARS</v>
      </c>
    </row>
    <row r="850" spans="1:26" x14ac:dyDescent="0.25">
      <c r="A850" s="7" t="s">
        <v>1765</v>
      </c>
      <c r="B850" s="5">
        <v>44398</v>
      </c>
      <c r="C850" s="7" t="s">
        <v>1766</v>
      </c>
      <c r="D850" s="7" t="s">
        <v>27</v>
      </c>
      <c r="E850" s="7" t="s">
        <v>26</v>
      </c>
      <c r="F850" s="5">
        <v>44398</v>
      </c>
      <c r="G850" s="5">
        <v>44443</v>
      </c>
      <c r="H850" s="5">
        <v>48781</v>
      </c>
      <c r="I850" s="5">
        <v>45509</v>
      </c>
      <c r="J850" s="7">
        <v>144</v>
      </c>
      <c r="K850" s="7">
        <v>75451.399999999994</v>
      </c>
      <c r="L850" s="7">
        <v>0</v>
      </c>
      <c r="M850" s="7">
        <v>37722.199999999997</v>
      </c>
      <c r="N850" s="7">
        <v>1320270</v>
      </c>
      <c r="O850" s="7">
        <v>113173.6</v>
      </c>
      <c r="P850" s="7">
        <v>3276000</v>
      </c>
      <c r="Q850" s="7">
        <v>0</v>
      </c>
      <c r="R850" s="7">
        <v>835730</v>
      </c>
      <c r="S850" s="7">
        <v>4111730</v>
      </c>
      <c r="T850" s="7" t="s">
        <v>50</v>
      </c>
      <c r="U850" s="3" t="s">
        <v>54</v>
      </c>
      <c r="V850" s="1">
        <v>0</v>
      </c>
      <c r="W850" s="1" t="s">
        <v>56</v>
      </c>
      <c r="X850" s="3">
        <f t="shared" ca="1" si="41"/>
        <v>37</v>
      </c>
      <c r="Y850" s="3" t="str">
        <f t="shared" ca="1" si="42"/>
        <v>More than 6th Installments</v>
      </c>
      <c r="Z850" s="3" t="str">
        <f t="shared" si="43"/>
        <v>BELOW 180 DAYS IN ARREARS</v>
      </c>
    </row>
    <row r="851" spans="1:26" x14ac:dyDescent="0.25">
      <c r="A851" s="7" t="s">
        <v>1767</v>
      </c>
      <c r="B851" s="5">
        <v>44398</v>
      </c>
      <c r="C851" s="7" t="s">
        <v>1768</v>
      </c>
      <c r="D851" s="7" t="s">
        <v>27</v>
      </c>
      <c r="E851" s="7" t="s">
        <v>26</v>
      </c>
      <c r="F851" s="5">
        <v>44398</v>
      </c>
      <c r="G851" s="5">
        <v>44443</v>
      </c>
      <c r="H851" s="5">
        <v>48050</v>
      </c>
      <c r="I851" s="5">
        <v>45523</v>
      </c>
      <c r="J851" s="7">
        <v>120</v>
      </c>
      <c r="K851" s="7">
        <v>0</v>
      </c>
      <c r="L851" s="7">
        <v>-1488.9</v>
      </c>
      <c r="M851" s="7">
        <v>3083.3</v>
      </c>
      <c r="N851" s="7">
        <v>124820</v>
      </c>
      <c r="O851" s="7">
        <v>1594.4</v>
      </c>
      <c r="P851" s="7">
        <v>203084</v>
      </c>
      <c r="Q851" s="7">
        <v>0</v>
      </c>
      <c r="R851" s="7">
        <v>52845</v>
      </c>
      <c r="S851" s="7">
        <v>255929</v>
      </c>
      <c r="T851" s="7" t="s">
        <v>50</v>
      </c>
      <c r="U851" s="3" t="s">
        <v>54</v>
      </c>
      <c r="V851" s="1">
        <v>0</v>
      </c>
      <c r="W851" s="1" t="s">
        <v>56</v>
      </c>
      <c r="X851" s="3">
        <f t="shared" ca="1" si="41"/>
        <v>37</v>
      </c>
      <c r="Y851" s="3" t="str">
        <f t="shared" ca="1" si="42"/>
        <v>More than 6th Installments</v>
      </c>
      <c r="Z851" s="3" t="str">
        <f t="shared" si="43"/>
        <v>BELOW 180 DAYS IN ARREARS</v>
      </c>
    </row>
    <row r="852" spans="1:26" x14ac:dyDescent="0.25">
      <c r="A852" s="7" t="s">
        <v>1769</v>
      </c>
      <c r="B852" s="5">
        <v>44428</v>
      </c>
      <c r="C852" s="7" t="s">
        <v>1770</v>
      </c>
      <c r="D852" s="7" t="s">
        <v>27</v>
      </c>
      <c r="E852" s="7" t="s">
        <v>26</v>
      </c>
      <c r="F852" s="5">
        <v>44428</v>
      </c>
      <c r="G852" s="5">
        <v>44473</v>
      </c>
      <c r="H852" s="5">
        <v>48811</v>
      </c>
      <c r="I852" s="5">
        <v>44894</v>
      </c>
      <c r="J852" s="7">
        <v>144</v>
      </c>
      <c r="K852" s="7">
        <v>252705.4</v>
      </c>
      <c r="L852" s="7">
        <v>0</v>
      </c>
      <c r="M852" s="7">
        <v>12685.15</v>
      </c>
      <c r="N852" s="7">
        <v>203960</v>
      </c>
      <c r="O852" s="7">
        <v>265390.55</v>
      </c>
      <c r="P852" s="7">
        <v>1299379.2</v>
      </c>
      <c r="Q852" s="7">
        <v>0</v>
      </c>
      <c r="R852" s="7">
        <v>336011</v>
      </c>
      <c r="S852" s="7">
        <v>1635390.2</v>
      </c>
      <c r="T852" s="7" t="s">
        <v>50</v>
      </c>
      <c r="U852" s="3" t="s">
        <v>54</v>
      </c>
      <c r="V852" s="1">
        <v>540</v>
      </c>
      <c r="W852" s="1" t="s">
        <v>55</v>
      </c>
      <c r="X852" s="3">
        <f t="shared" ca="1" si="41"/>
        <v>36</v>
      </c>
      <c r="Y852" s="3" t="str">
        <f t="shared" ca="1" si="42"/>
        <v>More than 6th Installments</v>
      </c>
      <c r="Z852" s="3" t="str">
        <f t="shared" si="43"/>
        <v>OVER 180 DAYS IN ARREARS</v>
      </c>
    </row>
    <row r="853" spans="1:26" x14ac:dyDescent="0.25">
      <c r="A853" s="7" t="s">
        <v>1771</v>
      </c>
      <c r="B853" s="5">
        <v>44456</v>
      </c>
      <c r="C853" s="7" t="s">
        <v>1772</v>
      </c>
      <c r="D853" s="7" t="s">
        <v>1773</v>
      </c>
      <c r="E853" s="7" t="s">
        <v>28</v>
      </c>
      <c r="F853" s="5">
        <v>44443</v>
      </c>
      <c r="G853" s="5">
        <v>44473</v>
      </c>
      <c r="H853" s="5">
        <v>44473</v>
      </c>
      <c r="I853" s="5">
        <v>44596</v>
      </c>
      <c r="J853" s="7">
        <v>1</v>
      </c>
      <c r="K853" s="7">
        <v>70110.73</v>
      </c>
      <c r="L853" s="7">
        <v>0</v>
      </c>
      <c r="M853" s="7">
        <v>800000</v>
      </c>
      <c r="N853" s="7">
        <v>827062</v>
      </c>
      <c r="O853" s="7">
        <v>870110.73</v>
      </c>
      <c r="P853" s="7">
        <v>0</v>
      </c>
      <c r="Q853" s="7">
        <v>97173</v>
      </c>
      <c r="R853" s="7">
        <v>920230</v>
      </c>
      <c r="S853" s="7">
        <v>1017403</v>
      </c>
      <c r="T853" s="7" t="s">
        <v>47</v>
      </c>
      <c r="U853" s="3" t="s">
        <v>72</v>
      </c>
      <c r="V853" s="1">
        <v>1062</v>
      </c>
      <c r="W853" s="1" t="s">
        <v>55</v>
      </c>
      <c r="X853" s="3">
        <f t="shared" ca="1" si="41"/>
        <v>35</v>
      </c>
      <c r="Y853" s="3" t="str">
        <f t="shared" ca="1" si="42"/>
        <v>More than 6th Installments</v>
      </c>
      <c r="Z853" s="3" t="str">
        <f t="shared" si="43"/>
        <v>OVER 180 DAYS IN ARREARS</v>
      </c>
    </row>
    <row r="854" spans="1:26" x14ac:dyDescent="0.25">
      <c r="A854" s="7" t="s">
        <v>1774</v>
      </c>
      <c r="B854" s="5">
        <v>44473</v>
      </c>
      <c r="C854" s="7" t="s">
        <v>1775</v>
      </c>
      <c r="D854" s="7" t="s">
        <v>174</v>
      </c>
      <c r="E854" s="7" t="s">
        <v>33</v>
      </c>
      <c r="F854" s="5">
        <v>44473</v>
      </c>
      <c r="G854" s="5">
        <v>44504</v>
      </c>
      <c r="H854" s="5">
        <v>44655</v>
      </c>
      <c r="I854" s="5">
        <v>44532</v>
      </c>
      <c r="J854" s="7">
        <v>6</v>
      </c>
      <c r="K854" s="7">
        <v>119800</v>
      </c>
      <c r="L854" s="7">
        <v>0</v>
      </c>
      <c r="M854" s="7">
        <v>26300</v>
      </c>
      <c r="N854" s="7">
        <v>40000</v>
      </c>
      <c r="O854" s="7">
        <v>146100</v>
      </c>
      <c r="P854" s="7">
        <v>24070.5</v>
      </c>
      <c r="Q854" s="7">
        <v>2000</v>
      </c>
      <c r="R854" s="7">
        <v>93725</v>
      </c>
      <c r="S854" s="7">
        <v>119795.5</v>
      </c>
      <c r="T854" s="7" t="s">
        <v>3732</v>
      </c>
      <c r="U854" s="1" t="s">
        <v>71</v>
      </c>
      <c r="V854" s="1">
        <v>1000</v>
      </c>
      <c r="W854" s="1" t="s">
        <v>55</v>
      </c>
      <c r="X854" s="3">
        <f t="shared" ca="1" si="41"/>
        <v>34</v>
      </c>
      <c r="Y854" s="3" t="str">
        <f t="shared" ca="1" si="42"/>
        <v>More than 6th Installments</v>
      </c>
      <c r="Z854" s="3" t="str">
        <f t="shared" si="43"/>
        <v>OVER 180 DAYS IN ARREARS</v>
      </c>
    </row>
    <row r="855" spans="1:26" x14ac:dyDescent="0.25">
      <c r="A855" s="7" t="s">
        <v>1776</v>
      </c>
      <c r="B855" s="5">
        <v>44504</v>
      </c>
      <c r="C855" s="7" t="s">
        <v>1777</v>
      </c>
      <c r="D855" s="7" t="s">
        <v>174</v>
      </c>
      <c r="E855" s="7" t="s">
        <v>33</v>
      </c>
      <c r="F855" s="5">
        <v>44504</v>
      </c>
      <c r="G855" s="5">
        <v>44534</v>
      </c>
      <c r="H855" s="5">
        <v>45050</v>
      </c>
      <c r="J855" s="7">
        <v>18</v>
      </c>
      <c r="K855" s="7">
        <v>334402</v>
      </c>
      <c r="L855" s="7">
        <v>0</v>
      </c>
      <c r="M855" s="7">
        <v>13831</v>
      </c>
      <c r="N855" s="7">
        <v>0</v>
      </c>
      <c r="O855" s="7">
        <v>348233</v>
      </c>
      <c r="P855" s="7">
        <v>4850</v>
      </c>
      <c r="Q855" s="7">
        <v>85444</v>
      </c>
      <c r="R855" s="7">
        <v>162655</v>
      </c>
      <c r="S855" s="7">
        <v>252949</v>
      </c>
      <c r="T855" s="7" t="s">
        <v>3732</v>
      </c>
      <c r="U855" s="1" t="s">
        <v>71</v>
      </c>
      <c r="V855" s="1">
        <v>995</v>
      </c>
      <c r="W855" s="1" t="s">
        <v>55</v>
      </c>
      <c r="X855" s="3">
        <f t="shared" ca="1" si="41"/>
        <v>33</v>
      </c>
      <c r="Y855" s="3" t="str">
        <f t="shared" ca="1" si="42"/>
        <v>More than 6th Installments</v>
      </c>
      <c r="Z855" s="3" t="str">
        <f t="shared" si="43"/>
        <v>OVER 180 DAYS IN ARREARS</v>
      </c>
    </row>
    <row r="856" spans="1:26" x14ac:dyDescent="0.25">
      <c r="A856" s="7" t="s">
        <v>1778</v>
      </c>
      <c r="B856" s="5">
        <v>44580</v>
      </c>
      <c r="C856" s="7" t="s">
        <v>1779</v>
      </c>
      <c r="D856" s="7" t="s">
        <v>27</v>
      </c>
      <c r="E856" s="7" t="s">
        <v>33</v>
      </c>
      <c r="F856" s="5">
        <v>44579</v>
      </c>
      <c r="G856" s="5">
        <v>44624</v>
      </c>
      <c r="H856" s="5">
        <v>46405</v>
      </c>
      <c r="I856" s="5">
        <v>45470</v>
      </c>
      <c r="J856" s="7">
        <v>60</v>
      </c>
      <c r="K856" s="7">
        <v>0</v>
      </c>
      <c r="L856" s="7">
        <v>-1593.1</v>
      </c>
      <c r="M856" s="7">
        <v>654.9</v>
      </c>
      <c r="N856" s="7">
        <v>22650</v>
      </c>
      <c r="O856" s="7">
        <v>-938.2</v>
      </c>
      <c r="P856" s="7">
        <v>15526.5</v>
      </c>
      <c r="Q856" s="7">
        <v>0</v>
      </c>
      <c r="R856" s="7">
        <v>1874.5</v>
      </c>
      <c r="S856" s="7">
        <v>17401</v>
      </c>
      <c r="T856" s="7" t="s">
        <v>50</v>
      </c>
      <c r="U856" s="3" t="s">
        <v>54</v>
      </c>
      <c r="V856" s="1">
        <v>0</v>
      </c>
      <c r="W856" s="1" t="s">
        <v>56</v>
      </c>
      <c r="X856" s="3">
        <f t="shared" ca="1" si="41"/>
        <v>31</v>
      </c>
      <c r="Y856" s="3" t="str">
        <f t="shared" ca="1" si="42"/>
        <v>More than 6th Installments</v>
      </c>
      <c r="Z856" s="3" t="str">
        <f t="shared" si="43"/>
        <v>BELOW 180 DAYS IN ARREARS</v>
      </c>
    </row>
    <row r="857" spans="1:26" x14ac:dyDescent="0.25">
      <c r="A857" s="7" t="s">
        <v>1780</v>
      </c>
      <c r="B857" s="5">
        <v>44579</v>
      </c>
      <c r="C857" s="7" t="s">
        <v>1781</v>
      </c>
      <c r="D857" s="7" t="s">
        <v>27</v>
      </c>
      <c r="E857" s="7" t="s">
        <v>36</v>
      </c>
      <c r="F857" s="5">
        <v>44579</v>
      </c>
      <c r="G857" s="5">
        <v>44624</v>
      </c>
      <c r="H857" s="5">
        <v>48231</v>
      </c>
      <c r="I857" s="5">
        <v>45516</v>
      </c>
      <c r="J857" s="7">
        <v>120</v>
      </c>
      <c r="K857" s="7">
        <v>7591.65</v>
      </c>
      <c r="L857" s="7">
        <v>0</v>
      </c>
      <c r="M857" s="7">
        <v>4108.1499999999996</v>
      </c>
      <c r="N857" s="7">
        <v>119761</v>
      </c>
      <c r="O857" s="7">
        <v>11699.8</v>
      </c>
      <c r="P857" s="7">
        <v>281797</v>
      </c>
      <c r="Q857" s="7">
        <v>0</v>
      </c>
      <c r="R857" s="7">
        <v>91423</v>
      </c>
      <c r="S857" s="7">
        <v>373220</v>
      </c>
      <c r="T857" s="7" t="s">
        <v>50</v>
      </c>
      <c r="U857" s="3" t="s">
        <v>54</v>
      </c>
      <c r="V857" s="1">
        <v>0</v>
      </c>
      <c r="W857" s="1" t="s">
        <v>56</v>
      </c>
      <c r="X857" s="3">
        <f t="shared" ca="1" si="41"/>
        <v>31</v>
      </c>
      <c r="Y857" s="3" t="str">
        <f t="shared" ca="1" si="42"/>
        <v>More than 6th Installments</v>
      </c>
      <c r="Z857" s="3" t="str">
        <f t="shared" si="43"/>
        <v>BELOW 180 DAYS IN ARREARS</v>
      </c>
    </row>
    <row r="858" spans="1:26" x14ac:dyDescent="0.25">
      <c r="A858" s="7" t="s">
        <v>1782</v>
      </c>
      <c r="B858" s="5">
        <v>44579</v>
      </c>
      <c r="C858" s="7" t="s">
        <v>1783</v>
      </c>
      <c r="D858" s="7" t="s">
        <v>27</v>
      </c>
      <c r="E858" s="7" t="s">
        <v>26</v>
      </c>
      <c r="F858" s="5">
        <v>44579</v>
      </c>
      <c r="G858" s="5">
        <v>44624</v>
      </c>
      <c r="H858" s="5">
        <v>48962</v>
      </c>
      <c r="I858" s="5">
        <v>44711</v>
      </c>
      <c r="J858" s="7">
        <v>144</v>
      </c>
      <c r="K858" s="7">
        <v>136320</v>
      </c>
      <c r="L858" s="7">
        <v>0</v>
      </c>
      <c r="M858" s="7">
        <v>5680</v>
      </c>
      <c r="N858" s="7">
        <v>39760</v>
      </c>
      <c r="O858" s="7">
        <v>142000</v>
      </c>
      <c r="P858" s="7">
        <v>590078.4</v>
      </c>
      <c r="Q858" s="7">
        <v>0</v>
      </c>
      <c r="R858" s="7">
        <v>188087</v>
      </c>
      <c r="S858" s="7">
        <v>778165.4</v>
      </c>
      <c r="T858" s="7" t="s">
        <v>50</v>
      </c>
      <c r="U858" s="3" t="s">
        <v>54</v>
      </c>
      <c r="V858" s="1">
        <v>660</v>
      </c>
      <c r="W858" s="1" t="s">
        <v>55</v>
      </c>
      <c r="X858" s="3">
        <f t="shared" ca="1" si="41"/>
        <v>31</v>
      </c>
      <c r="Y858" s="3" t="str">
        <f t="shared" ca="1" si="42"/>
        <v>More than 6th Installments</v>
      </c>
      <c r="Z858" s="3" t="str">
        <f t="shared" si="43"/>
        <v>OVER 180 DAYS IN ARREARS</v>
      </c>
    </row>
    <row r="859" spans="1:26" x14ac:dyDescent="0.25">
      <c r="A859" s="7" t="s">
        <v>1784</v>
      </c>
      <c r="B859" s="5">
        <v>44579</v>
      </c>
      <c r="C859" s="7" t="s">
        <v>1785</v>
      </c>
      <c r="D859" s="7" t="s">
        <v>27</v>
      </c>
      <c r="E859" s="7" t="s">
        <v>26</v>
      </c>
      <c r="F859" s="5">
        <v>44579</v>
      </c>
      <c r="G859" s="5">
        <v>44624</v>
      </c>
      <c r="H859" s="5">
        <v>48962</v>
      </c>
      <c r="I859" s="5">
        <v>45513</v>
      </c>
      <c r="J859" s="7">
        <v>144</v>
      </c>
      <c r="K859" s="7">
        <v>80530.55</v>
      </c>
      <c r="L859" s="7">
        <v>0</v>
      </c>
      <c r="M859" s="7">
        <v>6189.05</v>
      </c>
      <c r="N859" s="7">
        <v>111330</v>
      </c>
      <c r="O859" s="7">
        <v>86719.6</v>
      </c>
      <c r="P859" s="7">
        <v>564159.80000000005</v>
      </c>
      <c r="Q859" s="7">
        <v>0</v>
      </c>
      <c r="R859" s="7">
        <v>215737</v>
      </c>
      <c r="S859" s="7">
        <v>779896.8</v>
      </c>
      <c r="T859" s="7" t="s">
        <v>50</v>
      </c>
      <c r="U859" s="3" t="s">
        <v>54</v>
      </c>
      <c r="V859" s="1">
        <v>330</v>
      </c>
      <c r="W859" s="1" t="s">
        <v>59</v>
      </c>
      <c r="X859" s="3">
        <f t="shared" ca="1" si="41"/>
        <v>31</v>
      </c>
      <c r="Y859" s="3" t="str">
        <f t="shared" ca="1" si="42"/>
        <v>More than 6th Installments</v>
      </c>
      <c r="Z859" s="3" t="str">
        <f t="shared" si="43"/>
        <v>OVER 180 DAYS IN ARREARS</v>
      </c>
    </row>
    <row r="860" spans="1:26" x14ac:dyDescent="0.25">
      <c r="A860" s="7" t="s">
        <v>1786</v>
      </c>
      <c r="C860" s="7" t="s">
        <v>1787</v>
      </c>
      <c r="D860" s="7" t="s">
        <v>25</v>
      </c>
      <c r="E860" s="7" t="s">
        <v>35</v>
      </c>
      <c r="F860" s="5">
        <v>44534</v>
      </c>
      <c r="G860" s="5">
        <v>44565</v>
      </c>
      <c r="H860" s="5">
        <v>44716</v>
      </c>
      <c r="I860" s="5">
        <v>44839</v>
      </c>
      <c r="J860" s="7">
        <v>6</v>
      </c>
      <c r="K860" s="7">
        <v>4650231</v>
      </c>
      <c r="L860" s="7">
        <v>0</v>
      </c>
      <c r="M860" s="7">
        <v>1423538</v>
      </c>
      <c r="N860" s="7">
        <v>3999000</v>
      </c>
      <c r="O860" s="7">
        <v>6073769</v>
      </c>
      <c r="P860" s="7">
        <v>8786578</v>
      </c>
      <c r="Q860" s="7">
        <v>0</v>
      </c>
      <c r="R860" s="7">
        <v>5242422</v>
      </c>
      <c r="S860" s="7">
        <v>14029000</v>
      </c>
      <c r="T860" s="7" t="s">
        <v>52</v>
      </c>
      <c r="U860" s="3" t="s">
        <v>72</v>
      </c>
      <c r="V860" s="1">
        <v>1089</v>
      </c>
      <c r="W860" s="1" t="s">
        <v>55</v>
      </c>
      <c r="X860" s="3">
        <f t="shared" ca="1" si="41"/>
        <v>32</v>
      </c>
      <c r="Y860" s="3" t="str">
        <f t="shared" ca="1" si="42"/>
        <v>More than 6th Installments</v>
      </c>
      <c r="Z860" s="3" t="str">
        <f t="shared" si="43"/>
        <v>OVER 180 DAYS IN ARREARS</v>
      </c>
    </row>
    <row r="861" spans="1:26" x14ac:dyDescent="0.25">
      <c r="A861" s="7" t="s">
        <v>1788</v>
      </c>
      <c r="B861" s="5">
        <v>44580</v>
      </c>
      <c r="C861" s="7" t="s">
        <v>1789</v>
      </c>
      <c r="D861" s="7" t="s">
        <v>27</v>
      </c>
      <c r="E861" s="7" t="s">
        <v>36</v>
      </c>
      <c r="F861" s="5">
        <v>44579</v>
      </c>
      <c r="G861" s="5">
        <v>44624</v>
      </c>
      <c r="H861" s="5">
        <v>47501</v>
      </c>
      <c r="I861" s="5">
        <v>45523</v>
      </c>
      <c r="J861" s="7">
        <v>96</v>
      </c>
      <c r="K861" s="7">
        <v>0</v>
      </c>
      <c r="L861" s="7">
        <v>-1.55</v>
      </c>
      <c r="M861" s="7">
        <v>908.95</v>
      </c>
      <c r="N861" s="7">
        <v>28179</v>
      </c>
      <c r="O861" s="7">
        <v>907.4</v>
      </c>
      <c r="P861" s="7">
        <v>45256.74</v>
      </c>
      <c r="Q861" s="7">
        <v>0</v>
      </c>
      <c r="R861" s="7">
        <v>13823.66</v>
      </c>
      <c r="S861" s="7">
        <v>59080.4</v>
      </c>
      <c r="T861" s="7" t="s">
        <v>50</v>
      </c>
      <c r="U861" s="3" t="s">
        <v>54</v>
      </c>
      <c r="V861" s="1">
        <v>0</v>
      </c>
      <c r="W861" s="1" t="s">
        <v>56</v>
      </c>
      <c r="X861" s="3">
        <f t="shared" ca="1" si="41"/>
        <v>31</v>
      </c>
      <c r="Y861" s="3" t="str">
        <f t="shared" ca="1" si="42"/>
        <v>More than 6th Installments</v>
      </c>
      <c r="Z861" s="3" t="str">
        <f t="shared" si="43"/>
        <v>BELOW 180 DAYS IN ARREARS</v>
      </c>
    </row>
    <row r="862" spans="1:26" x14ac:dyDescent="0.25">
      <c r="A862" s="7" t="s">
        <v>1790</v>
      </c>
      <c r="B862" s="5">
        <v>44579</v>
      </c>
      <c r="C862" s="7" t="s">
        <v>1791</v>
      </c>
      <c r="D862" s="7" t="s">
        <v>27</v>
      </c>
      <c r="E862" s="7" t="s">
        <v>26</v>
      </c>
      <c r="F862" s="5">
        <v>44579</v>
      </c>
      <c r="G862" s="5">
        <v>44624</v>
      </c>
      <c r="H862" s="5">
        <v>48962</v>
      </c>
      <c r="I862" s="5">
        <v>45513</v>
      </c>
      <c r="J862" s="7">
        <v>144</v>
      </c>
      <c r="K862" s="7">
        <v>16406.2</v>
      </c>
      <c r="L862" s="7">
        <v>0</v>
      </c>
      <c r="M862" s="7">
        <v>16400.2</v>
      </c>
      <c r="N862" s="7">
        <v>492000</v>
      </c>
      <c r="O862" s="7">
        <v>32806.400000000001</v>
      </c>
      <c r="P862" s="7">
        <v>1330789.3999999999</v>
      </c>
      <c r="Q862" s="7">
        <v>0</v>
      </c>
      <c r="R862" s="7">
        <v>538842</v>
      </c>
      <c r="S862" s="7">
        <v>1869631.4</v>
      </c>
      <c r="T862" s="7" t="s">
        <v>50</v>
      </c>
      <c r="U862" s="3" t="s">
        <v>54</v>
      </c>
      <c r="V862" s="1">
        <v>0</v>
      </c>
      <c r="W862" s="1" t="s">
        <v>56</v>
      </c>
      <c r="X862" s="3">
        <f t="shared" ca="1" si="41"/>
        <v>31</v>
      </c>
      <c r="Y862" s="3" t="str">
        <f t="shared" ca="1" si="42"/>
        <v>More than 6th Installments</v>
      </c>
      <c r="Z862" s="3" t="str">
        <f t="shared" si="43"/>
        <v>BELOW 180 DAYS IN ARREARS</v>
      </c>
    </row>
    <row r="863" spans="1:26" x14ac:dyDescent="0.25">
      <c r="A863" s="7" t="s">
        <v>1792</v>
      </c>
      <c r="B863" s="5">
        <v>44610</v>
      </c>
      <c r="C863" s="7" t="s">
        <v>1793</v>
      </c>
      <c r="D863" s="7" t="s">
        <v>27</v>
      </c>
      <c r="E863" s="7" t="s">
        <v>26</v>
      </c>
      <c r="F863" s="5">
        <v>44610</v>
      </c>
      <c r="G863" s="5">
        <v>44655</v>
      </c>
      <c r="H863" s="5">
        <v>48993</v>
      </c>
      <c r="I863" s="5">
        <v>45523</v>
      </c>
      <c r="J863" s="7">
        <v>144</v>
      </c>
      <c r="K863" s="7">
        <v>16956.5</v>
      </c>
      <c r="L863" s="7">
        <v>0</v>
      </c>
      <c r="M863" s="7">
        <v>16949.25</v>
      </c>
      <c r="N863" s="7">
        <v>491521</v>
      </c>
      <c r="O863" s="7">
        <v>33905.75</v>
      </c>
      <c r="P863" s="7">
        <v>1471965.2</v>
      </c>
      <c r="Q863" s="7">
        <v>0</v>
      </c>
      <c r="R863" s="7">
        <v>477208.4</v>
      </c>
      <c r="S863" s="7">
        <v>1949173.6</v>
      </c>
      <c r="T863" s="7" t="s">
        <v>50</v>
      </c>
      <c r="U863" s="3" t="s">
        <v>54</v>
      </c>
      <c r="V863" s="1">
        <v>0</v>
      </c>
      <c r="W863" s="1" t="s">
        <v>56</v>
      </c>
      <c r="X863" s="3">
        <f t="shared" ca="1" si="41"/>
        <v>30</v>
      </c>
      <c r="Y863" s="3" t="str">
        <f t="shared" ca="1" si="42"/>
        <v>More than 6th Installments</v>
      </c>
      <c r="Z863" s="3" t="str">
        <f t="shared" si="43"/>
        <v>BELOW 180 DAYS IN ARREARS</v>
      </c>
    </row>
    <row r="864" spans="1:26" x14ac:dyDescent="0.25">
      <c r="A864" s="7" t="s">
        <v>1794</v>
      </c>
      <c r="B864" s="5">
        <v>44610</v>
      </c>
      <c r="C864" s="7" t="s">
        <v>1795</v>
      </c>
      <c r="D864" s="7" t="s">
        <v>27</v>
      </c>
      <c r="E864" s="7" t="s">
        <v>30</v>
      </c>
      <c r="F864" s="5">
        <v>44610</v>
      </c>
      <c r="G864" s="5">
        <v>44655</v>
      </c>
      <c r="H864" s="5">
        <v>48262</v>
      </c>
      <c r="I864" s="5">
        <v>45513</v>
      </c>
      <c r="J864" s="7">
        <v>120</v>
      </c>
      <c r="K864" s="7">
        <v>28426.5</v>
      </c>
      <c r="L864" s="7">
        <v>0</v>
      </c>
      <c r="M864" s="7">
        <v>30180.25</v>
      </c>
      <c r="N864" s="7">
        <v>882309</v>
      </c>
      <c r="O864" s="7">
        <v>58606.75</v>
      </c>
      <c r="P864" s="7">
        <v>1864666</v>
      </c>
      <c r="Q864" s="7">
        <v>0</v>
      </c>
      <c r="R864" s="7">
        <v>879988</v>
      </c>
      <c r="S864" s="7">
        <v>2744654</v>
      </c>
      <c r="T864" s="7" t="s">
        <v>50</v>
      </c>
      <c r="U864" s="3" t="s">
        <v>54</v>
      </c>
      <c r="V864" s="1">
        <v>0</v>
      </c>
      <c r="W864" s="1" t="s">
        <v>56</v>
      </c>
      <c r="X864" s="3">
        <f t="shared" ca="1" si="41"/>
        <v>30</v>
      </c>
      <c r="Y864" s="3" t="str">
        <f t="shared" ca="1" si="42"/>
        <v>More than 6th Installments</v>
      </c>
      <c r="Z864" s="3" t="str">
        <f t="shared" si="43"/>
        <v>BELOW 180 DAYS IN ARREARS</v>
      </c>
    </row>
    <row r="865" spans="1:26" x14ac:dyDescent="0.25">
      <c r="A865" s="7" t="s">
        <v>1796</v>
      </c>
      <c r="B865" s="5">
        <v>44610</v>
      </c>
      <c r="C865" s="7" t="s">
        <v>1797</v>
      </c>
      <c r="D865" s="7" t="s">
        <v>27</v>
      </c>
      <c r="E865" s="7" t="s">
        <v>31</v>
      </c>
      <c r="F865" s="5">
        <v>44610</v>
      </c>
      <c r="G865" s="5">
        <v>44655</v>
      </c>
      <c r="H865" s="5">
        <v>49205</v>
      </c>
      <c r="I865" s="5">
        <v>45513</v>
      </c>
      <c r="J865" s="7">
        <v>144</v>
      </c>
      <c r="K865" s="7">
        <v>68813.5</v>
      </c>
      <c r="L865" s="7">
        <v>0</v>
      </c>
      <c r="M865" s="7">
        <v>28200.45</v>
      </c>
      <c r="N865" s="7">
        <v>777200</v>
      </c>
      <c r="O865" s="7">
        <v>97013.95</v>
      </c>
      <c r="P865" s="7">
        <v>2470016.5</v>
      </c>
      <c r="Q865" s="7">
        <v>0</v>
      </c>
      <c r="R865" s="7">
        <v>813649.7</v>
      </c>
      <c r="S865" s="7">
        <v>3283666.2</v>
      </c>
      <c r="T865" s="7" t="s">
        <v>50</v>
      </c>
      <c r="U865" s="3" t="s">
        <v>54</v>
      </c>
      <c r="V865" s="1">
        <v>0</v>
      </c>
      <c r="W865" s="1" t="s">
        <v>56</v>
      </c>
      <c r="X865" s="3">
        <f t="shared" ca="1" si="41"/>
        <v>30</v>
      </c>
      <c r="Y865" s="3" t="str">
        <f t="shared" ca="1" si="42"/>
        <v>More than 6th Installments</v>
      </c>
      <c r="Z865" s="3" t="str">
        <f t="shared" si="43"/>
        <v>BELOW 180 DAYS IN ARREARS</v>
      </c>
    </row>
    <row r="866" spans="1:26" x14ac:dyDescent="0.25">
      <c r="A866" s="7" t="s">
        <v>1798</v>
      </c>
      <c r="B866" s="5">
        <v>44610</v>
      </c>
      <c r="C866" s="7" t="s">
        <v>1799</v>
      </c>
      <c r="D866" s="7" t="s">
        <v>27</v>
      </c>
      <c r="E866" s="7" t="s">
        <v>31</v>
      </c>
      <c r="F866" s="5">
        <v>44610</v>
      </c>
      <c r="G866" s="5">
        <v>44655</v>
      </c>
      <c r="H866" s="5">
        <v>48993</v>
      </c>
      <c r="I866" s="5">
        <v>45516</v>
      </c>
      <c r="J866" s="7">
        <v>144</v>
      </c>
      <c r="K866" s="7">
        <v>5112.5</v>
      </c>
      <c r="L866" s="7">
        <v>0</v>
      </c>
      <c r="M866" s="7">
        <v>5341.05</v>
      </c>
      <c r="N866" s="7">
        <v>155119</v>
      </c>
      <c r="O866" s="7">
        <v>10453.549999999999</v>
      </c>
      <c r="P866" s="7">
        <v>467810.5</v>
      </c>
      <c r="Q866" s="7">
        <v>0</v>
      </c>
      <c r="R866" s="7">
        <v>146183.5</v>
      </c>
      <c r="S866" s="7">
        <v>613994</v>
      </c>
      <c r="T866" s="7" t="s">
        <v>50</v>
      </c>
      <c r="U866" s="3" t="s">
        <v>54</v>
      </c>
      <c r="V866" s="1">
        <v>0</v>
      </c>
      <c r="W866" s="1" t="s">
        <v>56</v>
      </c>
      <c r="X866" s="3">
        <f t="shared" ca="1" si="41"/>
        <v>30</v>
      </c>
      <c r="Y866" s="3" t="str">
        <f t="shared" ca="1" si="42"/>
        <v>More than 6th Installments</v>
      </c>
      <c r="Z866" s="3" t="str">
        <f t="shared" si="43"/>
        <v>BELOW 180 DAYS IN ARREARS</v>
      </c>
    </row>
    <row r="867" spans="1:26" x14ac:dyDescent="0.25">
      <c r="A867" s="7" t="s">
        <v>1800</v>
      </c>
      <c r="B867" s="5">
        <v>44610</v>
      </c>
      <c r="C867" s="7" t="s">
        <v>1801</v>
      </c>
      <c r="D867" s="7" t="s">
        <v>27</v>
      </c>
      <c r="E867" s="7" t="s">
        <v>40</v>
      </c>
      <c r="F867" s="5">
        <v>44610</v>
      </c>
      <c r="G867" s="5">
        <v>44655</v>
      </c>
      <c r="H867" s="5">
        <v>48993</v>
      </c>
      <c r="I867" s="5">
        <v>45524</v>
      </c>
      <c r="J867" s="7">
        <v>144</v>
      </c>
      <c r="K867" s="7">
        <v>131114.5</v>
      </c>
      <c r="L867" s="7">
        <v>0</v>
      </c>
      <c r="M867" s="7">
        <v>13124.15</v>
      </c>
      <c r="N867" s="7">
        <v>262610</v>
      </c>
      <c r="O867" s="7">
        <v>144238.65</v>
      </c>
      <c r="P867" s="7">
        <v>1156695.6000000001</v>
      </c>
      <c r="Q867" s="7">
        <v>0</v>
      </c>
      <c r="R867" s="7">
        <v>470576</v>
      </c>
      <c r="S867" s="7">
        <v>1627271.6</v>
      </c>
      <c r="T867" s="7" t="s">
        <v>50</v>
      </c>
      <c r="U867" s="3" t="s">
        <v>54</v>
      </c>
      <c r="V867" s="1">
        <v>240</v>
      </c>
      <c r="W867" s="1" t="s">
        <v>59</v>
      </c>
      <c r="X867" s="3">
        <f t="shared" ca="1" si="41"/>
        <v>30</v>
      </c>
      <c r="Y867" s="3" t="str">
        <f t="shared" ca="1" si="42"/>
        <v>More than 6th Installments</v>
      </c>
      <c r="Z867" s="3" t="str">
        <f t="shared" si="43"/>
        <v>OVER 180 DAYS IN ARREARS</v>
      </c>
    </row>
    <row r="868" spans="1:26" x14ac:dyDescent="0.25">
      <c r="A868" s="7" t="s">
        <v>1802</v>
      </c>
      <c r="B868" s="5">
        <v>44610</v>
      </c>
      <c r="C868" s="7" t="s">
        <v>1803</v>
      </c>
      <c r="D868" s="7" t="s">
        <v>27</v>
      </c>
      <c r="E868" s="7" t="s">
        <v>26</v>
      </c>
      <c r="F868" s="5">
        <v>44610</v>
      </c>
      <c r="G868" s="5">
        <v>44655</v>
      </c>
      <c r="H868" s="5">
        <v>48993</v>
      </c>
      <c r="I868" s="5">
        <v>45513</v>
      </c>
      <c r="J868" s="7">
        <v>144</v>
      </c>
      <c r="K868" s="7">
        <v>29510.5</v>
      </c>
      <c r="L868" s="7">
        <v>0</v>
      </c>
      <c r="M868" s="7">
        <v>29500.35</v>
      </c>
      <c r="N868" s="7">
        <v>855500</v>
      </c>
      <c r="O868" s="7">
        <v>59010.85</v>
      </c>
      <c r="P868" s="7">
        <v>2583869.7999999998</v>
      </c>
      <c r="Q868" s="7">
        <v>0</v>
      </c>
      <c r="R868" s="7">
        <v>808687</v>
      </c>
      <c r="S868" s="7">
        <v>3392556.8</v>
      </c>
      <c r="T868" s="7" t="s">
        <v>50</v>
      </c>
      <c r="U868" s="3" t="s">
        <v>54</v>
      </c>
      <c r="V868" s="1">
        <v>0</v>
      </c>
      <c r="W868" s="1" t="s">
        <v>56</v>
      </c>
      <c r="X868" s="3">
        <f t="shared" ca="1" si="41"/>
        <v>30</v>
      </c>
      <c r="Y868" s="3" t="str">
        <f t="shared" ca="1" si="42"/>
        <v>More than 6th Installments</v>
      </c>
      <c r="Z868" s="3" t="str">
        <f t="shared" si="43"/>
        <v>BELOW 180 DAYS IN ARREARS</v>
      </c>
    </row>
    <row r="869" spans="1:26" x14ac:dyDescent="0.25">
      <c r="A869" s="7" t="s">
        <v>1804</v>
      </c>
      <c r="B869" s="5">
        <v>44610</v>
      </c>
      <c r="C869" s="7" t="s">
        <v>1805</v>
      </c>
      <c r="D869" s="7" t="s">
        <v>27</v>
      </c>
      <c r="E869" s="7" t="s">
        <v>31</v>
      </c>
      <c r="F869" s="5">
        <v>44610</v>
      </c>
      <c r="G869" s="5">
        <v>44655</v>
      </c>
      <c r="H869" s="5">
        <v>48993</v>
      </c>
      <c r="I869" s="5">
        <v>45523</v>
      </c>
      <c r="J869" s="7">
        <v>144</v>
      </c>
      <c r="K869" s="7">
        <v>4528.5</v>
      </c>
      <c r="L869" s="7">
        <v>0</v>
      </c>
      <c r="M869" s="7">
        <v>4527.05</v>
      </c>
      <c r="N869" s="7">
        <v>131283</v>
      </c>
      <c r="O869" s="7">
        <v>9055.5499999999993</v>
      </c>
      <c r="P869" s="7">
        <v>362821.2</v>
      </c>
      <c r="Q869" s="7">
        <v>0</v>
      </c>
      <c r="R869" s="7">
        <v>157794</v>
      </c>
      <c r="S869" s="7">
        <v>520615.2</v>
      </c>
      <c r="T869" s="7" t="s">
        <v>50</v>
      </c>
      <c r="U869" s="3" t="s">
        <v>54</v>
      </c>
      <c r="V869" s="1">
        <v>0</v>
      </c>
      <c r="W869" s="1" t="s">
        <v>56</v>
      </c>
      <c r="X869" s="3">
        <f t="shared" ca="1" si="41"/>
        <v>30</v>
      </c>
      <c r="Y869" s="3" t="str">
        <f t="shared" ca="1" si="42"/>
        <v>More than 6th Installments</v>
      </c>
      <c r="Z869" s="3" t="str">
        <f t="shared" si="43"/>
        <v>BELOW 180 DAYS IN ARREARS</v>
      </c>
    </row>
    <row r="870" spans="1:26" x14ac:dyDescent="0.25">
      <c r="A870" s="7" t="s">
        <v>1806</v>
      </c>
      <c r="B870" s="5">
        <v>44624</v>
      </c>
      <c r="C870" s="7" t="s">
        <v>1807</v>
      </c>
      <c r="D870" s="7" t="s">
        <v>32</v>
      </c>
      <c r="E870" s="7" t="s">
        <v>33</v>
      </c>
      <c r="F870" s="5">
        <v>44624</v>
      </c>
      <c r="G870" s="5">
        <v>44655</v>
      </c>
      <c r="H870" s="5">
        <v>44989</v>
      </c>
      <c r="I870" s="5">
        <v>44692</v>
      </c>
      <c r="J870" s="7">
        <v>12</v>
      </c>
      <c r="K870" s="7">
        <v>604580.29</v>
      </c>
      <c r="L870" s="7">
        <v>0</v>
      </c>
      <c r="M870" s="7">
        <v>35783</v>
      </c>
      <c r="N870" s="7">
        <v>50784</v>
      </c>
      <c r="O870" s="7">
        <v>640363.29</v>
      </c>
      <c r="P870" s="7">
        <v>166502.18</v>
      </c>
      <c r="Q870" s="7">
        <v>113818.29</v>
      </c>
      <c r="R870" s="7">
        <v>301366</v>
      </c>
      <c r="S870" s="7">
        <v>702686.47</v>
      </c>
      <c r="T870" s="7" t="s">
        <v>3744</v>
      </c>
      <c r="U870" s="1" t="s">
        <v>3782</v>
      </c>
      <c r="V870" s="1">
        <v>1116</v>
      </c>
      <c r="W870" s="1" t="s">
        <v>55</v>
      </c>
      <c r="X870" s="3">
        <f t="shared" ca="1" si="41"/>
        <v>29</v>
      </c>
      <c r="Y870" s="3" t="str">
        <f t="shared" ca="1" si="42"/>
        <v>More than 6th Installments</v>
      </c>
      <c r="Z870" s="3" t="str">
        <f t="shared" si="43"/>
        <v>OVER 180 DAYS IN ARREARS</v>
      </c>
    </row>
    <row r="871" spans="1:26" x14ac:dyDescent="0.25">
      <c r="A871" s="7" t="s">
        <v>1808</v>
      </c>
      <c r="B871" s="5">
        <v>44988</v>
      </c>
      <c r="C871" s="7" t="s">
        <v>1809</v>
      </c>
      <c r="D871" s="7" t="s">
        <v>29</v>
      </c>
      <c r="E871" s="7" t="s">
        <v>30</v>
      </c>
      <c r="F871" s="5">
        <v>44989</v>
      </c>
      <c r="G871" s="5">
        <v>45020</v>
      </c>
      <c r="H871" s="5">
        <v>45355</v>
      </c>
      <c r="I871" s="5">
        <v>45238</v>
      </c>
      <c r="J871" s="7">
        <v>12</v>
      </c>
      <c r="K871" s="7">
        <v>591571.63</v>
      </c>
      <c r="L871" s="7">
        <v>0</v>
      </c>
      <c r="M871" s="7">
        <v>37275</v>
      </c>
      <c r="N871" s="7">
        <v>345940</v>
      </c>
      <c r="O871" s="7">
        <v>628846.63</v>
      </c>
      <c r="P871" s="7">
        <v>49487.73</v>
      </c>
      <c r="Q871" s="7">
        <v>453294.95</v>
      </c>
      <c r="R871" s="7">
        <v>123073.22</v>
      </c>
      <c r="S871" s="7">
        <v>625855.9</v>
      </c>
      <c r="T871" s="7" t="s">
        <v>48</v>
      </c>
      <c r="U871" s="1" t="s">
        <v>71</v>
      </c>
      <c r="V871" s="1">
        <v>660</v>
      </c>
      <c r="W871" s="1" t="s">
        <v>55</v>
      </c>
      <c r="X871" s="3">
        <f t="shared" ca="1" si="41"/>
        <v>17</v>
      </c>
      <c r="Y871" s="3" t="str">
        <f t="shared" ca="1" si="42"/>
        <v>More than 6th Installments</v>
      </c>
      <c r="Z871" s="3" t="str">
        <f t="shared" si="43"/>
        <v>OVER 180 DAYS IN ARREARS</v>
      </c>
    </row>
    <row r="872" spans="1:26" x14ac:dyDescent="0.25">
      <c r="A872" s="7" t="s">
        <v>1810</v>
      </c>
      <c r="B872" s="5">
        <v>44624</v>
      </c>
      <c r="C872" s="7" t="s">
        <v>1811</v>
      </c>
      <c r="D872" s="7" t="s">
        <v>32</v>
      </c>
      <c r="E872" s="7" t="s">
        <v>35</v>
      </c>
      <c r="F872" s="5">
        <v>44624</v>
      </c>
      <c r="G872" s="5">
        <v>44655</v>
      </c>
      <c r="H872" s="5">
        <v>45355</v>
      </c>
      <c r="I872" s="5">
        <v>45167</v>
      </c>
      <c r="J872" s="7">
        <v>24</v>
      </c>
      <c r="K872" s="7">
        <v>654377.07999999996</v>
      </c>
      <c r="L872" s="7">
        <v>0</v>
      </c>
      <c r="M872" s="7">
        <v>21500</v>
      </c>
      <c r="N872" s="7">
        <v>478242</v>
      </c>
      <c r="O872" s="7">
        <v>675877.08</v>
      </c>
      <c r="P872" s="7">
        <v>69552.259999999995</v>
      </c>
      <c r="Q872" s="7">
        <v>375156.78</v>
      </c>
      <c r="R872" s="7">
        <v>211335.71</v>
      </c>
      <c r="S872" s="7">
        <v>716044.75</v>
      </c>
      <c r="T872" s="7" t="s">
        <v>52</v>
      </c>
      <c r="U872" s="3" t="s">
        <v>72</v>
      </c>
      <c r="V872" s="1">
        <v>1140</v>
      </c>
      <c r="W872" s="1" t="s">
        <v>55</v>
      </c>
      <c r="X872" s="3">
        <f t="shared" ca="1" si="41"/>
        <v>29</v>
      </c>
      <c r="Y872" s="3" t="str">
        <f t="shared" ca="1" si="42"/>
        <v>More than 6th Installments</v>
      </c>
      <c r="Z872" s="3" t="str">
        <f t="shared" si="43"/>
        <v>OVER 180 DAYS IN ARREARS</v>
      </c>
    </row>
    <row r="873" spans="1:26" x14ac:dyDescent="0.25">
      <c r="A873" s="7" t="s">
        <v>1812</v>
      </c>
      <c r="B873" s="5">
        <v>44671</v>
      </c>
      <c r="C873" s="7" t="s">
        <v>1813</v>
      </c>
      <c r="D873" s="7" t="s">
        <v>27</v>
      </c>
      <c r="E873" s="7" t="s">
        <v>31</v>
      </c>
      <c r="F873" s="5">
        <v>44671</v>
      </c>
      <c r="G873" s="5">
        <v>44716</v>
      </c>
      <c r="H873" s="5">
        <v>47958</v>
      </c>
      <c r="I873" s="5">
        <v>44715</v>
      </c>
      <c r="J873" s="7">
        <v>108</v>
      </c>
      <c r="K873" s="7">
        <v>106270.6</v>
      </c>
      <c r="L873" s="7">
        <v>0</v>
      </c>
      <c r="M873" s="7">
        <v>4629.95</v>
      </c>
      <c r="N873" s="7">
        <v>23368</v>
      </c>
      <c r="O873" s="7">
        <v>110900.55</v>
      </c>
      <c r="P873" s="7">
        <v>342308</v>
      </c>
      <c r="Q873" s="7">
        <v>0</v>
      </c>
      <c r="R873" s="7">
        <v>134362</v>
      </c>
      <c r="S873" s="7">
        <v>476670</v>
      </c>
      <c r="T873" s="7" t="s">
        <v>50</v>
      </c>
      <c r="U873" s="3" t="s">
        <v>54</v>
      </c>
      <c r="V873" s="1">
        <v>630</v>
      </c>
      <c r="W873" s="1" t="s">
        <v>55</v>
      </c>
      <c r="X873" s="3">
        <f t="shared" ca="1" si="41"/>
        <v>28</v>
      </c>
      <c r="Y873" s="3" t="str">
        <f t="shared" ca="1" si="42"/>
        <v>More than 6th Installments</v>
      </c>
      <c r="Z873" s="3" t="str">
        <f t="shared" si="43"/>
        <v>OVER 180 DAYS IN ARREARS</v>
      </c>
    </row>
    <row r="874" spans="1:26" x14ac:dyDescent="0.25">
      <c r="A874" s="7" t="s">
        <v>1814</v>
      </c>
      <c r="B874" s="5">
        <v>44671</v>
      </c>
      <c r="C874" s="7" t="s">
        <v>1815</v>
      </c>
      <c r="D874" s="7" t="s">
        <v>27</v>
      </c>
      <c r="E874" s="7" t="s">
        <v>31</v>
      </c>
      <c r="F874" s="5">
        <v>44671</v>
      </c>
      <c r="G874" s="5">
        <v>44716</v>
      </c>
      <c r="H874" s="5">
        <v>49054</v>
      </c>
      <c r="I874" s="5">
        <v>44725</v>
      </c>
      <c r="J874" s="7">
        <v>144</v>
      </c>
      <c r="K874" s="7">
        <v>18311.400000000001</v>
      </c>
      <c r="L874" s="7">
        <v>0</v>
      </c>
      <c r="M874" s="7">
        <v>4580.55</v>
      </c>
      <c r="N874" s="7">
        <v>109944</v>
      </c>
      <c r="O874" s="7">
        <v>22891.95</v>
      </c>
      <c r="P874" s="7">
        <v>388818</v>
      </c>
      <c r="Q874" s="7">
        <v>0</v>
      </c>
      <c r="R874" s="7">
        <v>160838</v>
      </c>
      <c r="S874" s="7">
        <v>549656</v>
      </c>
      <c r="T874" s="7" t="s">
        <v>50</v>
      </c>
      <c r="U874" s="3" t="s">
        <v>54</v>
      </c>
      <c r="V874" s="1">
        <v>60</v>
      </c>
      <c r="W874" s="1" t="s">
        <v>58</v>
      </c>
      <c r="X874" s="3">
        <f t="shared" ca="1" si="41"/>
        <v>28</v>
      </c>
      <c r="Y874" s="3" t="str">
        <f t="shared" ca="1" si="42"/>
        <v>More than 6th Installments</v>
      </c>
      <c r="Z874" s="3" t="str">
        <f t="shared" si="43"/>
        <v>BELOW 180 DAYS IN ARREARS</v>
      </c>
    </row>
    <row r="875" spans="1:26" x14ac:dyDescent="0.25">
      <c r="A875" s="7" t="s">
        <v>1816</v>
      </c>
      <c r="B875" s="5">
        <v>44671</v>
      </c>
      <c r="C875" s="7" t="s">
        <v>1817</v>
      </c>
      <c r="D875" s="7" t="s">
        <v>27</v>
      </c>
      <c r="E875" s="7" t="s">
        <v>28</v>
      </c>
      <c r="F875" s="5">
        <v>44671</v>
      </c>
      <c r="G875" s="5">
        <v>44716</v>
      </c>
      <c r="H875" s="5">
        <v>47593</v>
      </c>
      <c r="I875" s="5">
        <v>45523</v>
      </c>
      <c r="J875" s="7">
        <v>96</v>
      </c>
      <c r="K875" s="7">
        <v>0</v>
      </c>
      <c r="L875" s="7">
        <v>-2.8</v>
      </c>
      <c r="M875" s="7">
        <v>578.9</v>
      </c>
      <c r="N875" s="7">
        <v>16212</v>
      </c>
      <c r="O875" s="7">
        <v>576.1</v>
      </c>
      <c r="P875" s="7">
        <v>24632</v>
      </c>
      <c r="Q875" s="7">
        <v>0</v>
      </c>
      <c r="R875" s="7">
        <v>14734</v>
      </c>
      <c r="S875" s="7">
        <v>39366</v>
      </c>
      <c r="T875" s="7" t="s">
        <v>50</v>
      </c>
      <c r="U875" s="3" t="s">
        <v>54</v>
      </c>
      <c r="V875" s="1">
        <v>0</v>
      </c>
      <c r="W875" s="1" t="s">
        <v>56</v>
      </c>
      <c r="X875" s="3">
        <f t="shared" ca="1" si="41"/>
        <v>28</v>
      </c>
      <c r="Y875" s="3" t="str">
        <f t="shared" ca="1" si="42"/>
        <v>More than 6th Installments</v>
      </c>
      <c r="Z875" s="3" t="str">
        <f t="shared" si="43"/>
        <v>BELOW 180 DAYS IN ARREARS</v>
      </c>
    </row>
    <row r="876" spans="1:26" x14ac:dyDescent="0.25">
      <c r="A876" s="7" t="s">
        <v>1818</v>
      </c>
      <c r="B876" s="5">
        <v>44701</v>
      </c>
      <c r="C876" s="7" t="s">
        <v>1819</v>
      </c>
      <c r="D876" s="7" t="s">
        <v>27</v>
      </c>
      <c r="E876" s="7" t="s">
        <v>37</v>
      </c>
      <c r="F876" s="5">
        <v>44701</v>
      </c>
      <c r="G876" s="5">
        <v>44746</v>
      </c>
      <c r="H876" s="5">
        <v>49084</v>
      </c>
      <c r="J876" s="7">
        <v>144</v>
      </c>
      <c r="K876" s="7">
        <v>19861.349999999999</v>
      </c>
      <c r="L876" s="7">
        <v>0</v>
      </c>
      <c r="M876" s="7">
        <v>6620.05</v>
      </c>
      <c r="N876" s="7">
        <v>158880</v>
      </c>
      <c r="O876" s="7">
        <v>26481.4</v>
      </c>
      <c r="P876" s="7">
        <v>548736</v>
      </c>
      <c r="Q876" s="7">
        <v>0</v>
      </c>
      <c r="R876" s="7">
        <v>245694</v>
      </c>
      <c r="S876" s="7">
        <v>794430</v>
      </c>
      <c r="T876" s="7" t="s">
        <v>50</v>
      </c>
      <c r="U876" s="3" t="s">
        <v>54</v>
      </c>
      <c r="V876" s="1">
        <v>30</v>
      </c>
      <c r="W876" s="1" t="s">
        <v>57</v>
      </c>
      <c r="X876" s="3">
        <f t="shared" ca="1" si="41"/>
        <v>27</v>
      </c>
      <c r="Y876" s="3" t="str">
        <f t="shared" ca="1" si="42"/>
        <v>More than 6th Installments</v>
      </c>
      <c r="Z876" s="3" t="str">
        <f t="shared" si="43"/>
        <v>BELOW 180 DAYS IN ARREARS</v>
      </c>
    </row>
    <row r="877" spans="1:26" x14ac:dyDescent="0.25">
      <c r="A877" s="7" t="s">
        <v>1820</v>
      </c>
      <c r="B877" s="5">
        <v>44701</v>
      </c>
      <c r="C877" s="7" t="s">
        <v>1821</v>
      </c>
      <c r="D877" s="7" t="s">
        <v>27</v>
      </c>
      <c r="E877" s="7" t="s">
        <v>31</v>
      </c>
      <c r="F877" s="5">
        <v>44701</v>
      </c>
      <c r="G877" s="5">
        <v>44746</v>
      </c>
      <c r="H877" s="5">
        <v>49084</v>
      </c>
      <c r="J877" s="7">
        <v>144</v>
      </c>
      <c r="K877" s="7">
        <v>0</v>
      </c>
      <c r="L877" s="7">
        <v>-60224.85</v>
      </c>
      <c r="M877" s="7">
        <v>27637.45</v>
      </c>
      <c r="N877" s="7">
        <v>806436</v>
      </c>
      <c r="O877" s="7">
        <v>-32587.4</v>
      </c>
      <c r="P877" s="7">
        <v>2147638</v>
      </c>
      <c r="Q877" s="7">
        <v>0</v>
      </c>
      <c r="R877" s="7">
        <v>1025720</v>
      </c>
      <c r="S877" s="7">
        <v>3173358</v>
      </c>
      <c r="T877" s="7" t="s">
        <v>50</v>
      </c>
      <c r="U877" s="3" t="s">
        <v>54</v>
      </c>
      <c r="V877" s="1">
        <v>0</v>
      </c>
      <c r="W877" s="1" t="s">
        <v>56</v>
      </c>
      <c r="X877" s="3">
        <f t="shared" ca="1" si="41"/>
        <v>27</v>
      </c>
      <c r="Y877" s="3" t="str">
        <f t="shared" ca="1" si="42"/>
        <v>More than 6th Installments</v>
      </c>
      <c r="Z877" s="3" t="str">
        <f t="shared" si="43"/>
        <v>BELOW 180 DAYS IN ARREARS</v>
      </c>
    </row>
    <row r="878" spans="1:26" x14ac:dyDescent="0.25">
      <c r="A878" s="7" t="s">
        <v>1822</v>
      </c>
      <c r="B878" s="5">
        <v>44730</v>
      </c>
      <c r="C878" s="7" t="s">
        <v>1823</v>
      </c>
      <c r="D878" s="7" t="s">
        <v>27</v>
      </c>
      <c r="E878" s="7" t="s">
        <v>26</v>
      </c>
      <c r="F878" s="5">
        <v>44732</v>
      </c>
      <c r="G878" s="5">
        <v>44777</v>
      </c>
      <c r="H878" s="5">
        <v>46924</v>
      </c>
      <c r="I878" s="5">
        <v>45516</v>
      </c>
      <c r="J878" s="7">
        <v>72</v>
      </c>
      <c r="K878" s="7">
        <v>4098.7</v>
      </c>
      <c r="L878" s="7">
        <v>0</v>
      </c>
      <c r="M878" s="7">
        <v>4099.95</v>
      </c>
      <c r="N878" s="7">
        <v>102500</v>
      </c>
      <c r="O878" s="7">
        <v>8198.65</v>
      </c>
      <c r="P878" s="7">
        <v>131716.76</v>
      </c>
      <c r="Q878" s="7">
        <v>0</v>
      </c>
      <c r="R878" s="7">
        <v>60980.24</v>
      </c>
      <c r="S878" s="7">
        <v>192697</v>
      </c>
      <c r="T878" s="7" t="s">
        <v>50</v>
      </c>
      <c r="U878" s="3" t="s">
        <v>54</v>
      </c>
      <c r="V878" s="1">
        <v>0</v>
      </c>
      <c r="W878" s="1" t="s">
        <v>56</v>
      </c>
      <c r="X878" s="3">
        <f t="shared" ca="1" si="41"/>
        <v>26</v>
      </c>
      <c r="Y878" s="3" t="str">
        <f t="shared" ca="1" si="42"/>
        <v>More than 6th Installments</v>
      </c>
      <c r="Z878" s="3" t="str">
        <f t="shared" si="43"/>
        <v>BELOW 180 DAYS IN ARREARS</v>
      </c>
    </row>
    <row r="879" spans="1:26" x14ac:dyDescent="0.25">
      <c r="A879" s="7" t="s">
        <v>1824</v>
      </c>
      <c r="B879" s="5">
        <v>44763</v>
      </c>
      <c r="C879" s="7" t="s">
        <v>1825</v>
      </c>
      <c r="D879" s="7" t="s">
        <v>27</v>
      </c>
      <c r="E879" s="7" t="s">
        <v>31</v>
      </c>
      <c r="F879" s="5">
        <v>44763</v>
      </c>
      <c r="G879" s="5">
        <v>44808</v>
      </c>
      <c r="H879" s="5">
        <v>49146</v>
      </c>
      <c r="I879" s="5">
        <v>45526</v>
      </c>
      <c r="J879" s="7">
        <v>144</v>
      </c>
      <c r="K879" s="7">
        <v>49290</v>
      </c>
      <c r="L879" s="7">
        <v>0</v>
      </c>
      <c r="M879" s="7">
        <v>25000.400000000001</v>
      </c>
      <c r="N879" s="7">
        <v>575720</v>
      </c>
      <c r="O879" s="7">
        <v>74290.399999999994</v>
      </c>
      <c r="P879" s="7">
        <v>2244677</v>
      </c>
      <c r="Q879" s="7">
        <v>0</v>
      </c>
      <c r="R879" s="7">
        <v>779661</v>
      </c>
      <c r="S879" s="7">
        <v>3024338</v>
      </c>
      <c r="T879" s="7" t="s">
        <v>50</v>
      </c>
      <c r="U879" s="3" t="s">
        <v>54</v>
      </c>
      <c r="V879" s="1">
        <v>0</v>
      </c>
      <c r="W879" s="1" t="s">
        <v>56</v>
      </c>
      <c r="X879" s="3">
        <f t="shared" ca="1" si="41"/>
        <v>25</v>
      </c>
      <c r="Y879" s="3" t="str">
        <f t="shared" ca="1" si="42"/>
        <v>More than 6th Installments</v>
      </c>
      <c r="Z879" s="3" t="str">
        <f t="shared" si="43"/>
        <v>BELOW 180 DAYS IN ARREARS</v>
      </c>
    </row>
    <row r="880" spans="1:26" x14ac:dyDescent="0.25">
      <c r="A880" s="7" t="s">
        <v>1826</v>
      </c>
      <c r="B880" s="5">
        <v>44763</v>
      </c>
      <c r="C880" s="7" t="s">
        <v>1827</v>
      </c>
      <c r="D880" s="7" t="s">
        <v>27</v>
      </c>
      <c r="E880" s="7" t="s">
        <v>31</v>
      </c>
      <c r="F880" s="5">
        <v>44763</v>
      </c>
      <c r="G880" s="5">
        <v>44808</v>
      </c>
      <c r="H880" s="5">
        <v>48416</v>
      </c>
      <c r="I880" s="5">
        <v>44890</v>
      </c>
      <c r="J880" s="7">
        <v>120</v>
      </c>
      <c r="K880" s="7">
        <v>58923.75</v>
      </c>
      <c r="L880" s="7">
        <v>0</v>
      </c>
      <c r="M880" s="7">
        <v>2824.95</v>
      </c>
      <c r="N880" s="7">
        <v>11700</v>
      </c>
      <c r="O880" s="7">
        <v>61748.7</v>
      </c>
      <c r="P880" s="7">
        <v>239128</v>
      </c>
      <c r="Q880" s="7">
        <v>0</v>
      </c>
      <c r="R880" s="7">
        <v>88168</v>
      </c>
      <c r="S880" s="7">
        <v>327296</v>
      </c>
      <c r="T880" s="7" t="s">
        <v>50</v>
      </c>
      <c r="U880" s="3" t="s">
        <v>54</v>
      </c>
      <c r="V880" s="1">
        <v>570</v>
      </c>
      <c r="W880" s="1" t="s">
        <v>55</v>
      </c>
      <c r="X880" s="3">
        <f t="shared" ca="1" si="41"/>
        <v>25</v>
      </c>
      <c r="Y880" s="3" t="str">
        <f t="shared" ca="1" si="42"/>
        <v>More than 6th Installments</v>
      </c>
      <c r="Z880" s="3" t="str">
        <f t="shared" si="43"/>
        <v>OVER 180 DAYS IN ARREARS</v>
      </c>
    </row>
    <row r="881" spans="1:26" x14ac:dyDescent="0.25">
      <c r="A881" s="7" t="s">
        <v>1828</v>
      </c>
      <c r="B881" s="5">
        <v>44763</v>
      </c>
      <c r="C881" s="7" t="s">
        <v>1829</v>
      </c>
      <c r="D881" s="7" t="s">
        <v>27</v>
      </c>
      <c r="E881" s="7" t="s">
        <v>37</v>
      </c>
      <c r="F881" s="5">
        <v>44763</v>
      </c>
      <c r="G881" s="5">
        <v>44808</v>
      </c>
      <c r="H881" s="5">
        <v>49146</v>
      </c>
      <c r="I881" s="5">
        <v>45505</v>
      </c>
      <c r="J881" s="7">
        <v>144</v>
      </c>
      <c r="K881" s="7">
        <v>25725.200000000001</v>
      </c>
      <c r="L881" s="7">
        <v>0</v>
      </c>
      <c r="M881" s="7">
        <v>12495.2</v>
      </c>
      <c r="N881" s="7">
        <v>289440</v>
      </c>
      <c r="O881" s="7">
        <v>38220.400000000001</v>
      </c>
      <c r="P881" s="7">
        <v>1122250.3999999999</v>
      </c>
      <c r="Q881" s="7">
        <v>0</v>
      </c>
      <c r="R881" s="7">
        <v>399680.6</v>
      </c>
      <c r="S881" s="7">
        <v>1521931</v>
      </c>
      <c r="T881" s="7" t="s">
        <v>50</v>
      </c>
      <c r="U881" s="3" t="s">
        <v>54</v>
      </c>
      <c r="V881" s="1">
        <v>0</v>
      </c>
      <c r="W881" s="1" t="s">
        <v>56</v>
      </c>
      <c r="X881" s="3">
        <f t="shared" ca="1" si="41"/>
        <v>25</v>
      </c>
      <c r="Y881" s="3" t="str">
        <f t="shared" ca="1" si="42"/>
        <v>More than 6th Installments</v>
      </c>
      <c r="Z881" s="3" t="str">
        <f t="shared" si="43"/>
        <v>BELOW 180 DAYS IN ARREARS</v>
      </c>
    </row>
    <row r="882" spans="1:26" x14ac:dyDescent="0.25">
      <c r="A882" s="7" t="s">
        <v>1830</v>
      </c>
      <c r="B882" s="5">
        <v>44763</v>
      </c>
      <c r="C882" s="7" t="s">
        <v>1831</v>
      </c>
      <c r="D882" s="7" t="s">
        <v>27</v>
      </c>
      <c r="E882" s="7" t="s">
        <v>31</v>
      </c>
      <c r="F882" s="5">
        <v>44763</v>
      </c>
      <c r="G882" s="5">
        <v>44808</v>
      </c>
      <c r="H882" s="5">
        <v>46224</v>
      </c>
      <c r="I882" s="5">
        <v>45513</v>
      </c>
      <c r="J882" s="7">
        <v>48</v>
      </c>
      <c r="K882" s="7">
        <v>0</v>
      </c>
      <c r="L882" s="7">
        <v>0</v>
      </c>
      <c r="M882" s="7">
        <v>1925</v>
      </c>
      <c r="N882" s="7">
        <v>48125</v>
      </c>
      <c r="O882" s="7">
        <v>1925</v>
      </c>
      <c r="P882" s="7">
        <v>28462</v>
      </c>
      <c r="Q882" s="7">
        <v>0</v>
      </c>
      <c r="R882" s="7">
        <v>15813</v>
      </c>
      <c r="S882" s="7">
        <v>44275</v>
      </c>
      <c r="T882" s="7" t="s">
        <v>50</v>
      </c>
      <c r="U882" s="3" t="s">
        <v>54</v>
      </c>
      <c r="V882" s="1">
        <v>0</v>
      </c>
      <c r="W882" s="1" t="s">
        <v>56</v>
      </c>
      <c r="X882" s="3">
        <f t="shared" ca="1" si="41"/>
        <v>25</v>
      </c>
      <c r="Y882" s="3" t="str">
        <f t="shared" ca="1" si="42"/>
        <v>More than 6th Installments</v>
      </c>
      <c r="Z882" s="3" t="str">
        <f t="shared" si="43"/>
        <v>BELOW 180 DAYS IN ARREARS</v>
      </c>
    </row>
    <row r="883" spans="1:26" x14ac:dyDescent="0.25">
      <c r="A883" s="7" t="s">
        <v>1832</v>
      </c>
      <c r="B883" s="5">
        <v>44763</v>
      </c>
      <c r="C883" s="7" t="s">
        <v>1833</v>
      </c>
      <c r="D883" s="7" t="s">
        <v>27</v>
      </c>
      <c r="E883" s="7" t="s">
        <v>26</v>
      </c>
      <c r="F883" s="5">
        <v>44763</v>
      </c>
      <c r="G883" s="5">
        <v>44808</v>
      </c>
      <c r="H883" s="5">
        <v>49146</v>
      </c>
      <c r="I883" s="5">
        <v>45523</v>
      </c>
      <c r="J883" s="7">
        <v>144</v>
      </c>
      <c r="K883" s="7">
        <v>1.25</v>
      </c>
      <c r="L883" s="7">
        <v>0</v>
      </c>
      <c r="M883" s="7">
        <v>6052.05</v>
      </c>
      <c r="N883" s="7">
        <v>151300</v>
      </c>
      <c r="O883" s="7">
        <v>6053.3</v>
      </c>
      <c r="P883" s="7">
        <v>534577.28</v>
      </c>
      <c r="Q883" s="7">
        <v>0</v>
      </c>
      <c r="R883" s="7">
        <v>185620.72</v>
      </c>
      <c r="S883" s="7">
        <v>720198</v>
      </c>
      <c r="T883" s="7" t="s">
        <v>50</v>
      </c>
      <c r="U883" s="3" t="s">
        <v>54</v>
      </c>
      <c r="V883" s="1">
        <v>0</v>
      </c>
      <c r="W883" s="1" t="s">
        <v>56</v>
      </c>
      <c r="X883" s="3">
        <f t="shared" ca="1" si="41"/>
        <v>25</v>
      </c>
      <c r="Y883" s="3" t="str">
        <f t="shared" ca="1" si="42"/>
        <v>More than 6th Installments</v>
      </c>
      <c r="Z883" s="3" t="str">
        <f t="shared" si="43"/>
        <v>BELOW 180 DAYS IN ARREARS</v>
      </c>
    </row>
    <row r="884" spans="1:26" x14ac:dyDescent="0.25">
      <c r="A884" s="7" t="s">
        <v>1834</v>
      </c>
      <c r="B884" s="5">
        <v>44793</v>
      </c>
      <c r="C884" s="7" t="s">
        <v>1835</v>
      </c>
      <c r="D884" s="7" t="s">
        <v>27</v>
      </c>
      <c r="E884" s="7" t="s">
        <v>26</v>
      </c>
      <c r="F884" s="5">
        <v>44793</v>
      </c>
      <c r="G884" s="5">
        <v>44838</v>
      </c>
      <c r="H884" s="5">
        <v>48446</v>
      </c>
      <c r="I884" s="5">
        <v>45526</v>
      </c>
      <c r="J884" s="7">
        <v>120</v>
      </c>
      <c r="K884" s="7">
        <v>3922</v>
      </c>
      <c r="L884" s="7">
        <v>0</v>
      </c>
      <c r="M884" s="7">
        <v>1961</v>
      </c>
      <c r="N884" s="7">
        <v>43142</v>
      </c>
      <c r="O884" s="7">
        <v>5883</v>
      </c>
      <c r="P884" s="7">
        <v>140238</v>
      </c>
      <c r="Q884" s="7">
        <v>0</v>
      </c>
      <c r="R884" s="7">
        <v>51940</v>
      </c>
      <c r="S884" s="7">
        <v>192178</v>
      </c>
      <c r="T884" s="7" t="s">
        <v>50</v>
      </c>
      <c r="U884" s="3" t="s">
        <v>54</v>
      </c>
      <c r="V884" s="1">
        <v>0</v>
      </c>
      <c r="W884" s="1" t="s">
        <v>56</v>
      </c>
      <c r="X884" s="3">
        <f t="shared" ca="1" si="41"/>
        <v>24</v>
      </c>
      <c r="Y884" s="3" t="str">
        <f t="shared" ca="1" si="42"/>
        <v>More than 6th Installments</v>
      </c>
      <c r="Z884" s="3" t="str">
        <f t="shared" si="43"/>
        <v>BELOW 180 DAYS IN ARREARS</v>
      </c>
    </row>
    <row r="885" spans="1:26" x14ac:dyDescent="0.25">
      <c r="A885" s="7" t="s">
        <v>1836</v>
      </c>
      <c r="B885" s="5">
        <v>44793</v>
      </c>
      <c r="C885" s="7" t="s">
        <v>1837</v>
      </c>
      <c r="D885" s="7" t="s">
        <v>27</v>
      </c>
      <c r="E885" s="7" t="s">
        <v>26</v>
      </c>
      <c r="F885" s="5">
        <v>44793</v>
      </c>
      <c r="G885" s="5">
        <v>44838</v>
      </c>
      <c r="H885" s="5">
        <v>49176</v>
      </c>
      <c r="I885" s="5">
        <v>45516</v>
      </c>
      <c r="J885" s="7">
        <v>144</v>
      </c>
      <c r="K885" s="7">
        <v>38222.400000000001</v>
      </c>
      <c r="L885" s="7">
        <v>0</v>
      </c>
      <c r="M885" s="7">
        <v>6386.1</v>
      </c>
      <c r="N885" s="7">
        <v>115044</v>
      </c>
      <c r="O885" s="7">
        <v>44608.5</v>
      </c>
      <c r="P885" s="7">
        <v>597151.6</v>
      </c>
      <c r="Q885" s="7">
        <v>0</v>
      </c>
      <c r="R885" s="7">
        <v>207403.4</v>
      </c>
      <c r="S885" s="7">
        <v>804555</v>
      </c>
      <c r="T885" s="7" t="s">
        <v>50</v>
      </c>
      <c r="U885" s="3" t="s">
        <v>54</v>
      </c>
      <c r="V885" s="1">
        <v>120</v>
      </c>
      <c r="W885" s="1" t="s">
        <v>58</v>
      </c>
      <c r="X885" s="3">
        <f t="shared" ca="1" si="41"/>
        <v>24</v>
      </c>
      <c r="Y885" s="3" t="str">
        <f t="shared" ca="1" si="42"/>
        <v>More than 6th Installments</v>
      </c>
      <c r="Z885" s="3" t="str">
        <f t="shared" si="43"/>
        <v>BELOW 180 DAYS IN ARREARS</v>
      </c>
    </row>
    <row r="886" spans="1:26" x14ac:dyDescent="0.25">
      <c r="A886" s="7" t="s">
        <v>1838</v>
      </c>
      <c r="B886" s="5">
        <v>44793</v>
      </c>
      <c r="C886" s="7" t="s">
        <v>1839</v>
      </c>
      <c r="D886" s="7" t="s">
        <v>27</v>
      </c>
      <c r="E886" s="7" t="s">
        <v>28</v>
      </c>
      <c r="F886" s="5">
        <v>44793</v>
      </c>
      <c r="G886" s="5">
        <v>44838</v>
      </c>
      <c r="H886" s="5">
        <v>49176</v>
      </c>
      <c r="I886" s="5">
        <v>45516</v>
      </c>
      <c r="J886" s="7">
        <v>144</v>
      </c>
      <c r="K886" s="7">
        <v>7914.2</v>
      </c>
      <c r="L886" s="7">
        <v>0</v>
      </c>
      <c r="M886" s="7">
        <v>7890.05</v>
      </c>
      <c r="N886" s="7">
        <v>181447</v>
      </c>
      <c r="O886" s="7">
        <v>15804.25</v>
      </c>
      <c r="P886" s="7">
        <v>708641.24</v>
      </c>
      <c r="Q886" s="7">
        <v>0</v>
      </c>
      <c r="R886" s="7">
        <v>246083.76</v>
      </c>
      <c r="S886" s="7">
        <v>954725</v>
      </c>
      <c r="T886" s="7" t="s">
        <v>50</v>
      </c>
      <c r="U886" s="3" t="s">
        <v>54</v>
      </c>
      <c r="V886" s="1">
        <v>0</v>
      </c>
      <c r="W886" s="1" t="s">
        <v>56</v>
      </c>
      <c r="X886" s="3">
        <f t="shared" ca="1" si="41"/>
        <v>24</v>
      </c>
      <c r="Y886" s="3" t="str">
        <f t="shared" ca="1" si="42"/>
        <v>More than 6th Installments</v>
      </c>
      <c r="Z886" s="3" t="str">
        <f t="shared" si="43"/>
        <v>BELOW 180 DAYS IN ARREARS</v>
      </c>
    </row>
    <row r="887" spans="1:26" x14ac:dyDescent="0.25">
      <c r="A887" s="7" t="s">
        <v>1840</v>
      </c>
      <c r="B887" s="5">
        <v>44793</v>
      </c>
      <c r="C887" s="7" t="s">
        <v>1841</v>
      </c>
      <c r="D887" s="7" t="s">
        <v>27</v>
      </c>
      <c r="E887" s="7" t="s">
        <v>35</v>
      </c>
      <c r="F887" s="5">
        <v>44793</v>
      </c>
      <c r="G887" s="5">
        <v>44838</v>
      </c>
      <c r="H887" s="5">
        <v>48446</v>
      </c>
      <c r="I887" s="5">
        <v>45523</v>
      </c>
      <c r="J887" s="7">
        <v>120</v>
      </c>
      <c r="K887" s="7">
        <v>0</v>
      </c>
      <c r="L887" s="7">
        <v>0</v>
      </c>
      <c r="M887" s="7">
        <v>2080</v>
      </c>
      <c r="N887" s="7">
        <v>49920</v>
      </c>
      <c r="O887" s="7">
        <v>2080</v>
      </c>
      <c r="P887" s="7">
        <v>145713.45000000001</v>
      </c>
      <c r="Q887" s="7">
        <v>0</v>
      </c>
      <c r="R887" s="7">
        <v>53968.55</v>
      </c>
      <c r="S887" s="7">
        <v>199682</v>
      </c>
      <c r="T887" s="7" t="s">
        <v>50</v>
      </c>
      <c r="U887" s="3" t="s">
        <v>54</v>
      </c>
      <c r="V887" s="1">
        <v>0</v>
      </c>
      <c r="W887" s="1" t="s">
        <v>56</v>
      </c>
      <c r="X887" s="3">
        <f t="shared" ref="X887:X950" ca="1" si="44">DATEDIF(F887,TODAY(),"M")</f>
        <v>24</v>
      </c>
      <c r="Y887" s="3" t="str">
        <f t="shared" ref="Y887:Y950" ca="1" si="45">IF(X887=0, "1st Installment", IF(X887=1, "2nd Installment", IF(X887=2, "3rd Installment", IF(X887=3, "4th Installment", IF(X887=4, "5th Installment", "More than 6th Installments")))))</f>
        <v>More than 6th Installments</v>
      </c>
      <c r="Z887" s="3" t="str">
        <f t="shared" ref="Z887:Z950" si="46">IF(V887&gt;=180,"OVER 180 DAYS IN ARREARS","BELOW 180 DAYS IN ARREARS")</f>
        <v>BELOW 180 DAYS IN ARREARS</v>
      </c>
    </row>
    <row r="888" spans="1:26" x14ac:dyDescent="0.25">
      <c r="A888" s="7" t="s">
        <v>1842</v>
      </c>
      <c r="B888" s="5">
        <v>44824</v>
      </c>
      <c r="C888" s="7" t="s">
        <v>1843</v>
      </c>
      <c r="D888" s="7" t="s">
        <v>27</v>
      </c>
      <c r="E888" s="7" t="s">
        <v>31</v>
      </c>
      <c r="F888" s="5">
        <v>44824</v>
      </c>
      <c r="G888" s="5">
        <v>44869</v>
      </c>
      <c r="H888" s="5">
        <v>48111</v>
      </c>
      <c r="I888" s="5">
        <v>45513</v>
      </c>
      <c r="J888" s="7">
        <v>108</v>
      </c>
      <c r="K888" s="7">
        <v>0</v>
      </c>
      <c r="L888" s="7">
        <v>-10.35</v>
      </c>
      <c r="M888" s="7">
        <v>1995.55</v>
      </c>
      <c r="N888" s="7">
        <v>45908</v>
      </c>
      <c r="O888" s="7">
        <v>1985.2</v>
      </c>
      <c r="P888" s="7">
        <v>122400</v>
      </c>
      <c r="Q888" s="7">
        <v>0</v>
      </c>
      <c r="R888" s="7">
        <v>47212</v>
      </c>
      <c r="S888" s="7">
        <v>169612</v>
      </c>
      <c r="T888" s="7" t="s">
        <v>50</v>
      </c>
      <c r="U888" s="3" t="s">
        <v>54</v>
      </c>
      <c r="V888" s="1">
        <v>0</v>
      </c>
      <c r="W888" s="1" t="s">
        <v>56</v>
      </c>
      <c r="X888" s="3">
        <f t="shared" ca="1" si="44"/>
        <v>23</v>
      </c>
      <c r="Y888" s="3" t="str">
        <f t="shared" ca="1" si="45"/>
        <v>More than 6th Installments</v>
      </c>
      <c r="Z888" s="3" t="str">
        <f t="shared" si="46"/>
        <v>BELOW 180 DAYS IN ARREARS</v>
      </c>
    </row>
    <row r="889" spans="1:26" x14ac:dyDescent="0.25">
      <c r="A889" s="7" t="s">
        <v>1844</v>
      </c>
      <c r="B889" s="5">
        <v>44824</v>
      </c>
      <c r="C889" s="7" t="s">
        <v>1845</v>
      </c>
      <c r="D889" s="7" t="s">
        <v>27</v>
      </c>
      <c r="E889" s="7" t="s">
        <v>36</v>
      </c>
      <c r="F889" s="5">
        <v>44824</v>
      </c>
      <c r="G889" s="5">
        <v>44869</v>
      </c>
      <c r="H889" s="5">
        <v>48477</v>
      </c>
      <c r="I889" s="5">
        <v>45089</v>
      </c>
      <c r="J889" s="7">
        <v>120</v>
      </c>
      <c r="K889" s="7">
        <v>10831.85</v>
      </c>
      <c r="L889" s="7">
        <v>0</v>
      </c>
      <c r="M889" s="7">
        <v>1816.95</v>
      </c>
      <c r="N889" s="7">
        <v>30958</v>
      </c>
      <c r="O889" s="7">
        <v>12648.8</v>
      </c>
      <c r="P889" s="7">
        <v>132078.56</v>
      </c>
      <c r="Q889" s="7">
        <v>0</v>
      </c>
      <c r="R889" s="7">
        <v>55001.440000000002</v>
      </c>
      <c r="S889" s="7">
        <v>187080</v>
      </c>
      <c r="T889" s="7" t="s">
        <v>50</v>
      </c>
      <c r="U889" s="3" t="s">
        <v>54</v>
      </c>
      <c r="V889" s="1">
        <v>120</v>
      </c>
      <c r="W889" s="1" t="s">
        <v>58</v>
      </c>
      <c r="X889" s="3">
        <f t="shared" ca="1" si="44"/>
        <v>23</v>
      </c>
      <c r="Y889" s="3" t="str">
        <f t="shared" ca="1" si="45"/>
        <v>More than 6th Installments</v>
      </c>
      <c r="Z889" s="3" t="str">
        <f t="shared" si="46"/>
        <v>BELOW 180 DAYS IN ARREARS</v>
      </c>
    </row>
    <row r="890" spans="1:26" x14ac:dyDescent="0.25">
      <c r="A890" s="7" t="s">
        <v>1846</v>
      </c>
      <c r="B890" s="5">
        <v>44824</v>
      </c>
      <c r="C890" s="7" t="s">
        <v>1847</v>
      </c>
      <c r="D890" s="7" t="s">
        <v>27</v>
      </c>
      <c r="E890" s="7" t="s">
        <v>37</v>
      </c>
      <c r="F890" s="5">
        <v>44824</v>
      </c>
      <c r="G890" s="5">
        <v>44869</v>
      </c>
      <c r="H890" s="5">
        <v>49207</v>
      </c>
      <c r="I890" s="5">
        <v>45526</v>
      </c>
      <c r="J890" s="7">
        <v>144</v>
      </c>
      <c r="K890" s="7">
        <v>126902</v>
      </c>
      <c r="L890" s="7">
        <v>0</v>
      </c>
      <c r="M890" s="7">
        <v>62380</v>
      </c>
      <c r="N890" s="7">
        <v>1307838</v>
      </c>
      <c r="O890" s="7">
        <v>189282</v>
      </c>
      <c r="P890" s="7">
        <v>5834140.0999999996</v>
      </c>
      <c r="Q890" s="7">
        <v>0</v>
      </c>
      <c r="R890" s="7">
        <v>1840745.9</v>
      </c>
      <c r="S890" s="7">
        <v>7674886</v>
      </c>
      <c r="T890" s="7" t="s">
        <v>50</v>
      </c>
      <c r="U890" s="3" t="s">
        <v>54</v>
      </c>
      <c r="V890" s="1">
        <v>0</v>
      </c>
      <c r="W890" s="1" t="s">
        <v>56</v>
      </c>
      <c r="X890" s="3">
        <f t="shared" ca="1" si="44"/>
        <v>23</v>
      </c>
      <c r="Y890" s="3" t="str">
        <f t="shared" ca="1" si="45"/>
        <v>More than 6th Installments</v>
      </c>
      <c r="Z890" s="3" t="str">
        <f t="shared" si="46"/>
        <v>BELOW 180 DAYS IN ARREARS</v>
      </c>
    </row>
    <row r="891" spans="1:26" x14ac:dyDescent="0.25">
      <c r="A891" s="7" t="s">
        <v>1848</v>
      </c>
      <c r="B891" s="5">
        <v>44824</v>
      </c>
      <c r="C891" s="7" t="s">
        <v>1849</v>
      </c>
      <c r="D891" s="7" t="s">
        <v>27</v>
      </c>
      <c r="E891" s="7" t="s">
        <v>28</v>
      </c>
      <c r="F891" s="5">
        <v>44824</v>
      </c>
      <c r="G891" s="5">
        <v>44869</v>
      </c>
      <c r="H891" s="5">
        <v>47381</v>
      </c>
      <c r="I891" s="5">
        <v>45240</v>
      </c>
      <c r="J891" s="7">
        <v>84</v>
      </c>
      <c r="K891" s="7">
        <v>6900.7</v>
      </c>
      <c r="L891" s="7">
        <v>0</v>
      </c>
      <c r="M891" s="7">
        <v>766.9</v>
      </c>
      <c r="N891" s="7">
        <v>10738</v>
      </c>
      <c r="O891" s="7">
        <v>7667.6</v>
      </c>
      <c r="P891" s="7">
        <v>38432.74</v>
      </c>
      <c r="Q891" s="7">
        <v>0</v>
      </c>
      <c r="R891" s="7">
        <v>15252.26</v>
      </c>
      <c r="S891" s="7">
        <v>53685</v>
      </c>
      <c r="T891" s="7" t="s">
        <v>50</v>
      </c>
      <c r="U891" s="3" t="s">
        <v>54</v>
      </c>
      <c r="V891" s="1">
        <v>210</v>
      </c>
      <c r="W891" s="1" t="s">
        <v>59</v>
      </c>
      <c r="X891" s="3">
        <f t="shared" ca="1" si="44"/>
        <v>23</v>
      </c>
      <c r="Y891" s="3" t="str">
        <f t="shared" ca="1" si="45"/>
        <v>More than 6th Installments</v>
      </c>
      <c r="Z891" s="3" t="str">
        <f t="shared" si="46"/>
        <v>OVER 180 DAYS IN ARREARS</v>
      </c>
    </row>
    <row r="892" spans="1:26" x14ac:dyDescent="0.25">
      <c r="A892" s="7" t="s">
        <v>1850</v>
      </c>
      <c r="B892" s="5">
        <v>44824</v>
      </c>
      <c r="C892" s="7" t="s">
        <v>1851</v>
      </c>
      <c r="D892" s="7" t="s">
        <v>27</v>
      </c>
      <c r="E892" s="7" t="s">
        <v>33</v>
      </c>
      <c r="F892" s="5">
        <v>44824</v>
      </c>
      <c r="G892" s="5">
        <v>44869</v>
      </c>
      <c r="H892" s="5">
        <v>47016</v>
      </c>
      <c r="I892" s="5">
        <v>45523</v>
      </c>
      <c r="J892" s="7">
        <v>72</v>
      </c>
      <c r="K892" s="7">
        <v>0</v>
      </c>
      <c r="L892" s="7">
        <v>-1.1499999999999999</v>
      </c>
      <c r="M892" s="7">
        <v>502.95</v>
      </c>
      <c r="N892" s="7">
        <v>11569</v>
      </c>
      <c r="O892" s="7">
        <v>501.8</v>
      </c>
      <c r="P892" s="7">
        <v>16846.400000000001</v>
      </c>
      <c r="Q892" s="7">
        <v>0</v>
      </c>
      <c r="R892" s="7">
        <v>7798.6</v>
      </c>
      <c r="S892" s="7">
        <v>24645</v>
      </c>
      <c r="T892" s="7" t="s">
        <v>50</v>
      </c>
      <c r="U892" s="3" t="s">
        <v>54</v>
      </c>
      <c r="V892" s="1">
        <v>0</v>
      </c>
      <c r="W892" s="1" t="s">
        <v>56</v>
      </c>
      <c r="X892" s="3">
        <f t="shared" ca="1" si="44"/>
        <v>23</v>
      </c>
      <c r="Y892" s="3" t="str">
        <f t="shared" ca="1" si="45"/>
        <v>More than 6th Installments</v>
      </c>
      <c r="Z892" s="3" t="str">
        <f t="shared" si="46"/>
        <v>BELOW 180 DAYS IN ARREARS</v>
      </c>
    </row>
    <row r="893" spans="1:26" x14ac:dyDescent="0.25">
      <c r="A893" s="7" t="s">
        <v>1852</v>
      </c>
      <c r="B893" s="5">
        <v>44824</v>
      </c>
      <c r="C893" s="7" t="s">
        <v>1853</v>
      </c>
      <c r="D893" s="7" t="s">
        <v>27</v>
      </c>
      <c r="E893" s="7" t="s">
        <v>26</v>
      </c>
      <c r="F893" s="5">
        <v>44824</v>
      </c>
      <c r="G893" s="5">
        <v>44869</v>
      </c>
      <c r="H893" s="5">
        <v>48476</v>
      </c>
      <c r="I893" s="5">
        <v>45516</v>
      </c>
      <c r="J893" s="7">
        <v>120</v>
      </c>
      <c r="K893" s="7">
        <v>0</v>
      </c>
      <c r="L893" s="7">
        <v>-1.1499999999999999</v>
      </c>
      <c r="M893" s="7">
        <v>2289.9499999999998</v>
      </c>
      <c r="N893" s="7">
        <v>52670</v>
      </c>
      <c r="O893" s="7">
        <v>2288.8000000000002</v>
      </c>
      <c r="P893" s="7">
        <v>162090.79999999999</v>
      </c>
      <c r="Q893" s="7">
        <v>0</v>
      </c>
      <c r="R893" s="7">
        <v>60036.2</v>
      </c>
      <c r="S893" s="7">
        <v>222127</v>
      </c>
      <c r="T893" s="7" t="s">
        <v>50</v>
      </c>
      <c r="U893" s="3" t="s">
        <v>54</v>
      </c>
      <c r="V893" s="1">
        <v>0</v>
      </c>
      <c r="W893" s="1" t="s">
        <v>56</v>
      </c>
      <c r="X893" s="3">
        <f t="shared" ca="1" si="44"/>
        <v>23</v>
      </c>
      <c r="Y893" s="3" t="str">
        <f t="shared" ca="1" si="45"/>
        <v>More than 6th Installments</v>
      </c>
      <c r="Z893" s="3" t="str">
        <f t="shared" si="46"/>
        <v>BELOW 180 DAYS IN ARREARS</v>
      </c>
    </row>
    <row r="894" spans="1:26" x14ac:dyDescent="0.25">
      <c r="A894" s="7" t="s">
        <v>1854</v>
      </c>
      <c r="B894" s="5">
        <v>44824</v>
      </c>
      <c r="C894" s="7" t="s">
        <v>1855</v>
      </c>
      <c r="D894" s="7" t="s">
        <v>27</v>
      </c>
      <c r="E894" s="7" t="s">
        <v>31</v>
      </c>
      <c r="F894" s="5">
        <v>44824</v>
      </c>
      <c r="G894" s="5">
        <v>44869</v>
      </c>
      <c r="H894" s="5">
        <v>46650</v>
      </c>
      <c r="I894" s="5">
        <v>45523</v>
      </c>
      <c r="J894" s="7">
        <v>60</v>
      </c>
      <c r="K894" s="7">
        <v>22901.4</v>
      </c>
      <c r="L894" s="7">
        <v>0</v>
      </c>
      <c r="M894" s="7">
        <v>22905.8</v>
      </c>
      <c r="N894" s="7">
        <v>503932</v>
      </c>
      <c r="O894" s="7">
        <v>45807.199999999997</v>
      </c>
      <c r="P894" s="7">
        <v>434468</v>
      </c>
      <c r="Q894" s="7">
        <v>0</v>
      </c>
      <c r="R894" s="7">
        <v>435950</v>
      </c>
      <c r="S894" s="7">
        <v>870418</v>
      </c>
      <c r="T894" s="7" t="s">
        <v>50</v>
      </c>
      <c r="U894" s="3" t="s">
        <v>54</v>
      </c>
      <c r="V894" s="1">
        <v>0</v>
      </c>
      <c r="W894" s="1" t="s">
        <v>56</v>
      </c>
      <c r="X894" s="3">
        <f t="shared" ca="1" si="44"/>
        <v>23</v>
      </c>
      <c r="Y894" s="3" t="str">
        <f t="shared" ca="1" si="45"/>
        <v>More than 6th Installments</v>
      </c>
      <c r="Z894" s="3" t="str">
        <f t="shared" si="46"/>
        <v>BELOW 180 DAYS IN ARREARS</v>
      </c>
    </row>
    <row r="895" spans="1:26" x14ac:dyDescent="0.25">
      <c r="A895" s="7" t="s">
        <v>1856</v>
      </c>
      <c r="B895" s="5">
        <v>44824</v>
      </c>
      <c r="C895" s="7" t="s">
        <v>1857</v>
      </c>
      <c r="D895" s="7" t="s">
        <v>27</v>
      </c>
      <c r="E895" s="7" t="s">
        <v>36</v>
      </c>
      <c r="F895" s="5">
        <v>44824</v>
      </c>
      <c r="G895" s="5">
        <v>44869</v>
      </c>
      <c r="H895" s="5">
        <v>48477</v>
      </c>
      <c r="I895" s="5">
        <v>45513</v>
      </c>
      <c r="J895" s="7">
        <v>120</v>
      </c>
      <c r="K895" s="7">
        <v>0</v>
      </c>
      <c r="L895" s="7">
        <v>-1501.15</v>
      </c>
      <c r="M895" s="7">
        <v>3799.95</v>
      </c>
      <c r="N895" s="7">
        <v>88900</v>
      </c>
      <c r="O895" s="7">
        <v>2298.8000000000002</v>
      </c>
      <c r="P895" s="7">
        <v>268975.21999999997</v>
      </c>
      <c r="Q895" s="7">
        <v>0</v>
      </c>
      <c r="R895" s="7">
        <v>98122.78</v>
      </c>
      <c r="S895" s="7">
        <v>367098</v>
      </c>
      <c r="T895" s="7" t="s">
        <v>50</v>
      </c>
      <c r="U895" s="3" t="s">
        <v>54</v>
      </c>
      <c r="V895" s="1">
        <v>0</v>
      </c>
      <c r="W895" s="1" t="s">
        <v>56</v>
      </c>
      <c r="X895" s="3">
        <f t="shared" ca="1" si="44"/>
        <v>23</v>
      </c>
      <c r="Y895" s="3" t="str">
        <f t="shared" ca="1" si="45"/>
        <v>More than 6th Installments</v>
      </c>
      <c r="Z895" s="3" t="str">
        <f t="shared" si="46"/>
        <v>BELOW 180 DAYS IN ARREARS</v>
      </c>
    </row>
    <row r="896" spans="1:26" x14ac:dyDescent="0.25">
      <c r="A896" s="7" t="s">
        <v>1858</v>
      </c>
      <c r="B896" s="5">
        <v>44824</v>
      </c>
      <c r="C896" s="7" t="s">
        <v>1859</v>
      </c>
      <c r="D896" s="7" t="s">
        <v>27</v>
      </c>
      <c r="E896" s="7" t="s">
        <v>26</v>
      </c>
      <c r="F896" s="5">
        <v>44824</v>
      </c>
      <c r="G896" s="5">
        <v>44869</v>
      </c>
      <c r="H896" s="5">
        <v>49207</v>
      </c>
      <c r="I896" s="5">
        <v>45513</v>
      </c>
      <c r="J896" s="7">
        <v>144</v>
      </c>
      <c r="K896" s="7">
        <v>2.2999999999999998</v>
      </c>
      <c r="L896" s="7">
        <v>0</v>
      </c>
      <c r="M896" s="7">
        <v>8500.1</v>
      </c>
      <c r="N896" s="7">
        <v>195500</v>
      </c>
      <c r="O896" s="7">
        <v>8502.4</v>
      </c>
      <c r="P896" s="7">
        <v>763537.26</v>
      </c>
      <c r="Q896" s="7">
        <v>0</v>
      </c>
      <c r="R896" s="7">
        <v>264977.74</v>
      </c>
      <c r="S896" s="7">
        <v>1028515</v>
      </c>
      <c r="T896" s="7" t="s">
        <v>50</v>
      </c>
      <c r="U896" s="3" t="s">
        <v>54</v>
      </c>
      <c r="V896" s="1">
        <v>0</v>
      </c>
      <c r="W896" s="1" t="s">
        <v>56</v>
      </c>
      <c r="X896" s="3">
        <f t="shared" ca="1" si="44"/>
        <v>23</v>
      </c>
      <c r="Y896" s="3" t="str">
        <f t="shared" ca="1" si="45"/>
        <v>More than 6th Installments</v>
      </c>
      <c r="Z896" s="3" t="str">
        <f t="shared" si="46"/>
        <v>BELOW 180 DAYS IN ARREARS</v>
      </c>
    </row>
    <row r="897" spans="1:26" x14ac:dyDescent="0.25">
      <c r="A897" s="7" t="s">
        <v>1860</v>
      </c>
      <c r="B897" s="5">
        <v>44824</v>
      </c>
      <c r="C897" s="7" t="s">
        <v>1861</v>
      </c>
      <c r="D897" s="7" t="s">
        <v>27</v>
      </c>
      <c r="E897" s="7" t="s">
        <v>26</v>
      </c>
      <c r="F897" s="5">
        <v>44824</v>
      </c>
      <c r="G897" s="5">
        <v>44869</v>
      </c>
      <c r="H897" s="5">
        <v>49207</v>
      </c>
      <c r="I897" s="5">
        <v>45516</v>
      </c>
      <c r="J897" s="7">
        <v>144</v>
      </c>
      <c r="K897" s="7">
        <v>32406.9</v>
      </c>
      <c r="L897" s="7">
        <v>0</v>
      </c>
      <c r="M897" s="7">
        <v>32000.3</v>
      </c>
      <c r="N897" s="7">
        <v>703600</v>
      </c>
      <c r="O897" s="7">
        <v>64407.199999999997</v>
      </c>
      <c r="P897" s="7">
        <v>2897841.2</v>
      </c>
      <c r="Q897" s="7">
        <v>0</v>
      </c>
      <c r="R897" s="7">
        <v>1006601.8</v>
      </c>
      <c r="S897" s="7">
        <v>3904443</v>
      </c>
      <c r="T897" s="7" t="s">
        <v>50</v>
      </c>
      <c r="U897" s="3" t="s">
        <v>54</v>
      </c>
      <c r="V897" s="1">
        <v>0</v>
      </c>
      <c r="W897" s="1" t="s">
        <v>56</v>
      </c>
      <c r="X897" s="3">
        <f t="shared" ca="1" si="44"/>
        <v>23</v>
      </c>
      <c r="Y897" s="3" t="str">
        <f t="shared" ca="1" si="45"/>
        <v>More than 6th Installments</v>
      </c>
      <c r="Z897" s="3" t="str">
        <f t="shared" si="46"/>
        <v>BELOW 180 DAYS IN ARREARS</v>
      </c>
    </row>
    <row r="898" spans="1:26" x14ac:dyDescent="0.25">
      <c r="A898" s="7" t="s">
        <v>1862</v>
      </c>
      <c r="B898" s="5">
        <v>44824</v>
      </c>
      <c r="C898" s="7" t="s">
        <v>1863</v>
      </c>
      <c r="D898" s="7" t="s">
        <v>27</v>
      </c>
      <c r="E898" s="7" t="s">
        <v>31</v>
      </c>
      <c r="F898" s="5">
        <v>44824</v>
      </c>
      <c r="G898" s="5">
        <v>44869</v>
      </c>
      <c r="H898" s="5">
        <v>46650</v>
      </c>
      <c r="I898" s="5">
        <v>45523</v>
      </c>
      <c r="J898" s="7">
        <v>60</v>
      </c>
      <c r="K898" s="7">
        <v>0</v>
      </c>
      <c r="L898" s="7">
        <v>0</v>
      </c>
      <c r="M898" s="7">
        <v>7750</v>
      </c>
      <c r="N898" s="7">
        <v>178250</v>
      </c>
      <c r="O898" s="7">
        <v>7750</v>
      </c>
      <c r="P898" s="7">
        <v>186750</v>
      </c>
      <c r="Q898" s="7">
        <v>0</v>
      </c>
      <c r="R898" s="7">
        <v>100000</v>
      </c>
      <c r="S898" s="7">
        <v>286750</v>
      </c>
      <c r="T898" s="7" t="s">
        <v>50</v>
      </c>
      <c r="U898" s="3" t="s">
        <v>54</v>
      </c>
      <c r="V898" s="1">
        <v>0</v>
      </c>
      <c r="W898" s="1" t="s">
        <v>56</v>
      </c>
      <c r="X898" s="3">
        <f t="shared" ca="1" si="44"/>
        <v>23</v>
      </c>
      <c r="Y898" s="3" t="str">
        <f t="shared" ca="1" si="45"/>
        <v>More than 6th Installments</v>
      </c>
      <c r="Z898" s="3" t="str">
        <f t="shared" si="46"/>
        <v>BELOW 180 DAYS IN ARREARS</v>
      </c>
    </row>
    <row r="899" spans="1:26" x14ac:dyDescent="0.25">
      <c r="A899" s="7" t="s">
        <v>1864</v>
      </c>
      <c r="B899" s="5">
        <v>44838</v>
      </c>
      <c r="C899" s="7" t="s">
        <v>1865</v>
      </c>
      <c r="D899" s="7" t="s">
        <v>29</v>
      </c>
      <c r="E899" s="7" t="s">
        <v>33</v>
      </c>
      <c r="F899" s="5">
        <v>44838</v>
      </c>
      <c r="G899" s="5">
        <v>44869</v>
      </c>
      <c r="H899" s="5">
        <v>45569</v>
      </c>
      <c r="I899" s="5">
        <v>45507</v>
      </c>
      <c r="J899" s="7">
        <v>24</v>
      </c>
      <c r="K899" s="7">
        <v>5201.6000000000004</v>
      </c>
      <c r="L899" s="7">
        <v>0</v>
      </c>
      <c r="M899" s="7">
        <v>34262</v>
      </c>
      <c r="N899" s="7">
        <v>967650</v>
      </c>
      <c r="O899" s="7">
        <v>39463.599999999999</v>
      </c>
      <c r="P899" s="7">
        <v>14313.28</v>
      </c>
      <c r="Q899" s="7">
        <v>0</v>
      </c>
      <c r="R899" s="7">
        <v>-26489.94</v>
      </c>
      <c r="S899" s="7">
        <v>54948.29</v>
      </c>
      <c r="T899" s="7" t="s">
        <v>3751</v>
      </c>
      <c r="U899" s="1" t="s">
        <v>73</v>
      </c>
      <c r="V899" s="1">
        <v>0</v>
      </c>
      <c r="W899" s="1" t="s">
        <v>56</v>
      </c>
      <c r="X899" s="3">
        <f t="shared" ca="1" si="44"/>
        <v>22</v>
      </c>
      <c r="Y899" s="3" t="str">
        <f t="shared" ca="1" si="45"/>
        <v>More than 6th Installments</v>
      </c>
      <c r="Z899" s="3" t="str">
        <f t="shared" si="46"/>
        <v>BELOW 180 DAYS IN ARREARS</v>
      </c>
    </row>
    <row r="900" spans="1:26" x14ac:dyDescent="0.25">
      <c r="A900" s="7" t="s">
        <v>1866</v>
      </c>
      <c r="B900" s="5">
        <v>44944</v>
      </c>
      <c r="C900" s="7" t="s">
        <v>1867</v>
      </c>
      <c r="D900" s="7" t="s">
        <v>27</v>
      </c>
      <c r="E900" s="7" t="s">
        <v>31</v>
      </c>
      <c r="F900" s="5">
        <v>44944</v>
      </c>
      <c r="G900" s="5">
        <v>44989</v>
      </c>
      <c r="H900" s="5">
        <v>49327</v>
      </c>
      <c r="J900" s="7">
        <v>144</v>
      </c>
      <c r="K900" s="7">
        <v>108072.95</v>
      </c>
      <c r="L900" s="7">
        <v>0</v>
      </c>
      <c r="M900" s="7">
        <v>5688.05</v>
      </c>
      <c r="N900" s="7">
        <v>0</v>
      </c>
      <c r="O900" s="7">
        <v>113761</v>
      </c>
      <c r="P900" s="7">
        <v>607968</v>
      </c>
      <c r="Q900" s="7">
        <v>0</v>
      </c>
      <c r="R900" s="7">
        <v>211104</v>
      </c>
      <c r="S900" s="7">
        <v>819072</v>
      </c>
      <c r="T900" s="7" t="s">
        <v>50</v>
      </c>
      <c r="U900" s="3" t="s">
        <v>54</v>
      </c>
      <c r="V900" s="1">
        <v>510</v>
      </c>
      <c r="W900" s="1" t="s">
        <v>55</v>
      </c>
      <c r="X900" s="3">
        <f t="shared" ca="1" si="44"/>
        <v>19</v>
      </c>
      <c r="Y900" s="3" t="str">
        <f t="shared" ca="1" si="45"/>
        <v>More than 6th Installments</v>
      </c>
      <c r="Z900" s="3" t="str">
        <f t="shared" si="46"/>
        <v>OVER 180 DAYS IN ARREARS</v>
      </c>
    </row>
    <row r="901" spans="1:26" x14ac:dyDescent="0.25">
      <c r="A901" s="7" t="s">
        <v>1868</v>
      </c>
      <c r="B901" s="5">
        <v>44916</v>
      </c>
      <c r="C901" s="7" t="s">
        <v>1869</v>
      </c>
      <c r="D901" s="7" t="s">
        <v>27</v>
      </c>
      <c r="E901" s="7" t="s">
        <v>35</v>
      </c>
      <c r="F901" s="5">
        <v>44916</v>
      </c>
      <c r="G901" s="5">
        <v>44961</v>
      </c>
      <c r="H901" s="5">
        <v>47838</v>
      </c>
      <c r="I901" s="5">
        <v>45505</v>
      </c>
      <c r="J901" s="7">
        <v>96</v>
      </c>
      <c r="K901" s="7">
        <v>6</v>
      </c>
      <c r="L901" s="7">
        <v>0</v>
      </c>
      <c r="M901" s="7">
        <v>922.3</v>
      </c>
      <c r="N901" s="7">
        <v>18440</v>
      </c>
      <c r="O901" s="7">
        <v>928.3</v>
      </c>
      <c r="P901" s="7">
        <v>50581.55</v>
      </c>
      <c r="Q901" s="7">
        <v>0</v>
      </c>
      <c r="R901" s="7">
        <v>19521.45</v>
      </c>
      <c r="S901" s="7">
        <v>70103</v>
      </c>
      <c r="T901" s="7" t="s">
        <v>50</v>
      </c>
      <c r="U901" s="3" t="s">
        <v>54</v>
      </c>
      <c r="V901" s="1">
        <v>0</v>
      </c>
      <c r="W901" s="1" t="s">
        <v>56</v>
      </c>
      <c r="X901" s="3">
        <f t="shared" ca="1" si="44"/>
        <v>20</v>
      </c>
      <c r="Y901" s="3" t="str">
        <f t="shared" ca="1" si="45"/>
        <v>More than 6th Installments</v>
      </c>
      <c r="Z901" s="3" t="str">
        <f t="shared" si="46"/>
        <v>BELOW 180 DAYS IN ARREARS</v>
      </c>
    </row>
    <row r="902" spans="1:26" x14ac:dyDescent="0.25">
      <c r="A902" s="7" t="s">
        <v>1870</v>
      </c>
      <c r="B902" s="5">
        <v>44916</v>
      </c>
      <c r="C902" s="7" t="s">
        <v>1871</v>
      </c>
      <c r="D902" s="7" t="s">
        <v>27</v>
      </c>
      <c r="E902" s="7" t="s">
        <v>33</v>
      </c>
      <c r="F902" s="5">
        <v>44916</v>
      </c>
      <c r="G902" s="5">
        <v>44961</v>
      </c>
      <c r="H902" s="5">
        <v>46133</v>
      </c>
      <c r="I902" s="5">
        <v>45523</v>
      </c>
      <c r="J902" s="7">
        <v>40</v>
      </c>
      <c r="K902" s="7">
        <v>0</v>
      </c>
      <c r="L902" s="7">
        <v>-1</v>
      </c>
      <c r="M902" s="7">
        <v>399.95</v>
      </c>
      <c r="N902" s="7">
        <v>8000</v>
      </c>
      <c r="O902" s="7">
        <v>398.95</v>
      </c>
      <c r="P902" s="7">
        <v>5141.53</v>
      </c>
      <c r="Q902" s="7">
        <v>0</v>
      </c>
      <c r="R902" s="7">
        <v>2856.47</v>
      </c>
      <c r="S902" s="7">
        <v>7998</v>
      </c>
      <c r="T902" s="7" t="s">
        <v>50</v>
      </c>
      <c r="U902" s="3" t="s">
        <v>54</v>
      </c>
      <c r="V902" s="1">
        <v>0</v>
      </c>
      <c r="W902" s="1" t="s">
        <v>56</v>
      </c>
      <c r="X902" s="3">
        <f t="shared" ca="1" si="44"/>
        <v>20</v>
      </c>
      <c r="Y902" s="3" t="str">
        <f t="shared" ca="1" si="45"/>
        <v>More than 6th Installments</v>
      </c>
      <c r="Z902" s="3" t="str">
        <f t="shared" si="46"/>
        <v>BELOW 180 DAYS IN ARREARS</v>
      </c>
    </row>
    <row r="903" spans="1:26" x14ac:dyDescent="0.25">
      <c r="A903" s="7" t="s">
        <v>1872</v>
      </c>
      <c r="B903" s="5">
        <v>44916</v>
      </c>
      <c r="C903" s="7" t="s">
        <v>1873</v>
      </c>
      <c r="D903" s="7" t="s">
        <v>27</v>
      </c>
      <c r="E903" s="7" t="s">
        <v>31</v>
      </c>
      <c r="F903" s="5">
        <v>44916</v>
      </c>
      <c r="G903" s="5">
        <v>44961</v>
      </c>
      <c r="H903" s="5">
        <v>48569</v>
      </c>
      <c r="I903" s="5">
        <v>45513</v>
      </c>
      <c r="J903" s="7">
        <v>120</v>
      </c>
      <c r="K903" s="7">
        <v>1983</v>
      </c>
      <c r="L903" s="7">
        <v>0</v>
      </c>
      <c r="M903" s="7">
        <v>1964</v>
      </c>
      <c r="N903" s="7">
        <v>37297</v>
      </c>
      <c r="O903" s="7">
        <v>3947</v>
      </c>
      <c r="P903" s="7">
        <v>135217</v>
      </c>
      <c r="Q903" s="7">
        <v>0</v>
      </c>
      <c r="R903" s="7">
        <v>63168</v>
      </c>
      <c r="S903" s="7">
        <v>198385</v>
      </c>
      <c r="T903" s="7" t="s">
        <v>50</v>
      </c>
      <c r="U903" s="3" t="s">
        <v>54</v>
      </c>
      <c r="V903" s="1">
        <v>0</v>
      </c>
      <c r="W903" s="1" t="s">
        <v>56</v>
      </c>
      <c r="X903" s="3">
        <f t="shared" ca="1" si="44"/>
        <v>20</v>
      </c>
      <c r="Y903" s="3" t="str">
        <f t="shared" ca="1" si="45"/>
        <v>More than 6th Installments</v>
      </c>
      <c r="Z903" s="3" t="str">
        <f t="shared" si="46"/>
        <v>BELOW 180 DAYS IN ARREARS</v>
      </c>
    </row>
    <row r="904" spans="1:26" x14ac:dyDescent="0.25">
      <c r="A904" s="7" t="s">
        <v>1874</v>
      </c>
      <c r="B904" s="5">
        <v>44916</v>
      </c>
      <c r="C904" s="7" t="s">
        <v>1875</v>
      </c>
      <c r="D904" s="7" t="s">
        <v>27</v>
      </c>
      <c r="E904" s="7" t="s">
        <v>26</v>
      </c>
      <c r="F904" s="5">
        <v>44916</v>
      </c>
      <c r="G904" s="5">
        <v>44961</v>
      </c>
      <c r="H904" s="5">
        <v>48569</v>
      </c>
      <c r="I904" s="5">
        <v>45516</v>
      </c>
      <c r="J904" s="7">
        <v>120</v>
      </c>
      <c r="K904" s="7">
        <v>0</v>
      </c>
      <c r="L904" s="7">
        <v>-7</v>
      </c>
      <c r="M904" s="7">
        <v>6166.65</v>
      </c>
      <c r="N904" s="7">
        <v>123340</v>
      </c>
      <c r="O904" s="7">
        <v>6159.65</v>
      </c>
      <c r="P904" s="7">
        <v>418327</v>
      </c>
      <c r="Q904" s="7">
        <v>0</v>
      </c>
      <c r="R904" s="7">
        <v>198333</v>
      </c>
      <c r="S904" s="7">
        <v>616660</v>
      </c>
      <c r="T904" s="7" t="s">
        <v>50</v>
      </c>
      <c r="U904" s="3" t="s">
        <v>54</v>
      </c>
      <c r="V904" s="1">
        <v>0</v>
      </c>
      <c r="W904" s="1" t="s">
        <v>56</v>
      </c>
      <c r="X904" s="3">
        <f t="shared" ca="1" si="44"/>
        <v>20</v>
      </c>
      <c r="Y904" s="3" t="str">
        <f t="shared" ca="1" si="45"/>
        <v>More than 6th Installments</v>
      </c>
      <c r="Z904" s="3" t="str">
        <f t="shared" si="46"/>
        <v>BELOW 180 DAYS IN ARREARS</v>
      </c>
    </row>
    <row r="905" spans="1:26" x14ac:dyDescent="0.25">
      <c r="A905" s="7" t="s">
        <v>1876</v>
      </c>
      <c r="B905" s="5">
        <v>44915</v>
      </c>
      <c r="C905" s="7" t="s">
        <v>1877</v>
      </c>
      <c r="D905" s="7" t="s">
        <v>27</v>
      </c>
      <c r="E905" s="7" t="s">
        <v>26</v>
      </c>
      <c r="F905" s="5">
        <v>44916</v>
      </c>
      <c r="G905" s="5">
        <v>44961</v>
      </c>
      <c r="H905" s="5">
        <v>48203</v>
      </c>
      <c r="I905" s="5">
        <v>45513</v>
      </c>
      <c r="J905" s="7">
        <v>108</v>
      </c>
      <c r="K905" s="7">
        <v>1327</v>
      </c>
      <c r="L905" s="7">
        <v>0</v>
      </c>
      <c r="M905" s="7">
        <v>1327.95</v>
      </c>
      <c r="N905" s="7">
        <v>25232</v>
      </c>
      <c r="O905" s="7">
        <v>2654.95</v>
      </c>
      <c r="P905" s="7">
        <v>85283.6</v>
      </c>
      <c r="Q905" s="7">
        <v>0</v>
      </c>
      <c r="R905" s="7">
        <v>32904.400000000001</v>
      </c>
      <c r="S905" s="7">
        <v>118188</v>
      </c>
      <c r="T905" s="7" t="s">
        <v>50</v>
      </c>
      <c r="U905" s="3" t="s">
        <v>54</v>
      </c>
      <c r="V905" s="1">
        <v>0</v>
      </c>
      <c r="W905" s="1" t="s">
        <v>56</v>
      </c>
      <c r="X905" s="3">
        <f t="shared" ca="1" si="44"/>
        <v>20</v>
      </c>
      <c r="Y905" s="3" t="str">
        <f t="shared" ca="1" si="45"/>
        <v>More than 6th Installments</v>
      </c>
      <c r="Z905" s="3" t="str">
        <f t="shared" si="46"/>
        <v>BELOW 180 DAYS IN ARREARS</v>
      </c>
    </row>
    <row r="906" spans="1:26" x14ac:dyDescent="0.25">
      <c r="A906" s="7" t="s">
        <v>1878</v>
      </c>
      <c r="B906" s="5">
        <v>44915</v>
      </c>
      <c r="C906" s="7" t="s">
        <v>1879</v>
      </c>
      <c r="D906" s="7" t="s">
        <v>27</v>
      </c>
      <c r="E906" s="7" t="s">
        <v>26</v>
      </c>
      <c r="F906" s="5">
        <v>44916</v>
      </c>
      <c r="G906" s="5">
        <v>44961</v>
      </c>
      <c r="H906" s="5">
        <v>49299</v>
      </c>
      <c r="I906" s="5">
        <v>45513</v>
      </c>
      <c r="J906" s="7">
        <v>144</v>
      </c>
      <c r="K906" s="7">
        <v>8001</v>
      </c>
      <c r="L906" s="7">
        <v>0</v>
      </c>
      <c r="M906" s="7">
        <v>8000.05</v>
      </c>
      <c r="N906" s="7">
        <v>152000</v>
      </c>
      <c r="O906" s="7">
        <v>16001.05</v>
      </c>
      <c r="P906" s="7">
        <v>742275.8</v>
      </c>
      <c r="Q906" s="7">
        <v>0</v>
      </c>
      <c r="R906" s="7">
        <v>257735.2</v>
      </c>
      <c r="S906" s="7">
        <v>1000011</v>
      </c>
      <c r="T906" s="7" t="s">
        <v>50</v>
      </c>
      <c r="U906" s="3" t="s">
        <v>54</v>
      </c>
      <c r="V906" s="1">
        <v>0</v>
      </c>
      <c r="W906" s="1" t="s">
        <v>56</v>
      </c>
      <c r="X906" s="3">
        <f t="shared" ca="1" si="44"/>
        <v>20</v>
      </c>
      <c r="Y906" s="3" t="str">
        <f t="shared" ca="1" si="45"/>
        <v>More than 6th Installments</v>
      </c>
      <c r="Z906" s="3" t="str">
        <f t="shared" si="46"/>
        <v>BELOW 180 DAYS IN ARREARS</v>
      </c>
    </row>
    <row r="907" spans="1:26" x14ac:dyDescent="0.25">
      <c r="A907" s="7" t="s">
        <v>1880</v>
      </c>
      <c r="B907" s="5">
        <v>44917</v>
      </c>
      <c r="C907" s="7" t="s">
        <v>1881</v>
      </c>
      <c r="D907" s="7" t="s">
        <v>27</v>
      </c>
      <c r="E907" s="7" t="s">
        <v>35</v>
      </c>
      <c r="F907" s="5">
        <v>44916</v>
      </c>
      <c r="G907" s="5">
        <v>44961</v>
      </c>
      <c r="H907" s="5">
        <v>47838</v>
      </c>
      <c r="I907" s="5">
        <v>45513</v>
      </c>
      <c r="J907" s="7">
        <v>96</v>
      </c>
      <c r="K907" s="7">
        <v>0</v>
      </c>
      <c r="L907" s="7">
        <v>-1002</v>
      </c>
      <c r="M907" s="7">
        <v>599.9</v>
      </c>
      <c r="N907" s="7">
        <v>13000</v>
      </c>
      <c r="O907" s="7">
        <v>-402.1</v>
      </c>
      <c r="P907" s="7">
        <v>28825</v>
      </c>
      <c r="Q907" s="7">
        <v>0</v>
      </c>
      <c r="R907" s="7">
        <v>15768</v>
      </c>
      <c r="S907" s="7">
        <v>44593</v>
      </c>
      <c r="T907" s="7" t="s">
        <v>50</v>
      </c>
      <c r="U907" s="3" t="s">
        <v>54</v>
      </c>
      <c r="V907" s="1">
        <v>0</v>
      </c>
      <c r="W907" s="1" t="s">
        <v>56</v>
      </c>
      <c r="X907" s="3">
        <f t="shared" ca="1" si="44"/>
        <v>20</v>
      </c>
      <c r="Y907" s="3" t="str">
        <f t="shared" ca="1" si="45"/>
        <v>More than 6th Installments</v>
      </c>
      <c r="Z907" s="3" t="str">
        <f t="shared" si="46"/>
        <v>BELOW 180 DAYS IN ARREARS</v>
      </c>
    </row>
    <row r="908" spans="1:26" x14ac:dyDescent="0.25">
      <c r="A908" s="7" t="s">
        <v>1882</v>
      </c>
      <c r="B908" s="5">
        <v>44944</v>
      </c>
      <c r="C908" s="7" t="s">
        <v>1883</v>
      </c>
      <c r="D908" s="7" t="s">
        <v>27</v>
      </c>
      <c r="E908" s="7" t="s">
        <v>37</v>
      </c>
      <c r="F908" s="5">
        <v>44944</v>
      </c>
      <c r="G908" s="5">
        <v>44989</v>
      </c>
      <c r="H908" s="5">
        <v>46770</v>
      </c>
      <c r="I908" s="5">
        <v>45523</v>
      </c>
      <c r="J908" s="7">
        <v>60</v>
      </c>
      <c r="K908" s="7">
        <v>0</v>
      </c>
      <c r="L908" s="7">
        <v>0</v>
      </c>
      <c r="M908" s="7">
        <v>775</v>
      </c>
      <c r="N908" s="7">
        <v>14725</v>
      </c>
      <c r="O908" s="7">
        <v>775</v>
      </c>
      <c r="P908" s="7">
        <v>21525</v>
      </c>
      <c r="Q908" s="7">
        <v>0</v>
      </c>
      <c r="R908" s="7">
        <v>10250</v>
      </c>
      <c r="S908" s="7">
        <v>31775</v>
      </c>
      <c r="T908" s="7" t="s">
        <v>50</v>
      </c>
      <c r="U908" s="3" t="s">
        <v>54</v>
      </c>
      <c r="V908" s="1">
        <v>0</v>
      </c>
      <c r="W908" s="1" t="s">
        <v>56</v>
      </c>
      <c r="X908" s="3">
        <f t="shared" ca="1" si="44"/>
        <v>19</v>
      </c>
      <c r="Y908" s="3" t="str">
        <f t="shared" ca="1" si="45"/>
        <v>More than 6th Installments</v>
      </c>
      <c r="Z908" s="3" t="str">
        <f t="shared" si="46"/>
        <v>BELOW 180 DAYS IN ARREARS</v>
      </c>
    </row>
    <row r="909" spans="1:26" x14ac:dyDescent="0.25">
      <c r="A909" s="7" t="s">
        <v>1884</v>
      </c>
      <c r="B909" s="5">
        <v>44944</v>
      </c>
      <c r="C909" s="7" t="s">
        <v>1885</v>
      </c>
      <c r="D909" s="7" t="s">
        <v>27</v>
      </c>
      <c r="E909" s="7" t="s">
        <v>26</v>
      </c>
      <c r="F909" s="5">
        <v>44944</v>
      </c>
      <c r="G909" s="5">
        <v>44989</v>
      </c>
      <c r="H909" s="5">
        <v>49327</v>
      </c>
      <c r="I909" s="5">
        <v>45513</v>
      </c>
      <c r="J909" s="7">
        <v>144</v>
      </c>
      <c r="K909" s="7">
        <v>19333.8</v>
      </c>
      <c r="L909" s="7">
        <v>0</v>
      </c>
      <c r="M909" s="7">
        <v>19330.2</v>
      </c>
      <c r="N909" s="7">
        <v>347940</v>
      </c>
      <c r="O909" s="7">
        <v>38664</v>
      </c>
      <c r="P909" s="7">
        <v>1807876.8</v>
      </c>
      <c r="Q909" s="7">
        <v>0</v>
      </c>
      <c r="R909" s="7">
        <v>627734</v>
      </c>
      <c r="S909" s="7">
        <v>2435610.7999999998</v>
      </c>
      <c r="T909" s="7" t="s">
        <v>50</v>
      </c>
      <c r="U909" s="3" t="s">
        <v>54</v>
      </c>
      <c r="V909" s="1">
        <v>0</v>
      </c>
      <c r="W909" s="1" t="s">
        <v>56</v>
      </c>
      <c r="X909" s="3">
        <f t="shared" ca="1" si="44"/>
        <v>19</v>
      </c>
      <c r="Y909" s="3" t="str">
        <f t="shared" ca="1" si="45"/>
        <v>More than 6th Installments</v>
      </c>
      <c r="Z909" s="3" t="str">
        <f t="shared" si="46"/>
        <v>BELOW 180 DAYS IN ARREARS</v>
      </c>
    </row>
    <row r="910" spans="1:26" x14ac:dyDescent="0.25">
      <c r="A910" s="7" t="s">
        <v>1886</v>
      </c>
      <c r="B910" s="5">
        <v>44944</v>
      </c>
      <c r="C910" s="7" t="s">
        <v>1887</v>
      </c>
      <c r="D910" s="7" t="s">
        <v>27</v>
      </c>
      <c r="E910" s="7" t="s">
        <v>40</v>
      </c>
      <c r="F910" s="5">
        <v>44944</v>
      </c>
      <c r="G910" s="5">
        <v>44989</v>
      </c>
      <c r="H910" s="5">
        <v>47136</v>
      </c>
      <c r="I910" s="5">
        <v>45524</v>
      </c>
      <c r="J910" s="7">
        <v>72</v>
      </c>
      <c r="K910" s="7">
        <v>2060.0500000000002</v>
      </c>
      <c r="L910" s="7">
        <v>0</v>
      </c>
      <c r="M910" s="7">
        <v>2140.9499999999998</v>
      </c>
      <c r="N910" s="7">
        <v>38618</v>
      </c>
      <c r="O910" s="7">
        <v>4201</v>
      </c>
      <c r="P910" s="7">
        <v>67429.119999999995</v>
      </c>
      <c r="Q910" s="7">
        <v>0</v>
      </c>
      <c r="R910" s="7">
        <v>48104</v>
      </c>
      <c r="S910" s="7">
        <v>115533.12</v>
      </c>
      <c r="T910" s="7" t="s">
        <v>50</v>
      </c>
      <c r="U910" s="3" t="s">
        <v>54</v>
      </c>
      <c r="V910" s="1">
        <v>0</v>
      </c>
      <c r="W910" s="1" t="s">
        <v>56</v>
      </c>
      <c r="X910" s="3">
        <f t="shared" ca="1" si="44"/>
        <v>19</v>
      </c>
      <c r="Y910" s="3" t="str">
        <f t="shared" ca="1" si="45"/>
        <v>More than 6th Installments</v>
      </c>
      <c r="Z910" s="3" t="str">
        <f t="shared" si="46"/>
        <v>BELOW 180 DAYS IN ARREARS</v>
      </c>
    </row>
    <row r="911" spans="1:26" x14ac:dyDescent="0.25">
      <c r="A911" s="7" t="s">
        <v>1888</v>
      </c>
      <c r="B911" s="5">
        <v>44944</v>
      </c>
      <c r="C911" s="7" t="s">
        <v>1889</v>
      </c>
      <c r="D911" s="7" t="s">
        <v>27</v>
      </c>
      <c r="E911" s="7" t="s">
        <v>26</v>
      </c>
      <c r="F911" s="5">
        <v>44944</v>
      </c>
      <c r="G911" s="5">
        <v>44989</v>
      </c>
      <c r="H911" s="5">
        <v>49327</v>
      </c>
      <c r="I911" s="5">
        <v>45513</v>
      </c>
      <c r="J911" s="7">
        <v>144</v>
      </c>
      <c r="K911" s="7">
        <v>7400.95</v>
      </c>
      <c r="L911" s="7">
        <v>0</v>
      </c>
      <c r="M911" s="7">
        <v>7400.05</v>
      </c>
      <c r="N911" s="7">
        <v>133200</v>
      </c>
      <c r="O911" s="7">
        <v>14801</v>
      </c>
      <c r="P911" s="7">
        <v>692118</v>
      </c>
      <c r="Q911" s="7">
        <v>0</v>
      </c>
      <c r="R911" s="7">
        <v>240317</v>
      </c>
      <c r="S911" s="7">
        <v>932435</v>
      </c>
      <c r="T911" s="7" t="s">
        <v>50</v>
      </c>
      <c r="U911" s="3" t="s">
        <v>54</v>
      </c>
      <c r="V911" s="1">
        <v>0</v>
      </c>
      <c r="W911" s="1" t="s">
        <v>56</v>
      </c>
      <c r="X911" s="3">
        <f t="shared" ca="1" si="44"/>
        <v>19</v>
      </c>
      <c r="Y911" s="3" t="str">
        <f t="shared" ca="1" si="45"/>
        <v>More than 6th Installments</v>
      </c>
      <c r="Z911" s="3" t="str">
        <f t="shared" si="46"/>
        <v>BELOW 180 DAYS IN ARREARS</v>
      </c>
    </row>
    <row r="912" spans="1:26" x14ac:dyDescent="0.25">
      <c r="A912" s="7" t="s">
        <v>1890</v>
      </c>
      <c r="B912" s="5">
        <v>44944</v>
      </c>
      <c r="C912" s="7" t="s">
        <v>1891</v>
      </c>
      <c r="D912" s="7" t="s">
        <v>27</v>
      </c>
      <c r="E912" s="7" t="s">
        <v>35</v>
      </c>
      <c r="F912" s="5">
        <v>44944</v>
      </c>
      <c r="G912" s="5">
        <v>44989</v>
      </c>
      <c r="H912" s="5">
        <v>48597</v>
      </c>
      <c r="I912" s="5">
        <v>45513</v>
      </c>
      <c r="J912" s="7">
        <v>120</v>
      </c>
      <c r="K912" s="7">
        <v>0</v>
      </c>
      <c r="L912" s="7">
        <v>-69.5</v>
      </c>
      <c r="M912" s="7">
        <v>2312.5</v>
      </c>
      <c r="N912" s="7">
        <v>44007</v>
      </c>
      <c r="O912" s="7">
        <v>2243</v>
      </c>
      <c r="P912" s="7">
        <v>159178</v>
      </c>
      <c r="Q912" s="7">
        <v>0</v>
      </c>
      <c r="R912" s="7">
        <v>74375</v>
      </c>
      <c r="S912" s="7">
        <v>233553</v>
      </c>
      <c r="T912" s="7" t="s">
        <v>50</v>
      </c>
      <c r="U912" s="3" t="s">
        <v>54</v>
      </c>
      <c r="V912" s="1">
        <v>0</v>
      </c>
      <c r="W912" s="1" t="s">
        <v>56</v>
      </c>
      <c r="X912" s="3">
        <f t="shared" ca="1" si="44"/>
        <v>19</v>
      </c>
      <c r="Y912" s="3" t="str">
        <f t="shared" ca="1" si="45"/>
        <v>More than 6th Installments</v>
      </c>
      <c r="Z912" s="3" t="str">
        <f t="shared" si="46"/>
        <v>BELOW 180 DAYS IN ARREARS</v>
      </c>
    </row>
    <row r="913" spans="1:26" x14ac:dyDescent="0.25">
      <c r="A913" s="7" t="s">
        <v>1892</v>
      </c>
      <c r="B913" s="5">
        <v>44961</v>
      </c>
      <c r="C913" s="7" t="s">
        <v>1893</v>
      </c>
      <c r="D913" s="7" t="s">
        <v>29</v>
      </c>
      <c r="E913" s="7" t="s">
        <v>30</v>
      </c>
      <c r="F913" s="5">
        <v>44961</v>
      </c>
      <c r="G913" s="5">
        <v>44989</v>
      </c>
      <c r="H913" s="5">
        <v>45326</v>
      </c>
      <c r="I913" s="5">
        <v>45173</v>
      </c>
      <c r="J913" s="7">
        <v>12</v>
      </c>
      <c r="K913" s="7">
        <v>516144.31</v>
      </c>
      <c r="L913" s="7">
        <v>0</v>
      </c>
      <c r="M913" s="7">
        <v>32444</v>
      </c>
      <c r="N913" s="7">
        <v>317402</v>
      </c>
      <c r="O913" s="7">
        <v>548588.31000000006</v>
      </c>
      <c r="P913" s="7">
        <v>77418.080000000002</v>
      </c>
      <c r="Q913" s="7">
        <v>329819.65999999997</v>
      </c>
      <c r="R913" s="7">
        <v>80353.61</v>
      </c>
      <c r="S913" s="7">
        <v>551591.35</v>
      </c>
      <c r="T913" s="7" t="s">
        <v>45</v>
      </c>
      <c r="U913" s="3" t="s">
        <v>72</v>
      </c>
      <c r="V913" s="1">
        <v>689</v>
      </c>
      <c r="W913" s="1" t="s">
        <v>55</v>
      </c>
      <c r="X913" s="3">
        <f t="shared" ca="1" si="44"/>
        <v>18</v>
      </c>
      <c r="Y913" s="3" t="str">
        <f t="shared" ca="1" si="45"/>
        <v>More than 6th Installments</v>
      </c>
      <c r="Z913" s="3" t="str">
        <f t="shared" si="46"/>
        <v>OVER 180 DAYS IN ARREARS</v>
      </c>
    </row>
    <row r="914" spans="1:26" x14ac:dyDescent="0.25">
      <c r="A914" s="7" t="s">
        <v>1894</v>
      </c>
      <c r="B914" s="5">
        <v>45036</v>
      </c>
      <c r="C914" s="7" t="s">
        <v>1895</v>
      </c>
      <c r="D914" s="7" t="s">
        <v>27</v>
      </c>
      <c r="E914" s="7" t="s">
        <v>37</v>
      </c>
      <c r="F914" s="5">
        <v>45036</v>
      </c>
      <c r="G914" s="5">
        <v>45081</v>
      </c>
      <c r="H914" s="5">
        <v>50150</v>
      </c>
      <c r="J914" s="7">
        <v>168</v>
      </c>
      <c r="K914" s="7">
        <v>18447.8</v>
      </c>
      <c r="L914" s="7">
        <v>0</v>
      </c>
      <c r="M914" s="7">
        <v>6149.05</v>
      </c>
      <c r="N914" s="7">
        <v>79937</v>
      </c>
      <c r="O914" s="7">
        <v>24596.85</v>
      </c>
      <c r="P914" s="7">
        <v>685202.54</v>
      </c>
      <c r="Q914" s="7">
        <v>0</v>
      </c>
      <c r="R914" s="7">
        <v>267906</v>
      </c>
      <c r="S914" s="7">
        <v>953108.54</v>
      </c>
      <c r="T914" s="7" t="s">
        <v>50</v>
      </c>
      <c r="U914" s="3" t="s">
        <v>54</v>
      </c>
      <c r="V914" s="1">
        <v>30</v>
      </c>
      <c r="W914" s="1" t="s">
        <v>57</v>
      </c>
      <c r="X914" s="3">
        <f t="shared" ca="1" si="44"/>
        <v>16</v>
      </c>
      <c r="Y914" s="3" t="str">
        <f t="shared" ca="1" si="45"/>
        <v>More than 6th Installments</v>
      </c>
      <c r="Z914" s="3" t="str">
        <f t="shared" si="46"/>
        <v>BELOW 180 DAYS IN ARREARS</v>
      </c>
    </row>
    <row r="915" spans="1:26" x14ac:dyDescent="0.25">
      <c r="A915" s="7" t="s">
        <v>1896</v>
      </c>
      <c r="B915" s="5">
        <v>44975</v>
      </c>
      <c r="C915" s="7" t="s">
        <v>1897</v>
      </c>
      <c r="D915" s="7" t="s">
        <v>27</v>
      </c>
      <c r="E915" s="7" t="s">
        <v>35</v>
      </c>
      <c r="F915" s="5">
        <v>44975</v>
      </c>
      <c r="G915" s="5">
        <v>45020</v>
      </c>
      <c r="H915" s="5">
        <v>49358</v>
      </c>
      <c r="I915" s="5">
        <v>45509</v>
      </c>
      <c r="J915" s="7">
        <v>144</v>
      </c>
      <c r="K915" s="7">
        <v>26286.3</v>
      </c>
      <c r="L915" s="7">
        <v>0</v>
      </c>
      <c r="M915" s="7">
        <v>26297.35</v>
      </c>
      <c r="N915" s="7">
        <v>447066</v>
      </c>
      <c r="O915" s="7">
        <v>52583.65</v>
      </c>
      <c r="P915" s="7">
        <v>2370592</v>
      </c>
      <c r="Q915" s="7">
        <v>0</v>
      </c>
      <c r="R915" s="7">
        <v>969209</v>
      </c>
      <c r="S915" s="7">
        <v>3339801</v>
      </c>
      <c r="T915" s="7" t="s">
        <v>50</v>
      </c>
      <c r="U915" s="3" t="s">
        <v>54</v>
      </c>
      <c r="V915" s="1">
        <v>0</v>
      </c>
      <c r="W915" s="1" t="s">
        <v>56</v>
      </c>
      <c r="X915" s="3">
        <f t="shared" ca="1" si="44"/>
        <v>18</v>
      </c>
      <c r="Y915" s="3" t="str">
        <f t="shared" ca="1" si="45"/>
        <v>More than 6th Installments</v>
      </c>
      <c r="Z915" s="3" t="str">
        <f t="shared" si="46"/>
        <v>BELOW 180 DAYS IN ARREARS</v>
      </c>
    </row>
    <row r="916" spans="1:26" x14ac:dyDescent="0.25">
      <c r="A916" s="7" t="s">
        <v>1898</v>
      </c>
      <c r="B916" s="5">
        <v>44975</v>
      </c>
      <c r="C916" s="7" t="s">
        <v>1899</v>
      </c>
      <c r="D916" s="7" t="s">
        <v>27</v>
      </c>
      <c r="E916" s="7" t="s">
        <v>31</v>
      </c>
      <c r="F916" s="5">
        <v>44975</v>
      </c>
      <c r="G916" s="5">
        <v>45020</v>
      </c>
      <c r="H916" s="5">
        <v>48628</v>
      </c>
      <c r="I916" s="5">
        <v>45531</v>
      </c>
      <c r="J916" s="7">
        <v>120</v>
      </c>
      <c r="K916" s="7">
        <v>0</v>
      </c>
      <c r="L916" s="7">
        <v>-4882.1000000000004</v>
      </c>
      <c r="M916" s="7">
        <v>4841</v>
      </c>
      <c r="N916" s="7">
        <v>92020</v>
      </c>
      <c r="O916" s="7">
        <v>-41.1</v>
      </c>
      <c r="P916" s="7">
        <v>356791.9</v>
      </c>
      <c r="Q916" s="7">
        <v>0</v>
      </c>
      <c r="R916" s="7">
        <v>132155</v>
      </c>
      <c r="S916" s="7">
        <v>488946.9</v>
      </c>
      <c r="T916" s="7" t="s">
        <v>50</v>
      </c>
      <c r="U916" s="3" t="s">
        <v>54</v>
      </c>
      <c r="V916" s="1">
        <v>0</v>
      </c>
      <c r="W916" s="1" t="s">
        <v>56</v>
      </c>
      <c r="X916" s="3">
        <f t="shared" ca="1" si="44"/>
        <v>18</v>
      </c>
      <c r="Y916" s="3" t="str">
        <f t="shared" ca="1" si="45"/>
        <v>More than 6th Installments</v>
      </c>
      <c r="Z916" s="3" t="str">
        <f t="shared" si="46"/>
        <v>BELOW 180 DAYS IN ARREARS</v>
      </c>
    </row>
    <row r="917" spans="1:26" x14ac:dyDescent="0.25">
      <c r="A917" s="7" t="s">
        <v>1900</v>
      </c>
      <c r="B917" s="5">
        <v>44975</v>
      </c>
      <c r="C917" s="7" t="s">
        <v>1901</v>
      </c>
      <c r="D917" s="7" t="s">
        <v>27</v>
      </c>
      <c r="E917" s="7" t="s">
        <v>26</v>
      </c>
      <c r="F917" s="5">
        <v>44975</v>
      </c>
      <c r="G917" s="5">
        <v>45020</v>
      </c>
      <c r="H917" s="5">
        <v>49358</v>
      </c>
      <c r="I917" s="5">
        <v>44986</v>
      </c>
      <c r="J917" s="7">
        <v>144</v>
      </c>
      <c r="K917" s="7">
        <v>370101.1</v>
      </c>
      <c r="L917" s="7">
        <v>0</v>
      </c>
      <c r="M917" s="7">
        <v>31190.45</v>
      </c>
      <c r="N917" s="7">
        <v>191327</v>
      </c>
      <c r="O917" s="7">
        <v>401291.55</v>
      </c>
      <c r="P917" s="7">
        <v>3142705</v>
      </c>
      <c r="Q917" s="7">
        <v>0</v>
      </c>
      <c r="R917" s="7">
        <v>1157442</v>
      </c>
      <c r="S917" s="7">
        <v>4300147</v>
      </c>
      <c r="T917" s="7" t="s">
        <v>50</v>
      </c>
      <c r="U917" s="3" t="s">
        <v>54</v>
      </c>
      <c r="V917" s="1">
        <v>300</v>
      </c>
      <c r="W917" s="1" t="s">
        <v>59</v>
      </c>
      <c r="X917" s="3">
        <f t="shared" ca="1" si="44"/>
        <v>18</v>
      </c>
      <c r="Y917" s="3" t="str">
        <f t="shared" ca="1" si="45"/>
        <v>More than 6th Installments</v>
      </c>
      <c r="Z917" s="3" t="str">
        <f t="shared" si="46"/>
        <v>OVER 180 DAYS IN ARREARS</v>
      </c>
    </row>
    <row r="918" spans="1:26" x14ac:dyDescent="0.25">
      <c r="A918" s="7" t="s">
        <v>1902</v>
      </c>
      <c r="B918" s="5">
        <v>45020</v>
      </c>
      <c r="C918" s="7" t="s">
        <v>1903</v>
      </c>
      <c r="D918" s="7" t="s">
        <v>25</v>
      </c>
      <c r="E918" s="7" t="s">
        <v>37</v>
      </c>
      <c r="F918" s="5">
        <v>45020</v>
      </c>
      <c r="G918" s="5">
        <v>45050</v>
      </c>
      <c r="H918" s="5">
        <v>45751</v>
      </c>
      <c r="I918" s="5">
        <v>45083</v>
      </c>
      <c r="J918" s="7">
        <v>24</v>
      </c>
      <c r="K918" s="7">
        <v>4035723.86</v>
      </c>
      <c r="L918" s="7">
        <v>0</v>
      </c>
      <c r="M918" s="7">
        <v>175334</v>
      </c>
      <c r="N918" s="7">
        <v>219790</v>
      </c>
      <c r="O918" s="7">
        <v>4211057.8600000003</v>
      </c>
      <c r="P918" s="7">
        <v>1334274.79</v>
      </c>
      <c r="Q918" s="7">
        <v>1074368.08</v>
      </c>
      <c r="R918" s="7">
        <v>2181177.7799999998</v>
      </c>
      <c r="S918" s="7">
        <v>4589820.6500000004</v>
      </c>
      <c r="T918" s="7" t="s">
        <v>3741</v>
      </c>
      <c r="U918" s="3" t="s">
        <v>71</v>
      </c>
      <c r="V918" s="1">
        <v>630</v>
      </c>
      <c r="W918" s="1" t="s">
        <v>55</v>
      </c>
      <c r="X918" s="3">
        <f t="shared" ca="1" si="44"/>
        <v>16</v>
      </c>
      <c r="Y918" s="3" t="str">
        <f t="shared" ca="1" si="45"/>
        <v>More than 6th Installments</v>
      </c>
      <c r="Z918" s="3" t="str">
        <f t="shared" si="46"/>
        <v>OVER 180 DAYS IN ARREARS</v>
      </c>
    </row>
    <row r="919" spans="1:26" x14ac:dyDescent="0.25">
      <c r="A919" s="7" t="s">
        <v>1904</v>
      </c>
      <c r="B919" s="5">
        <v>44987</v>
      </c>
      <c r="C919" s="7" t="s">
        <v>1905</v>
      </c>
      <c r="D919" s="7" t="s">
        <v>29</v>
      </c>
      <c r="E919" s="7" t="s">
        <v>31</v>
      </c>
      <c r="F919" s="5">
        <v>44989</v>
      </c>
      <c r="G919" s="5">
        <v>45020</v>
      </c>
      <c r="H919" s="5">
        <v>45355</v>
      </c>
      <c r="J919" s="7">
        <v>12</v>
      </c>
      <c r="K919" s="7">
        <v>295988.26</v>
      </c>
      <c r="L919" s="7">
        <v>0</v>
      </c>
      <c r="M919" s="7">
        <v>18249</v>
      </c>
      <c r="N919" s="7">
        <v>0</v>
      </c>
      <c r="O919" s="7">
        <v>314237.26</v>
      </c>
      <c r="P919" s="7">
        <v>34155.94</v>
      </c>
      <c r="Q919" s="7">
        <v>55000.26</v>
      </c>
      <c r="R919" s="7">
        <v>181300</v>
      </c>
      <c r="S919" s="7">
        <v>364956.2</v>
      </c>
      <c r="T919" s="7" t="s">
        <v>3744</v>
      </c>
      <c r="U919" s="1" t="s">
        <v>3782</v>
      </c>
      <c r="V919" s="1">
        <v>750</v>
      </c>
      <c r="W919" s="1" t="s">
        <v>55</v>
      </c>
      <c r="X919" s="3">
        <f t="shared" ca="1" si="44"/>
        <v>17</v>
      </c>
      <c r="Y919" s="3" t="str">
        <f t="shared" ca="1" si="45"/>
        <v>More than 6th Installments</v>
      </c>
      <c r="Z919" s="3" t="str">
        <f t="shared" si="46"/>
        <v>OVER 180 DAYS IN ARREARS</v>
      </c>
    </row>
    <row r="920" spans="1:26" x14ac:dyDescent="0.25">
      <c r="A920" s="7" t="s">
        <v>1906</v>
      </c>
      <c r="B920" s="5">
        <v>45005</v>
      </c>
      <c r="C920" s="7" t="s">
        <v>279</v>
      </c>
      <c r="D920" s="7" t="s">
        <v>27</v>
      </c>
      <c r="E920" s="7" t="s">
        <v>33</v>
      </c>
      <c r="F920" s="5">
        <v>45005</v>
      </c>
      <c r="G920" s="5">
        <v>45050</v>
      </c>
      <c r="H920" s="5">
        <v>48658</v>
      </c>
      <c r="J920" s="7">
        <v>120</v>
      </c>
      <c r="K920" s="7">
        <v>8325</v>
      </c>
      <c r="L920" s="7">
        <v>0</v>
      </c>
      <c r="M920" s="7">
        <v>2775</v>
      </c>
      <c r="N920" s="7">
        <v>38850</v>
      </c>
      <c r="O920" s="7">
        <v>11100</v>
      </c>
      <c r="P920" s="7">
        <v>204150</v>
      </c>
      <c r="Q920" s="7">
        <v>0</v>
      </c>
      <c r="R920" s="7">
        <v>90000</v>
      </c>
      <c r="S920" s="7">
        <v>294150</v>
      </c>
      <c r="T920" s="7" t="s">
        <v>50</v>
      </c>
      <c r="U920" s="3" t="s">
        <v>54</v>
      </c>
      <c r="V920" s="1">
        <v>30</v>
      </c>
      <c r="W920" s="1" t="s">
        <v>57</v>
      </c>
      <c r="X920" s="3">
        <f t="shared" ca="1" si="44"/>
        <v>17</v>
      </c>
      <c r="Y920" s="3" t="str">
        <f t="shared" ca="1" si="45"/>
        <v>More than 6th Installments</v>
      </c>
      <c r="Z920" s="3" t="str">
        <f t="shared" si="46"/>
        <v>BELOW 180 DAYS IN ARREARS</v>
      </c>
    </row>
    <row r="921" spans="1:26" x14ac:dyDescent="0.25">
      <c r="A921" s="7" t="s">
        <v>1907</v>
      </c>
      <c r="B921" s="5">
        <v>45111</v>
      </c>
      <c r="C921" s="7" t="s">
        <v>1908</v>
      </c>
      <c r="D921" s="7" t="s">
        <v>29</v>
      </c>
      <c r="E921" s="7" t="s">
        <v>30</v>
      </c>
      <c r="F921" s="5">
        <v>45111</v>
      </c>
      <c r="G921" s="5">
        <v>45173</v>
      </c>
      <c r="H921" s="5">
        <v>45234</v>
      </c>
      <c r="I921" s="5">
        <v>45173</v>
      </c>
      <c r="J921" s="7">
        <v>2</v>
      </c>
      <c r="K921" s="7">
        <v>3201413.86</v>
      </c>
      <c r="L921" s="7">
        <v>0</v>
      </c>
      <c r="M921" s="7">
        <v>929280</v>
      </c>
      <c r="N921" s="7">
        <v>76800</v>
      </c>
      <c r="O921" s="7">
        <v>4130693.86</v>
      </c>
      <c r="P921" s="7">
        <v>322560</v>
      </c>
      <c r="Q921" s="7">
        <v>1418653.86</v>
      </c>
      <c r="R921" s="7">
        <v>1460200</v>
      </c>
      <c r="S921" s="7">
        <v>3201413.86</v>
      </c>
      <c r="T921" s="7" t="s">
        <v>47</v>
      </c>
      <c r="U921" s="3" t="s">
        <v>72</v>
      </c>
      <c r="V921" s="1">
        <v>392</v>
      </c>
      <c r="W921" s="1" t="s">
        <v>55</v>
      </c>
      <c r="X921" s="3">
        <f t="shared" ca="1" si="44"/>
        <v>13</v>
      </c>
      <c r="Y921" s="3" t="str">
        <f t="shared" ca="1" si="45"/>
        <v>More than 6th Installments</v>
      </c>
      <c r="Z921" s="3" t="str">
        <f t="shared" si="46"/>
        <v>OVER 180 DAYS IN ARREARS</v>
      </c>
    </row>
    <row r="922" spans="1:26" x14ac:dyDescent="0.25">
      <c r="A922" s="7" t="s">
        <v>1909</v>
      </c>
      <c r="B922" s="5">
        <v>45020</v>
      </c>
      <c r="C922" s="7" t="s">
        <v>1910</v>
      </c>
      <c r="D922" s="7" t="s">
        <v>29</v>
      </c>
      <c r="E922" s="7" t="s">
        <v>36</v>
      </c>
      <c r="F922" s="5">
        <v>45020</v>
      </c>
      <c r="G922" s="5">
        <v>45050</v>
      </c>
      <c r="H922" s="5">
        <v>45751</v>
      </c>
      <c r="I922" s="5">
        <v>45294</v>
      </c>
      <c r="J922" s="7">
        <v>24</v>
      </c>
      <c r="K922" s="7">
        <v>80569.2</v>
      </c>
      <c r="L922" s="7">
        <v>0</v>
      </c>
      <c r="M922" s="7">
        <v>96412</v>
      </c>
      <c r="N922" s="7">
        <v>1563790</v>
      </c>
      <c r="O922" s="7">
        <v>176981.2</v>
      </c>
      <c r="P922" s="7">
        <v>258664.97</v>
      </c>
      <c r="Q922" s="7">
        <v>-4346.0600000000004</v>
      </c>
      <c r="R922" s="7">
        <v>365232.68</v>
      </c>
      <c r="S922" s="7">
        <v>619551.59</v>
      </c>
      <c r="T922" s="7" t="s">
        <v>53</v>
      </c>
      <c r="U922" s="1" t="s">
        <v>73</v>
      </c>
      <c r="V922" s="1">
        <v>0</v>
      </c>
      <c r="W922" s="1" t="s">
        <v>56</v>
      </c>
      <c r="X922" s="3">
        <f t="shared" ca="1" si="44"/>
        <v>16</v>
      </c>
      <c r="Y922" s="3" t="str">
        <f t="shared" ca="1" si="45"/>
        <v>More than 6th Installments</v>
      </c>
      <c r="Z922" s="3" t="str">
        <f t="shared" si="46"/>
        <v>BELOW 180 DAYS IN ARREARS</v>
      </c>
    </row>
    <row r="923" spans="1:26" x14ac:dyDescent="0.25">
      <c r="A923" s="7" t="s">
        <v>1911</v>
      </c>
      <c r="B923" s="5">
        <v>45020</v>
      </c>
      <c r="C923" s="7" t="s">
        <v>1912</v>
      </c>
      <c r="D923" s="7" t="s">
        <v>27</v>
      </c>
      <c r="E923" s="7" t="s">
        <v>35</v>
      </c>
      <c r="F923" s="5">
        <v>45036</v>
      </c>
      <c r="G923" s="5">
        <v>45081</v>
      </c>
      <c r="H923" s="5">
        <v>49054</v>
      </c>
      <c r="I923" s="5">
        <v>45517</v>
      </c>
      <c r="J923" s="7">
        <v>132</v>
      </c>
      <c r="K923" s="7">
        <v>4706.3999999999996</v>
      </c>
      <c r="L923" s="7">
        <v>0</v>
      </c>
      <c r="M923" s="7">
        <v>4707.8999999999996</v>
      </c>
      <c r="N923" s="7">
        <v>70620</v>
      </c>
      <c r="O923" s="7">
        <v>9414.2999999999993</v>
      </c>
      <c r="P923" s="7">
        <v>392850</v>
      </c>
      <c r="Q923" s="7">
        <v>0</v>
      </c>
      <c r="R923" s="7">
        <v>157977</v>
      </c>
      <c r="S923" s="7">
        <v>550827</v>
      </c>
      <c r="T923" s="7" t="s">
        <v>50</v>
      </c>
      <c r="U923" s="3" t="s">
        <v>54</v>
      </c>
      <c r="V923" s="1">
        <v>0</v>
      </c>
      <c r="W923" s="1" t="s">
        <v>56</v>
      </c>
      <c r="X923" s="3">
        <f t="shared" ca="1" si="44"/>
        <v>16</v>
      </c>
      <c r="Y923" s="3" t="str">
        <f t="shared" ca="1" si="45"/>
        <v>More than 6th Installments</v>
      </c>
      <c r="Z923" s="3" t="str">
        <f t="shared" si="46"/>
        <v>BELOW 180 DAYS IN ARREARS</v>
      </c>
    </row>
    <row r="924" spans="1:26" x14ac:dyDescent="0.25">
      <c r="A924" s="7" t="s">
        <v>1913</v>
      </c>
      <c r="B924" s="5">
        <v>45036</v>
      </c>
      <c r="C924" s="7" t="s">
        <v>1914</v>
      </c>
      <c r="D924" s="7" t="s">
        <v>27</v>
      </c>
      <c r="E924" s="7" t="s">
        <v>33</v>
      </c>
      <c r="F924" s="5">
        <v>45036</v>
      </c>
      <c r="G924" s="5">
        <v>45081</v>
      </c>
      <c r="H924" s="5">
        <v>50150</v>
      </c>
      <c r="J924" s="7">
        <v>168</v>
      </c>
      <c r="K924" s="7">
        <v>17214.8</v>
      </c>
      <c r="L924" s="7">
        <v>0</v>
      </c>
      <c r="M924" s="7">
        <v>5738.05</v>
      </c>
      <c r="N924" s="7">
        <v>74594</v>
      </c>
      <c r="O924" s="7">
        <v>22952.85</v>
      </c>
      <c r="P924" s="7">
        <v>639406</v>
      </c>
      <c r="Q924" s="7">
        <v>0</v>
      </c>
      <c r="R924" s="7">
        <v>250000</v>
      </c>
      <c r="S924" s="7">
        <v>889406</v>
      </c>
      <c r="T924" s="7" t="s">
        <v>50</v>
      </c>
      <c r="U924" s="3" t="s">
        <v>54</v>
      </c>
      <c r="V924" s="1">
        <v>30</v>
      </c>
      <c r="W924" s="1" t="s">
        <v>57</v>
      </c>
      <c r="X924" s="3">
        <f t="shared" ca="1" si="44"/>
        <v>16</v>
      </c>
      <c r="Y924" s="3" t="str">
        <f t="shared" ca="1" si="45"/>
        <v>More than 6th Installments</v>
      </c>
      <c r="Z924" s="3" t="str">
        <f t="shared" si="46"/>
        <v>BELOW 180 DAYS IN ARREARS</v>
      </c>
    </row>
    <row r="925" spans="1:26" x14ac:dyDescent="0.25">
      <c r="A925" s="7" t="s">
        <v>1915</v>
      </c>
      <c r="B925" s="5">
        <v>45036</v>
      </c>
      <c r="C925" s="7" t="s">
        <v>1916</v>
      </c>
      <c r="D925" s="7" t="s">
        <v>27</v>
      </c>
      <c r="E925" s="7" t="s">
        <v>28</v>
      </c>
      <c r="F925" s="5">
        <v>45036</v>
      </c>
      <c r="G925" s="5">
        <v>45081</v>
      </c>
      <c r="H925" s="5">
        <v>50150</v>
      </c>
      <c r="J925" s="7">
        <v>168</v>
      </c>
      <c r="K925" s="7">
        <v>270456.74</v>
      </c>
      <c r="L925" s="7">
        <v>0</v>
      </c>
      <c r="M925" s="7">
        <v>22540.3</v>
      </c>
      <c r="N925" s="7">
        <v>90188</v>
      </c>
      <c r="O925" s="7">
        <v>292997.03999999998</v>
      </c>
      <c r="P925" s="7">
        <v>2714571.94</v>
      </c>
      <c r="Q925" s="7">
        <v>0</v>
      </c>
      <c r="R925" s="7">
        <v>982049</v>
      </c>
      <c r="S925" s="7">
        <v>3696620.94</v>
      </c>
      <c r="T925" s="7" t="s">
        <v>50</v>
      </c>
      <c r="U925" s="3" t="s">
        <v>54</v>
      </c>
      <c r="V925" s="1">
        <v>300</v>
      </c>
      <c r="W925" s="1" t="s">
        <v>59</v>
      </c>
      <c r="X925" s="3">
        <f t="shared" ca="1" si="44"/>
        <v>16</v>
      </c>
      <c r="Y925" s="3" t="str">
        <f t="shared" ca="1" si="45"/>
        <v>More than 6th Installments</v>
      </c>
      <c r="Z925" s="3" t="str">
        <f t="shared" si="46"/>
        <v>OVER 180 DAYS IN ARREARS</v>
      </c>
    </row>
    <row r="926" spans="1:26" x14ac:dyDescent="0.25">
      <c r="A926" s="7" t="s">
        <v>1917</v>
      </c>
      <c r="B926" s="5">
        <v>45036</v>
      </c>
      <c r="C926" s="7" t="s">
        <v>1918</v>
      </c>
      <c r="D926" s="7" t="s">
        <v>27</v>
      </c>
      <c r="E926" s="7" t="s">
        <v>26</v>
      </c>
      <c r="F926" s="5">
        <v>45036</v>
      </c>
      <c r="G926" s="5">
        <v>45081</v>
      </c>
      <c r="H926" s="5">
        <v>49785</v>
      </c>
      <c r="I926" s="5">
        <v>45517</v>
      </c>
      <c r="J926" s="7">
        <v>156</v>
      </c>
      <c r="K926" s="7">
        <v>28401.599999999999</v>
      </c>
      <c r="L926" s="7">
        <v>0</v>
      </c>
      <c r="M926" s="7">
        <v>28400.1</v>
      </c>
      <c r="N926" s="7">
        <v>426000</v>
      </c>
      <c r="O926" s="7">
        <v>56801.7</v>
      </c>
      <c r="P926" s="7">
        <v>2848425.6</v>
      </c>
      <c r="Q926" s="7">
        <v>0</v>
      </c>
      <c r="R926" s="7">
        <v>1155992</v>
      </c>
      <c r="S926" s="7">
        <v>4004417.6</v>
      </c>
      <c r="T926" s="7" t="s">
        <v>50</v>
      </c>
      <c r="U926" s="3" t="s">
        <v>54</v>
      </c>
      <c r="V926" s="1">
        <v>0</v>
      </c>
      <c r="W926" s="1" t="s">
        <v>56</v>
      </c>
      <c r="X926" s="3">
        <f t="shared" ca="1" si="44"/>
        <v>16</v>
      </c>
      <c r="Y926" s="3" t="str">
        <f t="shared" ca="1" si="45"/>
        <v>More than 6th Installments</v>
      </c>
      <c r="Z926" s="3" t="str">
        <f t="shared" si="46"/>
        <v>BELOW 180 DAYS IN ARREARS</v>
      </c>
    </row>
    <row r="927" spans="1:26" x14ac:dyDescent="0.25">
      <c r="A927" s="7" t="s">
        <v>1919</v>
      </c>
      <c r="B927" s="5">
        <v>45036</v>
      </c>
      <c r="C927" s="7" t="s">
        <v>1920</v>
      </c>
      <c r="D927" s="7" t="s">
        <v>27</v>
      </c>
      <c r="E927" s="7" t="s">
        <v>33</v>
      </c>
      <c r="F927" s="5">
        <v>45036</v>
      </c>
      <c r="G927" s="5">
        <v>45081</v>
      </c>
      <c r="H927" s="5">
        <v>50150</v>
      </c>
      <c r="I927" s="5">
        <v>45513</v>
      </c>
      <c r="J927" s="7">
        <v>168</v>
      </c>
      <c r="K927" s="7">
        <v>0</v>
      </c>
      <c r="L927" s="7">
        <v>-26.76</v>
      </c>
      <c r="M927" s="7">
        <v>6674.85</v>
      </c>
      <c r="N927" s="7">
        <v>106824</v>
      </c>
      <c r="O927" s="7">
        <v>6648.09</v>
      </c>
      <c r="P927" s="7">
        <v>727229.64</v>
      </c>
      <c r="Q927" s="7">
        <v>0</v>
      </c>
      <c r="R927" s="7">
        <v>287353</v>
      </c>
      <c r="S927" s="7">
        <v>1014582.64</v>
      </c>
      <c r="T927" s="7" t="s">
        <v>50</v>
      </c>
      <c r="U927" s="3" t="s">
        <v>54</v>
      </c>
      <c r="V927" s="1">
        <v>0</v>
      </c>
      <c r="W927" s="1" t="s">
        <v>56</v>
      </c>
      <c r="X927" s="3">
        <f t="shared" ca="1" si="44"/>
        <v>16</v>
      </c>
      <c r="Y927" s="3" t="str">
        <f t="shared" ca="1" si="45"/>
        <v>More than 6th Installments</v>
      </c>
      <c r="Z927" s="3" t="str">
        <f t="shared" si="46"/>
        <v>BELOW 180 DAYS IN ARREARS</v>
      </c>
    </row>
    <row r="928" spans="1:26" x14ac:dyDescent="0.25">
      <c r="A928" s="7" t="s">
        <v>1921</v>
      </c>
      <c r="B928" s="5">
        <v>45036</v>
      </c>
      <c r="C928" s="7" t="s">
        <v>1922</v>
      </c>
      <c r="D928" s="7" t="s">
        <v>27</v>
      </c>
      <c r="E928" s="7" t="s">
        <v>35</v>
      </c>
      <c r="F928" s="5">
        <v>45036</v>
      </c>
      <c r="G928" s="5">
        <v>45081</v>
      </c>
      <c r="H928" s="5">
        <v>50150</v>
      </c>
      <c r="I928" s="5">
        <v>45523</v>
      </c>
      <c r="J928" s="7">
        <v>168</v>
      </c>
      <c r="K928" s="7">
        <v>0</v>
      </c>
      <c r="L928" s="7">
        <v>-173.4</v>
      </c>
      <c r="M928" s="7">
        <v>4625.45</v>
      </c>
      <c r="N928" s="7">
        <v>74181</v>
      </c>
      <c r="O928" s="7">
        <v>4452.05</v>
      </c>
      <c r="P928" s="7">
        <v>506504.25</v>
      </c>
      <c r="Q928" s="7">
        <v>0</v>
      </c>
      <c r="R928" s="7">
        <v>196408.15</v>
      </c>
      <c r="S928" s="7">
        <v>702912.4</v>
      </c>
      <c r="T928" s="7" t="s">
        <v>50</v>
      </c>
      <c r="U928" s="3" t="s">
        <v>54</v>
      </c>
      <c r="V928" s="1">
        <v>0</v>
      </c>
      <c r="W928" s="1" t="s">
        <v>56</v>
      </c>
      <c r="X928" s="3">
        <f t="shared" ca="1" si="44"/>
        <v>16</v>
      </c>
      <c r="Y928" s="3" t="str">
        <f t="shared" ca="1" si="45"/>
        <v>More than 6th Installments</v>
      </c>
      <c r="Z928" s="3" t="str">
        <f t="shared" si="46"/>
        <v>BELOW 180 DAYS IN ARREARS</v>
      </c>
    </row>
    <row r="929" spans="1:26" x14ac:dyDescent="0.25">
      <c r="A929" s="7" t="s">
        <v>1923</v>
      </c>
      <c r="B929" s="5">
        <v>45036</v>
      </c>
      <c r="C929" s="7" t="s">
        <v>1924</v>
      </c>
      <c r="D929" s="7" t="s">
        <v>27</v>
      </c>
      <c r="E929" s="7" t="s">
        <v>31</v>
      </c>
      <c r="F929" s="5">
        <v>45036</v>
      </c>
      <c r="G929" s="5">
        <v>45081</v>
      </c>
      <c r="H929" s="5">
        <v>50150</v>
      </c>
      <c r="J929" s="7">
        <v>168</v>
      </c>
      <c r="K929" s="7">
        <v>43505.599999999999</v>
      </c>
      <c r="L929" s="7">
        <v>0</v>
      </c>
      <c r="M929" s="7">
        <v>24641.35</v>
      </c>
      <c r="N929" s="7">
        <v>350756</v>
      </c>
      <c r="O929" s="7">
        <v>68146.95</v>
      </c>
      <c r="P929" s="7">
        <v>2715412</v>
      </c>
      <c r="Q929" s="7">
        <v>0</v>
      </c>
      <c r="R929" s="7">
        <v>1073588</v>
      </c>
      <c r="S929" s="7">
        <v>3789000</v>
      </c>
      <c r="T929" s="7" t="s">
        <v>50</v>
      </c>
      <c r="U929" s="3" t="s">
        <v>54</v>
      </c>
      <c r="V929" s="1">
        <v>0</v>
      </c>
      <c r="W929" s="1" t="s">
        <v>56</v>
      </c>
      <c r="X929" s="3">
        <f t="shared" ca="1" si="44"/>
        <v>16</v>
      </c>
      <c r="Y929" s="3" t="str">
        <f t="shared" ca="1" si="45"/>
        <v>More than 6th Installments</v>
      </c>
      <c r="Z929" s="3" t="str">
        <f t="shared" si="46"/>
        <v>BELOW 180 DAYS IN ARREARS</v>
      </c>
    </row>
    <row r="930" spans="1:26" x14ac:dyDescent="0.25">
      <c r="A930" s="7" t="s">
        <v>1925</v>
      </c>
      <c r="B930" s="5">
        <v>45036</v>
      </c>
      <c r="C930" s="7" t="s">
        <v>1926</v>
      </c>
      <c r="D930" s="7" t="s">
        <v>27</v>
      </c>
      <c r="E930" s="7" t="s">
        <v>26</v>
      </c>
      <c r="F930" s="5">
        <v>45036</v>
      </c>
      <c r="G930" s="5">
        <v>45081</v>
      </c>
      <c r="H930" s="5">
        <v>50150</v>
      </c>
      <c r="I930" s="5">
        <v>45516</v>
      </c>
      <c r="J930" s="7">
        <v>168</v>
      </c>
      <c r="K930" s="7">
        <v>6588.8</v>
      </c>
      <c r="L930" s="7">
        <v>0</v>
      </c>
      <c r="M930" s="7">
        <v>6588.05</v>
      </c>
      <c r="N930" s="7">
        <v>98820</v>
      </c>
      <c r="O930" s="7">
        <v>13176.85</v>
      </c>
      <c r="P930" s="7">
        <v>722728</v>
      </c>
      <c r="Q930" s="7">
        <v>0</v>
      </c>
      <c r="R930" s="7">
        <v>285325</v>
      </c>
      <c r="S930" s="7">
        <v>1008053</v>
      </c>
      <c r="T930" s="7" t="s">
        <v>50</v>
      </c>
      <c r="U930" s="3" t="s">
        <v>54</v>
      </c>
      <c r="V930" s="1">
        <v>0</v>
      </c>
      <c r="W930" s="1" t="s">
        <v>56</v>
      </c>
      <c r="X930" s="3">
        <f t="shared" ca="1" si="44"/>
        <v>16</v>
      </c>
      <c r="Y930" s="3" t="str">
        <f t="shared" ca="1" si="45"/>
        <v>More than 6th Installments</v>
      </c>
      <c r="Z930" s="3" t="str">
        <f t="shared" si="46"/>
        <v>BELOW 180 DAYS IN ARREARS</v>
      </c>
    </row>
    <row r="931" spans="1:26" x14ac:dyDescent="0.25">
      <c r="A931" s="7" t="s">
        <v>1927</v>
      </c>
      <c r="B931" s="5">
        <v>44259</v>
      </c>
      <c r="C931" s="7" t="s">
        <v>1928</v>
      </c>
      <c r="D931" s="7" t="s">
        <v>25</v>
      </c>
      <c r="E931" s="7" t="s">
        <v>37</v>
      </c>
      <c r="F931" s="5">
        <v>44259</v>
      </c>
      <c r="G931" s="5">
        <v>44290</v>
      </c>
      <c r="H931" s="5">
        <v>44565</v>
      </c>
      <c r="I931" s="5">
        <v>45175</v>
      </c>
      <c r="J931" s="7">
        <v>10</v>
      </c>
      <c r="K931" s="7">
        <v>1318904.4099999999</v>
      </c>
      <c r="L931" s="7">
        <v>0</v>
      </c>
      <c r="M931" s="7">
        <v>147539</v>
      </c>
      <c r="N931" s="7">
        <v>2108455</v>
      </c>
      <c r="O931" s="7">
        <v>1466443.41</v>
      </c>
      <c r="P931" s="7">
        <v>1086890.57</v>
      </c>
      <c r="Q931" s="7">
        <v>1345970.55</v>
      </c>
      <c r="R931" s="7">
        <v>-512456.14</v>
      </c>
      <c r="S931" s="7">
        <v>1920404.98</v>
      </c>
      <c r="T931" s="7" t="s">
        <v>51</v>
      </c>
      <c r="U931" s="3" t="s">
        <v>72</v>
      </c>
      <c r="V931" s="1">
        <v>1330</v>
      </c>
      <c r="W931" s="1" t="s">
        <v>55</v>
      </c>
      <c r="X931" s="3">
        <f t="shared" ca="1" si="44"/>
        <v>41</v>
      </c>
      <c r="Y931" s="3" t="str">
        <f t="shared" ca="1" si="45"/>
        <v>More than 6th Installments</v>
      </c>
      <c r="Z931" s="3" t="str">
        <f t="shared" si="46"/>
        <v>OVER 180 DAYS IN ARREARS</v>
      </c>
    </row>
    <row r="932" spans="1:26" x14ac:dyDescent="0.25">
      <c r="A932" s="7" t="s">
        <v>1929</v>
      </c>
      <c r="B932" s="5">
        <v>45064</v>
      </c>
      <c r="C932" s="7" t="s">
        <v>1930</v>
      </c>
      <c r="D932" s="7" t="s">
        <v>27</v>
      </c>
      <c r="E932" s="7" t="s">
        <v>28</v>
      </c>
      <c r="F932" s="5">
        <v>45066</v>
      </c>
      <c r="G932" s="5">
        <v>45111</v>
      </c>
      <c r="H932" s="5">
        <v>50180</v>
      </c>
      <c r="I932" s="5">
        <v>45523</v>
      </c>
      <c r="J932" s="7">
        <v>168</v>
      </c>
      <c r="K932" s="7">
        <v>43805.25</v>
      </c>
      <c r="L932" s="7">
        <v>0</v>
      </c>
      <c r="M932" s="7">
        <v>21900.35</v>
      </c>
      <c r="N932" s="7">
        <v>284700</v>
      </c>
      <c r="O932" s="7">
        <v>65705.600000000006</v>
      </c>
      <c r="P932" s="7">
        <v>2446107</v>
      </c>
      <c r="Q932" s="7">
        <v>0</v>
      </c>
      <c r="R932" s="7">
        <v>948486</v>
      </c>
      <c r="S932" s="7">
        <v>3394593</v>
      </c>
      <c r="T932" s="7" t="s">
        <v>50</v>
      </c>
      <c r="U932" s="3" t="s">
        <v>54</v>
      </c>
      <c r="V932" s="1">
        <v>0</v>
      </c>
      <c r="W932" s="1" t="s">
        <v>56</v>
      </c>
      <c r="X932" s="3">
        <f t="shared" ca="1" si="44"/>
        <v>15</v>
      </c>
      <c r="Y932" s="3" t="str">
        <f t="shared" ca="1" si="45"/>
        <v>More than 6th Installments</v>
      </c>
      <c r="Z932" s="3" t="str">
        <f t="shared" si="46"/>
        <v>BELOW 180 DAYS IN ARREARS</v>
      </c>
    </row>
    <row r="933" spans="1:26" x14ac:dyDescent="0.25">
      <c r="A933" s="7" t="s">
        <v>1931</v>
      </c>
      <c r="B933" s="5">
        <v>45066</v>
      </c>
      <c r="C933" s="7" t="s">
        <v>1932</v>
      </c>
      <c r="D933" s="7" t="s">
        <v>27</v>
      </c>
      <c r="E933" s="7" t="s">
        <v>40</v>
      </c>
      <c r="F933" s="5">
        <v>45066</v>
      </c>
      <c r="G933" s="5">
        <v>45111</v>
      </c>
      <c r="H933" s="5">
        <v>50180</v>
      </c>
      <c r="I933" s="5">
        <v>45523</v>
      </c>
      <c r="J933" s="7">
        <v>168</v>
      </c>
      <c r="K933" s="7">
        <v>4279</v>
      </c>
      <c r="L933" s="7">
        <v>0</v>
      </c>
      <c r="M933" s="7">
        <v>4279</v>
      </c>
      <c r="N933" s="7">
        <v>59906</v>
      </c>
      <c r="O933" s="7">
        <v>8558</v>
      </c>
      <c r="P933" s="7">
        <v>473653.79</v>
      </c>
      <c r="Q933" s="7">
        <v>0</v>
      </c>
      <c r="R933" s="7">
        <v>185322</v>
      </c>
      <c r="S933" s="7">
        <v>658975.79</v>
      </c>
      <c r="T933" s="7" t="s">
        <v>50</v>
      </c>
      <c r="U933" s="3" t="s">
        <v>54</v>
      </c>
      <c r="V933" s="1">
        <v>0</v>
      </c>
      <c r="W933" s="1" t="s">
        <v>56</v>
      </c>
      <c r="X933" s="3">
        <f t="shared" ca="1" si="44"/>
        <v>15</v>
      </c>
      <c r="Y933" s="3" t="str">
        <f t="shared" ca="1" si="45"/>
        <v>More than 6th Installments</v>
      </c>
      <c r="Z933" s="3" t="str">
        <f t="shared" si="46"/>
        <v>BELOW 180 DAYS IN ARREARS</v>
      </c>
    </row>
    <row r="934" spans="1:26" x14ac:dyDescent="0.25">
      <c r="A934" s="7" t="s">
        <v>1933</v>
      </c>
      <c r="B934" s="5">
        <v>45066</v>
      </c>
      <c r="C934" s="7" t="s">
        <v>1934</v>
      </c>
      <c r="D934" s="7" t="s">
        <v>27</v>
      </c>
      <c r="E934" s="7" t="s">
        <v>40</v>
      </c>
      <c r="F934" s="5">
        <v>45066</v>
      </c>
      <c r="G934" s="5">
        <v>45111</v>
      </c>
      <c r="H934" s="5">
        <v>50180</v>
      </c>
      <c r="I934" s="5">
        <v>45523</v>
      </c>
      <c r="J934" s="7">
        <v>168</v>
      </c>
      <c r="K934" s="7">
        <v>11392.31</v>
      </c>
      <c r="L934" s="7">
        <v>0</v>
      </c>
      <c r="M934" s="7">
        <v>11403.15</v>
      </c>
      <c r="N934" s="7">
        <v>159655</v>
      </c>
      <c r="O934" s="7">
        <v>22795.46</v>
      </c>
      <c r="P934" s="7">
        <v>1262230.06</v>
      </c>
      <c r="Q934" s="7">
        <v>0</v>
      </c>
      <c r="R934" s="7">
        <v>493862</v>
      </c>
      <c r="S934" s="7">
        <v>1756092.06</v>
      </c>
      <c r="T934" s="7" t="s">
        <v>50</v>
      </c>
      <c r="U934" s="3" t="s">
        <v>54</v>
      </c>
      <c r="V934" s="1">
        <v>0</v>
      </c>
      <c r="W934" s="1" t="s">
        <v>56</v>
      </c>
      <c r="X934" s="3">
        <f t="shared" ca="1" si="44"/>
        <v>15</v>
      </c>
      <c r="Y934" s="3" t="str">
        <f t="shared" ca="1" si="45"/>
        <v>More than 6th Installments</v>
      </c>
      <c r="Z934" s="3" t="str">
        <f t="shared" si="46"/>
        <v>BELOW 180 DAYS IN ARREARS</v>
      </c>
    </row>
    <row r="935" spans="1:26" x14ac:dyDescent="0.25">
      <c r="A935" s="7" t="s">
        <v>1935</v>
      </c>
      <c r="B935" s="5">
        <v>45066</v>
      </c>
      <c r="C935" s="7" t="s">
        <v>1936</v>
      </c>
      <c r="D935" s="7" t="s">
        <v>27</v>
      </c>
      <c r="E935" s="7" t="s">
        <v>30</v>
      </c>
      <c r="F935" s="5">
        <v>45066</v>
      </c>
      <c r="G935" s="5">
        <v>45111</v>
      </c>
      <c r="H935" s="5">
        <v>50180</v>
      </c>
      <c r="I935" s="5">
        <v>45513</v>
      </c>
      <c r="J935" s="7">
        <v>168</v>
      </c>
      <c r="K935" s="7">
        <v>20646.07</v>
      </c>
      <c r="L935" s="7">
        <v>0</v>
      </c>
      <c r="M935" s="7">
        <v>20654.3</v>
      </c>
      <c r="N935" s="7">
        <v>289168</v>
      </c>
      <c r="O935" s="7">
        <v>41300.370000000003</v>
      </c>
      <c r="P935" s="7">
        <v>2286251.5699999998</v>
      </c>
      <c r="Q935" s="7">
        <v>0</v>
      </c>
      <c r="R935" s="7">
        <v>894522</v>
      </c>
      <c r="S935" s="7">
        <v>3180773.57</v>
      </c>
      <c r="T935" s="7" t="s">
        <v>50</v>
      </c>
      <c r="U935" s="3" t="s">
        <v>54</v>
      </c>
      <c r="V935" s="1">
        <v>0</v>
      </c>
      <c r="W935" s="1" t="s">
        <v>56</v>
      </c>
      <c r="X935" s="3">
        <f t="shared" ca="1" si="44"/>
        <v>15</v>
      </c>
      <c r="Y935" s="3" t="str">
        <f t="shared" ca="1" si="45"/>
        <v>More than 6th Installments</v>
      </c>
      <c r="Z935" s="3" t="str">
        <f t="shared" si="46"/>
        <v>BELOW 180 DAYS IN ARREARS</v>
      </c>
    </row>
    <row r="936" spans="1:26" x14ac:dyDescent="0.25">
      <c r="A936" s="7" t="s">
        <v>1937</v>
      </c>
      <c r="B936" s="5">
        <v>45066</v>
      </c>
      <c r="C936" s="7" t="s">
        <v>1938</v>
      </c>
      <c r="D936" s="7" t="s">
        <v>27</v>
      </c>
      <c r="E936" s="7" t="s">
        <v>37</v>
      </c>
      <c r="F936" s="5">
        <v>45066</v>
      </c>
      <c r="G936" s="5">
        <v>45111</v>
      </c>
      <c r="H936" s="5">
        <v>47623</v>
      </c>
      <c r="I936" s="5">
        <v>45505</v>
      </c>
      <c r="J936" s="7">
        <v>84</v>
      </c>
      <c r="K936" s="7">
        <v>0</v>
      </c>
      <c r="L936" s="7">
        <v>-1.5</v>
      </c>
      <c r="M936" s="7">
        <v>948.9</v>
      </c>
      <c r="N936" s="7">
        <v>14235</v>
      </c>
      <c r="O936" s="7">
        <v>947.4</v>
      </c>
      <c r="P936" s="7">
        <v>46851</v>
      </c>
      <c r="Q936" s="7">
        <v>0</v>
      </c>
      <c r="R936" s="7">
        <v>18596</v>
      </c>
      <c r="S936" s="7">
        <v>65447</v>
      </c>
      <c r="T936" s="7" t="s">
        <v>50</v>
      </c>
      <c r="U936" s="3" t="s">
        <v>54</v>
      </c>
      <c r="V936" s="1">
        <v>0</v>
      </c>
      <c r="W936" s="1" t="s">
        <v>56</v>
      </c>
      <c r="X936" s="3">
        <f t="shared" ca="1" si="44"/>
        <v>15</v>
      </c>
      <c r="Y936" s="3" t="str">
        <f t="shared" ca="1" si="45"/>
        <v>More than 6th Installments</v>
      </c>
      <c r="Z936" s="3" t="str">
        <f t="shared" si="46"/>
        <v>BELOW 180 DAYS IN ARREARS</v>
      </c>
    </row>
    <row r="937" spans="1:26" x14ac:dyDescent="0.25">
      <c r="A937" s="7" t="s">
        <v>1939</v>
      </c>
      <c r="B937" s="5">
        <v>45066</v>
      </c>
      <c r="C937" s="7" t="s">
        <v>1940</v>
      </c>
      <c r="D937" s="7" t="s">
        <v>27</v>
      </c>
      <c r="E937" s="7" t="s">
        <v>26</v>
      </c>
      <c r="F937" s="5">
        <v>45066</v>
      </c>
      <c r="G937" s="5">
        <v>45111</v>
      </c>
      <c r="H937" s="5">
        <v>50180</v>
      </c>
      <c r="I937" s="5">
        <v>45516</v>
      </c>
      <c r="J937" s="7">
        <v>168</v>
      </c>
      <c r="K937" s="7">
        <v>21500.75</v>
      </c>
      <c r="L937" s="7">
        <v>0</v>
      </c>
      <c r="M937" s="7">
        <v>19500.05</v>
      </c>
      <c r="N937" s="7">
        <v>271000</v>
      </c>
      <c r="O937" s="7">
        <v>41000.800000000003</v>
      </c>
      <c r="P937" s="7">
        <v>2160481</v>
      </c>
      <c r="Q937" s="7">
        <v>0</v>
      </c>
      <c r="R937" s="7">
        <v>844533</v>
      </c>
      <c r="S937" s="7">
        <v>3005014</v>
      </c>
      <c r="T937" s="7" t="s">
        <v>50</v>
      </c>
      <c r="U937" s="3" t="s">
        <v>54</v>
      </c>
      <c r="V937" s="1">
        <v>0</v>
      </c>
      <c r="W937" s="1" t="s">
        <v>56</v>
      </c>
      <c r="X937" s="3">
        <f t="shared" ca="1" si="44"/>
        <v>15</v>
      </c>
      <c r="Y937" s="3" t="str">
        <f t="shared" ca="1" si="45"/>
        <v>More than 6th Installments</v>
      </c>
      <c r="Z937" s="3" t="str">
        <f t="shared" si="46"/>
        <v>BELOW 180 DAYS IN ARREARS</v>
      </c>
    </row>
    <row r="938" spans="1:26" x14ac:dyDescent="0.25">
      <c r="A938" s="7" t="s">
        <v>1941</v>
      </c>
      <c r="B938" s="5">
        <v>45066</v>
      </c>
      <c r="C938" s="7" t="s">
        <v>1942</v>
      </c>
      <c r="D938" s="7" t="s">
        <v>27</v>
      </c>
      <c r="E938" s="7" t="s">
        <v>41</v>
      </c>
      <c r="F938" s="5">
        <v>45066</v>
      </c>
      <c r="G938" s="5">
        <v>45111</v>
      </c>
      <c r="H938" s="5">
        <v>50180</v>
      </c>
      <c r="I938" s="5">
        <v>45513</v>
      </c>
      <c r="J938" s="7">
        <v>168</v>
      </c>
      <c r="K938" s="7">
        <v>17090.48</v>
      </c>
      <c r="L938" s="7">
        <v>0</v>
      </c>
      <c r="M938" s="7">
        <v>17142.25</v>
      </c>
      <c r="N938" s="7">
        <v>240043</v>
      </c>
      <c r="O938" s="7">
        <v>34232.730000000003</v>
      </c>
      <c r="P938" s="7">
        <v>1897497.73</v>
      </c>
      <c r="Q938" s="7">
        <v>0</v>
      </c>
      <c r="R938" s="7">
        <v>742418</v>
      </c>
      <c r="S938" s="7">
        <v>2639915.73</v>
      </c>
      <c r="T938" s="7" t="s">
        <v>50</v>
      </c>
      <c r="U938" s="3" t="s">
        <v>54</v>
      </c>
      <c r="V938" s="1">
        <v>0</v>
      </c>
      <c r="W938" s="1" t="s">
        <v>56</v>
      </c>
      <c r="X938" s="3">
        <f t="shared" ca="1" si="44"/>
        <v>15</v>
      </c>
      <c r="Y938" s="3" t="str">
        <f t="shared" ca="1" si="45"/>
        <v>More than 6th Installments</v>
      </c>
      <c r="Z938" s="3" t="str">
        <f t="shared" si="46"/>
        <v>BELOW 180 DAYS IN ARREARS</v>
      </c>
    </row>
    <row r="939" spans="1:26" x14ac:dyDescent="0.25">
      <c r="A939" s="7" t="s">
        <v>1943</v>
      </c>
      <c r="B939" s="5">
        <v>45066</v>
      </c>
      <c r="C939" s="7" t="s">
        <v>1944</v>
      </c>
      <c r="D939" s="7" t="s">
        <v>27</v>
      </c>
      <c r="E939" s="7" t="s">
        <v>41</v>
      </c>
      <c r="F939" s="5">
        <v>45066</v>
      </c>
      <c r="G939" s="5">
        <v>45111</v>
      </c>
      <c r="H939" s="5">
        <v>50180</v>
      </c>
      <c r="I939" s="5">
        <v>45523</v>
      </c>
      <c r="J939" s="7">
        <v>168</v>
      </c>
      <c r="K939" s="7">
        <v>0</v>
      </c>
      <c r="L939" s="7">
        <v>-77.78</v>
      </c>
      <c r="M939" s="7">
        <v>4259</v>
      </c>
      <c r="N939" s="7">
        <v>63963</v>
      </c>
      <c r="O939" s="7">
        <v>4181.22</v>
      </c>
      <c r="P939" s="7">
        <v>468285.22</v>
      </c>
      <c r="Q939" s="7">
        <v>0</v>
      </c>
      <c r="R939" s="7">
        <v>183353</v>
      </c>
      <c r="S939" s="7">
        <v>651638.22</v>
      </c>
      <c r="T939" s="7" t="s">
        <v>50</v>
      </c>
      <c r="U939" s="3" t="s">
        <v>54</v>
      </c>
      <c r="V939" s="1">
        <v>0</v>
      </c>
      <c r="W939" s="1" t="s">
        <v>56</v>
      </c>
      <c r="X939" s="3">
        <f t="shared" ca="1" si="44"/>
        <v>15</v>
      </c>
      <c r="Y939" s="3" t="str">
        <f t="shared" ca="1" si="45"/>
        <v>More than 6th Installments</v>
      </c>
      <c r="Z939" s="3" t="str">
        <f t="shared" si="46"/>
        <v>BELOW 180 DAYS IN ARREARS</v>
      </c>
    </row>
    <row r="940" spans="1:26" x14ac:dyDescent="0.25">
      <c r="A940" s="7" t="s">
        <v>1945</v>
      </c>
      <c r="B940" s="5">
        <v>45097</v>
      </c>
      <c r="C940" s="7" t="s">
        <v>1946</v>
      </c>
      <c r="D940" s="7" t="s">
        <v>27</v>
      </c>
      <c r="E940" s="7" t="s">
        <v>42</v>
      </c>
      <c r="F940" s="5">
        <v>45097</v>
      </c>
      <c r="G940" s="5">
        <v>45142</v>
      </c>
      <c r="H940" s="5">
        <v>50211</v>
      </c>
      <c r="I940" s="5">
        <v>45533</v>
      </c>
      <c r="J940" s="7">
        <v>168</v>
      </c>
      <c r="K940" s="7">
        <v>0</v>
      </c>
      <c r="L940" s="7">
        <v>-53.84</v>
      </c>
      <c r="M940" s="7">
        <v>18314.25</v>
      </c>
      <c r="N940" s="7">
        <v>256453</v>
      </c>
      <c r="O940" s="7">
        <v>18260.41</v>
      </c>
      <c r="P940" s="7">
        <v>2031966.66</v>
      </c>
      <c r="Q940" s="7">
        <v>0</v>
      </c>
      <c r="R940" s="7">
        <v>788426</v>
      </c>
      <c r="S940" s="7">
        <v>2820392.66</v>
      </c>
      <c r="T940" s="7" t="s">
        <v>50</v>
      </c>
      <c r="U940" s="3" t="s">
        <v>54</v>
      </c>
      <c r="V940" s="1">
        <v>0</v>
      </c>
      <c r="W940" s="1" t="s">
        <v>56</v>
      </c>
      <c r="X940" s="3">
        <f t="shared" ca="1" si="44"/>
        <v>14</v>
      </c>
      <c r="Y940" s="3" t="str">
        <f t="shared" ca="1" si="45"/>
        <v>More than 6th Installments</v>
      </c>
      <c r="Z940" s="3" t="str">
        <f t="shared" si="46"/>
        <v>BELOW 180 DAYS IN ARREARS</v>
      </c>
    </row>
    <row r="941" spans="1:26" x14ac:dyDescent="0.25">
      <c r="A941" s="7" t="s">
        <v>1947</v>
      </c>
      <c r="B941" s="5">
        <v>45173</v>
      </c>
      <c r="C941" s="7" t="s">
        <v>1948</v>
      </c>
      <c r="D941" s="7" t="s">
        <v>29</v>
      </c>
      <c r="E941" s="7" t="s">
        <v>35</v>
      </c>
      <c r="F941" s="5">
        <v>45173</v>
      </c>
      <c r="G941" s="5">
        <v>45203</v>
      </c>
      <c r="H941" s="5">
        <v>45904</v>
      </c>
      <c r="I941" s="5">
        <v>45508</v>
      </c>
      <c r="J941" s="7">
        <v>24</v>
      </c>
      <c r="K941" s="7">
        <v>18873.669999999998</v>
      </c>
      <c r="L941" s="7">
        <v>0</v>
      </c>
      <c r="M941" s="7">
        <v>22933.3</v>
      </c>
      <c r="N941" s="7">
        <v>322985</v>
      </c>
      <c r="O941" s="7">
        <v>41806.97</v>
      </c>
      <c r="P941" s="7">
        <v>124800</v>
      </c>
      <c r="Q941" s="7">
        <v>0</v>
      </c>
      <c r="R941" s="7">
        <v>129274.07</v>
      </c>
      <c r="S941" s="7">
        <v>294074.07</v>
      </c>
      <c r="T941" s="7" t="s">
        <v>3733</v>
      </c>
      <c r="U941" s="1" t="s">
        <v>73</v>
      </c>
      <c r="V941" s="1">
        <v>0</v>
      </c>
      <c r="W941" s="1" t="s">
        <v>56</v>
      </c>
      <c r="X941" s="3">
        <f t="shared" ca="1" si="44"/>
        <v>11</v>
      </c>
      <c r="Y941" s="3" t="str">
        <f t="shared" ca="1" si="45"/>
        <v>More than 6th Installments</v>
      </c>
      <c r="Z941" s="3" t="str">
        <f t="shared" si="46"/>
        <v>BELOW 180 DAYS IN ARREARS</v>
      </c>
    </row>
    <row r="942" spans="1:26" x14ac:dyDescent="0.25">
      <c r="A942" s="7" t="s">
        <v>1949</v>
      </c>
      <c r="B942" s="5">
        <v>45097</v>
      </c>
      <c r="C942" s="7" t="s">
        <v>1950</v>
      </c>
      <c r="D942" s="7" t="s">
        <v>27</v>
      </c>
      <c r="E942" s="7" t="s">
        <v>31</v>
      </c>
      <c r="F942" s="5">
        <v>45097</v>
      </c>
      <c r="G942" s="5">
        <v>45142</v>
      </c>
      <c r="H942" s="5">
        <v>49846</v>
      </c>
      <c r="I942" s="5">
        <v>45531</v>
      </c>
      <c r="J942" s="7">
        <v>156</v>
      </c>
      <c r="K942" s="7">
        <v>839.37</v>
      </c>
      <c r="L942" s="7">
        <v>0</v>
      </c>
      <c r="M942" s="7">
        <v>8984.0499999999993</v>
      </c>
      <c r="N942" s="7">
        <v>124937</v>
      </c>
      <c r="O942" s="7">
        <v>9823.42</v>
      </c>
      <c r="P942" s="7">
        <v>910872.17</v>
      </c>
      <c r="Q942" s="7">
        <v>0</v>
      </c>
      <c r="R942" s="7">
        <v>365736.5</v>
      </c>
      <c r="S942" s="7">
        <v>1276608.67</v>
      </c>
      <c r="T942" s="7" t="s">
        <v>50</v>
      </c>
      <c r="U942" s="3" t="s">
        <v>54</v>
      </c>
      <c r="V942" s="1">
        <v>0</v>
      </c>
      <c r="W942" s="1" t="s">
        <v>56</v>
      </c>
      <c r="X942" s="3">
        <f t="shared" ca="1" si="44"/>
        <v>14</v>
      </c>
      <c r="Y942" s="3" t="str">
        <f t="shared" ca="1" si="45"/>
        <v>More than 6th Installments</v>
      </c>
      <c r="Z942" s="3" t="str">
        <f t="shared" si="46"/>
        <v>BELOW 180 DAYS IN ARREARS</v>
      </c>
    </row>
    <row r="943" spans="1:26" x14ac:dyDescent="0.25">
      <c r="A943" s="7" t="s">
        <v>1951</v>
      </c>
      <c r="B943" s="5">
        <v>45097</v>
      </c>
      <c r="C943" s="7" t="s">
        <v>1952</v>
      </c>
      <c r="D943" s="7" t="s">
        <v>27</v>
      </c>
      <c r="E943" s="7" t="s">
        <v>35</v>
      </c>
      <c r="F943" s="5">
        <v>45097</v>
      </c>
      <c r="G943" s="5">
        <v>45142</v>
      </c>
      <c r="H943" s="5">
        <v>48385</v>
      </c>
      <c r="J943" s="7">
        <v>108</v>
      </c>
      <c r="K943" s="7">
        <v>19952.5</v>
      </c>
      <c r="L943" s="7">
        <v>0</v>
      </c>
      <c r="M943" s="7">
        <v>9977.75</v>
      </c>
      <c r="N943" s="7">
        <v>119736</v>
      </c>
      <c r="O943" s="7">
        <v>29930.25</v>
      </c>
      <c r="P943" s="7">
        <v>657864</v>
      </c>
      <c r="Q943" s="7">
        <v>0</v>
      </c>
      <c r="R943" s="7">
        <v>300000</v>
      </c>
      <c r="S943" s="7">
        <v>957864</v>
      </c>
      <c r="T943" s="7" t="s">
        <v>50</v>
      </c>
      <c r="U943" s="3" t="s">
        <v>54</v>
      </c>
      <c r="V943" s="1">
        <v>0</v>
      </c>
      <c r="W943" s="1" t="s">
        <v>56</v>
      </c>
      <c r="X943" s="3">
        <f t="shared" ca="1" si="44"/>
        <v>14</v>
      </c>
      <c r="Y943" s="3" t="str">
        <f t="shared" ca="1" si="45"/>
        <v>More than 6th Installments</v>
      </c>
      <c r="Z943" s="3" t="str">
        <f t="shared" si="46"/>
        <v>BELOW 180 DAYS IN ARREARS</v>
      </c>
    </row>
    <row r="944" spans="1:26" x14ac:dyDescent="0.25">
      <c r="A944" s="7" t="s">
        <v>1953</v>
      </c>
      <c r="B944" s="5">
        <v>45127</v>
      </c>
      <c r="C944" s="7" t="s">
        <v>1954</v>
      </c>
      <c r="D944" s="7" t="s">
        <v>27</v>
      </c>
      <c r="E944" s="7" t="s">
        <v>36</v>
      </c>
      <c r="F944" s="5">
        <v>45128</v>
      </c>
      <c r="G944" s="5">
        <v>45173</v>
      </c>
      <c r="H944" s="5">
        <v>49877</v>
      </c>
      <c r="I944" s="5">
        <v>45513</v>
      </c>
      <c r="J944" s="7">
        <v>156</v>
      </c>
      <c r="K944" s="7">
        <v>12098.43</v>
      </c>
      <c r="L944" s="7">
        <v>0</v>
      </c>
      <c r="M944" s="7">
        <v>12114.05</v>
      </c>
      <c r="N944" s="7">
        <v>145384</v>
      </c>
      <c r="O944" s="7">
        <v>24212.48</v>
      </c>
      <c r="P944" s="7">
        <v>1251344.78</v>
      </c>
      <c r="Q944" s="7">
        <v>0</v>
      </c>
      <c r="R944" s="7">
        <v>493091</v>
      </c>
      <c r="S944" s="7">
        <v>1744435.78</v>
      </c>
      <c r="T944" s="7" t="s">
        <v>50</v>
      </c>
      <c r="U944" s="3" t="s">
        <v>54</v>
      </c>
      <c r="V944" s="1">
        <v>0</v>
      </c>
      <c r="W944" s="1" t="s">
        <v>56</v>
      </c>
      <c r="X944" s="3">
        <f t="shared" ca="1" si="44"/>
        <v>13</v>
      </c>
      <c r="Y944" s="3" t="str">
        <f t="shared" ca="1" si="45"/>
        <v>More than 6th Installments</v>
      </c>
      <c r="Z944" s="3" t="str">
        <f t="shared" si="46"/>
        <v>BELOW 180 DAYS IN ARREARS</v>
      </c>
    </row>
    <row r="945" spans="1:26" x14ac:dyDescent="0.25">
      <c r="A945" s="7" t="s">
        <v>1955</v>
      </c>
      <c r="B945" s="5">
        <v>45128</v>
      </c>
      <c r="C945" s="7" t="s">
        <v>1956</v>
      </c>
      <c r="D945" s="7" t="s">
        <v>27</v>
      </c>
      <c r="E945" s="7" t="s">
        <v>26</v>
      </c>
      <c r="F945" s="5">
        <v>45128</v>
      </c>
      <c r="G945" s="5">
        <v>45173</v>
      </c>
      <c r="H945" s="5">
        <v>50242</v>
      </c>
      <c r="I945" s="5">
        <v>45531</v>
      </c>
      <c r="J945" s="7">
        <v>168</v>
      </c>
      <c r="K945" s="7">
        <v>13860.95</v>
      </c>
      <c r="L945" s="7">
        <v>0</v>
      </c>
      <c r="M945" s="7">
        <v>13859.15</v>
      </c>
      <c r="N945" s="7">
        <v>166308</v>
      </c>
      <c r="O945" s="7">
        <v>27720.1</v>
      </c>
      <c r="P945" s="7">
        <v>1561810.2</v>
      </c>
      <c r="Q945" s="7">
        <v>0</v>
      </c>
      <c r="R945" s="7">
        <v>600231</v>
      </c>
      <c r="S945" s="7">
        <v>2162041.2000000002</v>
      </c>
      <c r="T945" s="7" t="s">
        <v>50</v>
      </c>
      <c r="U945" s="3" t="s">
        <v>54</v>
      </c>
      <c r="V945" s="1">
        <v>0</v>
      </c>
      <c r="W945" s="1" t="s">
        <v>56</v>
      </c>
      <c r="X945" s="3">
        <f t="shared" ca="1" si="44"/>
        <v>13</v>
      </c>
      <c r="Y945" s="3" t="str">
        <f t="shared" ca="1" si="45"/>
        <v>More than 6th Installments</v>
      </c>
      <c r="Z945" s="3" t="str">
        <f t="shared" si="46"/>
        <v>BELOW 180 DAYS IN ARREARS</v>
      </c>
    </row>
    <row r="946" spans="1:26" x14ac:dyDescent="0.25">
      <c r="A946" s="7" t="s">
        <v>1957</v>
      </c>
      <c r="B946" s="5">
        <v>45142</v>
      </c>
      <c r="C946" s="7" t="s">
        <v>1958</v>
      </c>
      <c r="D946" s="7" t="s">
        <v>29</v>
      </c>
      <c r="E946" s="7" t="s">
        <v>42</v>
      </c>
      <c r="F946" s="5">
        <v>45142</v>
      </c>
      <c r="G946" s="5">
        <v>45173</v>
      </c>
      <c r="H946" s="5">
        <v>45873</v>
      </c>
      <c r="I946" s="5">
        <v>45509</v>
      </c>
      <c r="J946" s="7">
        <v>24</v>
      </c>
      <c r="K946" s="7">
        <v>26713.57</v>
      </c>
      <c r="L946" s="7">
        <v>0</v>
      </c>
      <c r="M946" s="7">
        <v>21500</v>
      </c>
      <c r="N946" s="7">
        <v>321710</v>
      </c>
      <c r="O946" s="7">
        <v>48213.57</v>
      </c>
      <c r="P946" s="7">
        <v>108000</v>
      </c>
      <c r="Q946" s="7">
        <v>709.89</v>
      </c>
      <c r="R946" s="7">
        <v>110503.67999999999</v>
      </c>
      <c r="S946" s="7">
        <v>263213.57</v>
      </c>
      <c r="T946" s="7" t="s">
        <v>3745</v>
      </c>
      <c r="U946" s="1" t="s">
        <v>73</v>
      </c>
      <c r="V946" s="1">
        <v>0</v>
      </c>
      <c r="W946" s="1" t="s">
        <v>56</v>
      </c>
      <c r="X946" s="3">
        <f t="shared" ca="1" si="44"/>
        <v>12</v>
      </c>
      <c r="Y946" s="3" t="str">
        <f t="shared" ca="1" si="45"/>
        <v>More than 6th Installments</v>
      </c>
      <c r="Z946" s="3" t="str">
        <f t="shared" si="46"/>
        <v>BELOW 180 DAYS IN ARREARS</v>
      </c>
    </row>
    <row r="947" spans="1:26" x14ac:dyDescent="0.25">
      <c r="A947" s="7" t="s">
        <v>1959</v>
      </c>
      <c r="B947" s="5">
        <v>45155</v>
      </c>
      <c r="C947" s="7" t="s">
        <v>1960</v>
      </c>
      <c r="D947" s="7" t="s">
        <v>25</v>
      </c>
      <c r="E947" s="7" t="s">
        <v>36</v>
      </c>
      <c r="F947" s="5">
        <v>45173</v>
      </c>
      <c r="G947" s="5">
        <v>45203</v>
      </c>
      <c r="H947" s="5">
        <v>45904</v>
      </c>
      <c r="I947" s="5">
        <v>45281</v>
      </c>
      <c r="J947" s="7">
        <v>24</v>
      </c>
      <c r="K947" s="7">
        <v>1806521.02</v>
      </c>
      <c r="L947" s="7">
        <v>0</v>
      </c>
      <c r="M947" s="7">
        <v>268917</v>
      </c>
      <c r="N947" s="7">
        <v>3478591</v>
      </c>
      <c r="O947" s="7">
        <v>2075438.02</v>
      </c>
      <c r="P947" s="7">
        <v>1905213.77</v>
      </c>
      <c r="Q947" s="7">
        <v>449214.79</v>
      </c>
      <c r="R947" s="7">
        <v>2507362.64</v>
      </c>
      <c r="S947" s="7">
        <v>4861791.2</v>
      </c>
      <c r="T947" s="7" t="s">
        <v>3741</v>
      </c>
      <c r="U947" s="1" t="s">
        <v>73</v>
      </c>
      <c r="V947" s="1">
        <v>150</v>
      </c>
      <c r="W947" s="1" t="s">
        <v>58</v>
      </c>
      <c r="X947" s="3">
        <f t="shared" ca="1" si="44"/>
        <v>11</v>
      </c>
      <c r="Y947" s="3" t="str">
        <f t="shared" ca="1" si="45"/>
        <v>More than 6th Installments</v>
      </c>
      <c r="Z947" s="3" t="str">
        <f t="shared" si="46"/>
        <v>BELOW 180 DAYS IN ARREARS</v>
      </c>
    </row>
    <row r="948" spans="1:26" x14ac:dyDescent="0.25">
      <c r="A948" s="7" t="s">
        <v>1961</v>
      </c>
      <c r="B948" s="5">
        <v>45189</v>
      </c>
      <c r="C948" s="7" t="s">
        <v>1962</v>
      </c>
      <c r="D948" s="7" t="s">
        <v>27</v>
      </c>
      <c r="E948" s="7" t="s">
        <v>33</v>
      </c>
      <c r="F948" s="5">
        <v>45189</v>
      </c>
      <c r="G948" s="5">
        <v>45234</v>
      </c>
      <c r="H948" s="5">
        <v>50303</v>
      </c>
      <c r="I948" s="5">
        <v>45516</v>
      </c>
      <c r="J948" s="7">
        <v>168</v>
      </c>
      <c r="K948" s="7">
        <v>26657.95</v>
      </c>
      <c r="L948" s="7">
        <v>0</v>
      </c>
      <c r="M948" s="7">
        <v>26653.45</v>
      </c>
      <c r="N948" s="7">
        <v>266530</v>
      </c>
      <c r="O948" s="7">
        <v>53311.4</v>
      </c>
      <c r="P948" s="7">
        <v>3056912</v>
      </c>
      <c r="Q948" s="7">
        <v>0</v>
      </c>
      <c r="R948" s="7">
        <v>1154338</v>
      </c>
      <c r="S948" s="7">
        <v>4211250</v>
      </c>
      <c r="T948" s="7" t="s">
        <v>50</v>
      </c>
      <c r="U948" s="3" t="s">
        <v>54</v>
      </c>
      <c r="V948" s="1">
        <v>0</v>
      </c>
      <c r="W948" s="1" t="s">
        <v>56</v>
      </c>
      <c r="X948" s="3">
        <f t="shared" ca="1" si="44"/>
        <v>11</v>
      </c>
      <c r="Y948" s="3" t="str">
        <f t="shared" ca="1" si="45"/>
        <v>More than 6th Installments</v>
      </c>
      <c r="Z948" s="3" t="str">
        <f t="shared" si="46"/>
        <v>BELOW 180 DAYS IN ARREARS</v>
      </c>
    </row>
    <row r="949" spans="1:26" x14ac:dyDescent="0.25">
      <c r="A949" s="7" t="s">
        <v>1963</v>
      </c>
      <c r="B949" s="5">
        <v>45188</v>
      </c>
      <c r="C949" s="7" t="s">
        <v>1964</v>
      </c>
      <c r="D949" s="7" t="s">
        <v>27</v>
      </c>
      <c r="E949" s="7" t="s">
        <v>37</v>
      </c>
      <c r="F949" s="5">
        <v>45189</v>
      </c>
      <c r="G949" s="5">
        <v>45234</v>
      </c>
      <c r="H949" s="5">
        <v>50303</v>
      </c>
      <c r="I949" s="5">
        <v>45513</v>
      </c>
      <c r="J949" s="7">
        <v>168</v>
      </c>
      <c r="K949" s="7">
        <v>12825.65</v>
      </c>
      <c r="L949" s="7">
        <v>0</v>
      </c>
      <c r="M949" s="7">
        <v>12824.15</v>
      </c>
      <c r="N949" s="7">
        <v>128240</v>
      </c>
      <c r="O949" s="7">
        <v>25649.8</v>
      </c>
      <c r="P949" s="7">
        <v>1470750</v>
      </c>
      <c r="Q949" s="7">
        <v>0</v>
      </c>
      <c r="R949" s="7">
        <v>555405</v>
      </c>
      <c r="S949" s="7">
        <v>2026155</v>
      </c>
      <c r="T949" s="7" t="s">
        <v>50</v>
      </c>
      <c r="U949" s="3" t="s">
        <v>54</v>
      </c>
      <c r="V949" s="1">
        <v>0</v>
      </c>
      <c r="W949" s="1" t="s">
        <v>56</v>
      </c>
      <c r="X949" s="3">
        <f t="shared" ca="1" si="44"/>
        <v>11</v>
      </c>
      <c r="Y949" s="3" t="str">
        <f t="shared" ca="1" si="45"/>
        <v>More than 6th Installments</v>
      </c>
      <c r="Z949" s="3" t="str">
        <f t="shared" si="46"/>
        <v>BELOW 180 DAYS IN ARREARS</v>
      </c>
    </row>
    <row r="950" spans="1:26" x14ac:dyDescent="0.25">
      <c r="A950" s="7" t="s">
        <v>1965</v>
      </c>
      <c r="B950" s="5">
        <v>45188</v>
      </c>
      <c r="C950" s="7" t="s">
        <v>1966</v>
      </c>
      <c r="D950" s="7" t="s">
        <v>27</v>
      </c>
      <c r="E950" s="7" t="s">
        <v>30</v>
      </c>
      <c r="F950" s="5">
        <v>45189</v>
      </c>
      <c r="G950" s="5">
        <v>45234</v>
      </c>
      <c r="H950" s="5">
        <v>49572</v>
      </c>
      <c r="I950" s="5">
        <v>45520</v>
      </c>
      <c r="J950" s="7">
        <v>144</v>
      </c>
      <c r="K950" s="7">
        <v>0</v>
      </c>
      <c r="L950" s="7">
        <v>0</v>
      </c>
      <c r="M950" s="7">
        <v>3518</v>
      </c>
      <c r="N950" s="7">
        <v>38698</v>
      </c>
      <c r="O950" s="7">
        <v>3518</v>
      </c>
      <c r="P950" s="7">
        <v>338193</v>
      </c>
      <c r="Q950" s="7">
        <v>0</v>
      </c>
      <c r="R950" s="7">
        <v>129660</v>
      </c>
      <c r="S950" s="7">
        <v>467853</v>
      </c>
      <c r="T950" s="7" t="s">
        <v>50</v>
      </c>
      <c r="U950" s="3" t="s">
        <v>54</v>
      </c>
      <c r="V950" s="1">
        <v>0</v>
      </c>
      <c r="W950" s="1" t="s">
        <v>56</v>
      </c>
      <c r="X950" s="3">
        <f t="shared" ca="1" si="44"/>
        <v>11</v>
      </c>
      <c r="Y950" s="3" t="str">
        <f t="shared" ca="1" si="45"/>
        <v>More than 6th Installments</v>
      </c>
      <c r="Z950" s="3" t="str">
        <f t="shared" si="46"/>
        <v>BELOW 180 DAYS IN ARREARS</v>
      </c>
    </row>
    <row r="951" spans="1:26" x14ac:dyDescent="0.25">
      <c r="A951" s="7" t="s">
        <v>1967</v>
      </c>
      <c r="B951" s="5">
        <v>45189</v>
      </c>
      <c r="C951" s="7" t="s">
        <v>1968</v>
      </c>
      <c r="D951" s="7" t="s">
        <v>27</v>
      </c>
      <c r="E951" s="7" t="s">
        <v>26</v>
      </c>
      <c r="F951" s="5">
        <v>45189</v>
      </c>
      <c r="G951" s="5">
        <v>45234</v>
      </c>
      <c r="H951" s="5">
        <v>50303</v>
      </c>
      <c r="I951" s="5">
        <v>45513</v>
      </c>
      <c r="J951" s="7">
        <v>168</v>
      </c>
      <c r="K951" s="7">
        <v>14230</v>
      </c>
      <c r="L951" s="7">
        <v>0</v>
      </c>
      <c r="M951" s="7">
        <v>14230</v>
      </c>
      <c r="N951" s="7">
        <v>142300</v>
      </c>
      <c r="O951" s="7">
        <v>28460</v>
      </c>
      <c r="P951" s="7">
        <v>1632110</v>
      </c>
      <c r="Q951" s="7">
        <v>0</v>
      </c>
      <c r="R951" s="7">
        <v>616290</v>
      </c>
      <c r="S951" s="7">
        <v>2248400</v>
      </c>
      <c r="T951" s="7" t="s">
        <v>50</v>
      </c>
      <c r="U951" s="3" t="s">
        <v>54</v>
      </c>
      <c r="V951" s="1">
        <v>0</v>
      </c>
      <c r="W951" s="1" t="s">
        <v>56</v>
      </c>
      <c r="X951" s="3">
        <f t="shared" ref="X951:X1014" ca="1" si="47">DATEDIF(F951,TODAY(),"M")</f>
        <v>11</v>
      </c>
      <c r="Y951" s="3" t="str">
        <f t="shared" ref="Y951:Y1014" ca="1" si="48">IF(X951=0, "1st Installment", IF(X951=1, "2nd Installment", IF(X951=2, "3rd Installment", IF(X951=3, "4th Installment", IF(X951=4, "5th Installment", "More than 6th Installments")))))</f>
        <v>More than 6th Installments</v>
      </c>
      <c r="Z951" s="3" t="str">
        <f t="shared" ref="Z951:Z1014" si="49">IF(V951&gt;=180,"OVER 180 DAYS IN ARREARS","BELOW 180 DAYS IN ARREARS")</f>
        <v>BELOW 180 DAYS IN ARREARS</v>
      </c>
    </row>
    <row r="952" spans="1:26" x14ac:dyDescent="0.25">
      <c r="A952" s="7" t="s">
        <v>1969</v>
      </c>
      <c r="B952" s="5">
        <v>45189</v>
      </c>
      <c r="C952" s="7" t="s">
        <v>1970</v>
      </c>
      <c r="D952" s="7" t="s">
        <v>27</v>
      </c>
      <c r="E952" s="7" t="s">
        <v>26</v>
      </c>
      <c r="F952" s="5">
        <v>45189</v>
      </c>
      <c r="G952" s="5">
        <v>45234</v>
      </c>
      <c r="H952" s="5">
        <v>50303</v>
      </c>
      <c r="I952" s="5">
        <v>45513</v>
      </c>
      <c r="J952" s="7">
        <v>168</v>
      </c>
      <c r="K952" s="7">
        <v>11055</v>
      </c>
      <c r="L952" s="7">
        <v>0</v>
      </c>
      <c r="M952" s="7">
        <v>11055</v>
      </c>
      <c r="N952" s="7">
        <v>110550</v>
      </c>
      <c r="O952" s="7">
        <v>22110</v>
      </c>
      <c r="P952" s="7">
        <v>1267901</v>
      </c>
      <c r="Q952" s="7">
        <v>0</v>
      </c>
      <c r="R952" s="7">
        <v>478783</v>
      </c>
      <c r="S952" s="7">
        <v>1746684</v>
      </c>
      <c r="T952" s="7" t="s">
        <v>50</v>
      </c>
      <c r="U952" s="3" t="s">
        <v>54</v>
      </c>
      <c r="V952" s="1">
        <v>0</v>
      </c>
      <c r="W952" s="1" t="s">
        <v>56</v>
      </c>
      <c r="X952" s="3">
        <f t="shared" ca="1" si="47"/>
        <v>11</v>
      </c>
      <c r="Y952" s="3" t="str">
        <f t="shared" ca="1" si="48"/>
        <v>More than 6th Installments</v>
      </c>
      <c r="Z952" s="3" t="str">
        <f t="shared" si="49"/>
        <v>BELOW 180 DAYS IN ARREARS</v>
      </c>
    </row>
    <row r="953" spans="1:26" x14ac:dyDescent="0.25">
      <c r="A953" s="7" t="s">
        <v>1971</v>
      </c>
      <c r="B953" s="5">
        <v>45203</v>
      </c>
      <c r="C953" s="7" t="s">
        <v>1972</v>
      </c>
      <c r="D953" s="7" t="s">
        <v>29</v>
      </c>
      <c r="E953" s="7" t="s">
        <v>31</v>
      </c>
      <c r="F953" s="5">
        <v>45203</v>
      </c>
      <c r="G953" s="5">
        <v>45234</v>
      </c>
      <c r="H953" s="5">
        <v>45661</v>
      </c>
      <c r="I953" s="5">
        <v>45524</v>
      </c>
      <c r="J953" s="7">
        <v>15</v>
      </c>
      <c r="K953" s="7">
        <v>13821.44</v>
      </c>
      <c r="L953" s="7">
        <v>0</v>
      </c>
      <c r="M953" s="7">
        <v>25741</v>
      </c>
      <c r="N953" s="7">
        <v>306163</v>
      </c>
      <c r="O953" s="7">
        <v>39562.44</v>
      </c>
      <c r="P953" s="7">
        <v>20273</v>
      </c>
      <c r="Q953" s="7">
        <v>0</v>
      </c>
      <c r="R953" s="7">
        <v>70623.570000000007</v>
      </c>
      <c r="S953" s="7">
        <v>114896.57</v>
      </c>
      <c r="T953" s="7" t="s">
        <v>3752</v>
      </c>
      <c r="U953" s="1" t="s">
        <v>73</v>
      </c>
      <c r="V953" s="1">
        <v>0</v>
      </c>
      <c r="W953" s="1" t="s">
        <v>56</v>
      </c>
      <c r="X953" s="3">
        <f t="shared" ca="1" si="47"/>
        <v>10</v>
      </c>
      <c r="Y953" s="3" t="str">
        <f t="shared" ca="1" si="48"/>
        <v>More than 6th Installments</v>
      </c>
      <c r="Z953" s="3" t="str">
        <f t="shared" si="49"/>
        <v>BELOW 180 DAYS IN ARREARS</v>
      </c>
    </row>
    <row r="954" spans="1:26" x14ac:dyDescent="0.25">
      <c r="A954" s="7" t="s">
        <v>1973</v>
      </c>
      <c r="B954" s="5">
        <v>45203</v>
      </c>
      <c r="C954" s="7" t="s">
        <v>1974</v>
      </c>
      <c r="D954" s="7" t="s">
        <v>29</v>
      </c>
      <c r="E954" s="7" t="s">
        <v>35</v>
      </c>
      <c r="F954" s="5">
        <v>45203</v>
      </c>
      <c r="G954" s="5">
        <v>45234</v>
      </c>
      <c r="H954" s="5">
        <v>45934</v>
      </c>
      <c r="I954" s="5">
        <v>45501</v>
      </c>
      <c r="J954" s="7">
        <v>24</v>
      </c>
      <c r="K954" s="7">
        <v>26903.68</v>
      </c>
      <c r="L954" s="7">
        <v>0</v>
      </c>
      <c r="M954" s="7">
        <v>27005.3</v>
      </c>
      <c r="N954" s="7">
        <v>275721</v>
      </c>
      <c r="O954" s="7">
        <v>53908.98</v>
      </c>
      <c r="P954" s="7">
        <v>169568.25</v>
      </c>
      <c r="Q954" s="7">
        <v>0</v>
      </c>
      <c r="R954" s="7">
        <v>208416.13</v>
      </c>
      <c r="S954" s="7">
        <v>377984.38</v>
      </c>
      <c r="T954" s="7" t="s">
        <v>3733</v>
      </c>
      <c r="U954" s="1" t="s">
        <v>73</v>
      </c>
      <c r="V954" s="1">
        <v>0</v>
      </c>
      <c r="W954" s="1" t="s">
        <v>56</v>
      </c>
      <c r="X954" s="3">
        <f t="shared" ca="1" si="47"/>
        <v>10</v>
      </c>
      <c r="Y954" s="3" t="str">
        <f t="shared" ca="1" si="48"/>
        <v>More than 6th Installments</v>
      </c>
      <c r="Z954" s="3" t="str">
        <f t="shared" si="49"/>
        <v>BELOW 180 DAYS IN ARREARS</v>
      </c>
    </row>
    <row r="955" spans="1:26" x14ac:dyDescent="0.25">
      <c r="A955" s="7" t="s">
        <v>1975</v>
      </c>
      <c r="B955" s="5">
        <v>45203</v>
      </c>
      <c r="C955" s="7" t="s">
        <v>1976</v>
      </c>
      <c r="D955" s="7" t="s">
        <v>29</v>
      </c>
      <c r="E955" s="7" t="s">
        <v>35</v>
      </c>
      <c r="F955" s="5">
        <v>45203</v>
      </c>
      <c r="G955" s="5">
        <v>45234</v>
      </c>
      <c r="H955" s="5">
        <v>45934</v>
      </c>
      <c r="I955" s="5">
        <v>45462</v>
      </c>
      <c r="J955" s="7">
        <v>24</v>
      </c>
      <c r="K955" s="7">
        <v>0</v>
      </c>
      <c r="L955" s="7">
        <v>-33013.53</v>
      </c>
      <c r="M955" s="7">
        <v>28667</v>
      </c>
      <c r="N955" s="7">
        <v>411818</v>
      </c>
      <c r="O955" s="7">
        <v>-4346.53</v>
      </c>
      <c r="P955" s="7">
        <v>172000</v>
      </c>
      <c r="Q955" s="7">
        <v>0</v>
      </c>
      <c r="R955" s="7">
        <v>167649.47</v>
      </c>
      <c r="S955" s="7">
        <v>399649.47</v>
      </c>
      <c r="T955" s="7" t="s">
        <v>3744</v>
      </c>
      <c r="U955" s="1" t="s">
        <v>3782</v>
      </c>
      <c r="V955" s="1">
        <v>0</v>
      </c>
      <c r="W955" s="1" t="s">
        <v>56</v>
      </c>
      <c r="X955" s="3">
        <f t="shared" ca="1" si="47"/>
        <v>10</v>
      </c>
      <c r="Y955" s="3" t="str">
        <f t="shared" ca="1" si="48"/>
        <v>More than 6th Installments</v>
      </c>
      <c r="Z955" s="3" t="str">
        <f t="shared" si="49"/>
        <v>BELOW 180 DAYS IN ARREARS</v>
      </c>
    </row>
    <row r="956" spans="1:26" x14ac:dyDescent="0.25">
      <c r="A956" s="7" t="s">
        <v>1977</v>
      </c>
      <c r="B956" s="5">
        <v>45203</v>
      </c>
      <c r="C956" s="7" t="s">
        <v>1978</v>
      </c>
      <c r="D956" s="7" t="s">
        <v>29</v>
      </c>
      <c r="E956" s="7" t="s">
        <v>31</v>
      </c>
      <c r="F956" s="5">
        <v>45203</v>
      </c>
      <c r="G956" s="5">
        <v>45234</v>
      </c>
      <c r="H956" s="5">
        <v>45751</v>
      </c>
      <c r="I956" s="5">
        <v>45301</v>
      </c>
      <c r="J956" s="7">
        <v>18</v>
      </c>
      <c r="K956" s="7">
        <v>1014763.45</v>
      </c>
      <c r="L956" s="7">
        <v>0</v>
      </c>
      <c r="M956" s="7">
        <v>64927</v>
      </c>
      <c r="N956" s="7">
        <v>144400</v>
      </c>
      <c r="O956" s="7">
        <v>1079690.45</v>
      </c>
      <c r="P956" s="7">
        <v>479847.62</v>
      </c>
      <c r="Q956" s="7">
        <v>341818.9</v>
      </c>
      <c r="R956" s="7">
        <v>625747.55000000005</v>
      </c>
      <c r="S956" s="7">
        <v>1483414.07</v>
      </c>
      <c r="T956" s="7" t="s">
        <v>3752</v>
      </c>
      <c r="U956" s="1" t="s">
        <v>71</v>
      </c>
      <c r="V956" s="1">
        <v>420</v>
      </c>
      <c r="W956" s="1" t="s">
        <v>55</v>
      </c>
      <c r="X956" s="3">
        <f t="shared" ca="1" si="47"/>
        <v>10</v>
      </c>
      <c r="Y956" s="3" t="str">
        <f t="shared" ca="1" si="48"/>
        <v>More than 6th Installments</v>
      </c>
      <c r="Z956" s="3" t="str">
        <f t="shared" si="49"/>
        <v>OVER 180 DAYS IN ARREARS</v>
      </c>
    </row>
    <row r="957" spans="1:26" x14ac:dyDescent="0.25">
      <c r="A957" s="7" t="s">
        <v>1979</v>
      </c>
      <c r="B957" s="5">
        <v>45203</v>
      </c>
      <c r="C957" s="7" t="s">
        <v>1980</v>
      </c>
      <c r="D957" s="7" t="s">
        <v>29</v>
      </c>
      <c r="E957" s="7" t="s">
        <v>35</v>
      </c>
      <c r="F957" s="5">
        <v>45203</v>
      </c>
      <c r="G957" s="5">
        <v>45234</v>
      </c>
      <c r="H957" s="5">
        <v>45934</v>
      </c>
      <c r="I957" s="5">
        <v>45469</v>
      </c>
      <c r="J957" s="7">
        <v>24</v>
      </c>
      <c r="K957" s="7">
        <v>13487.86</v>
      </c>
      <c r="L957" s="7">
        <v>0</v>
      </c>
      <c r="M957" s="7">
        <v>23959</v>
      </c>
      <c r="N957" s="7">
        <v>281514</v>
      </c>
      <c r="O957" s="7">
        <v>37446.86</v>
      </c>
      <c r="P957" s="7">
        <v>117440.59</v>
      </c>
      <c r="Q957" s="7">
        <v>0</v>
      </c>
      <c r="R957" s="7">
        <v>119532.11</v>
      </c>
      <c r="S957" s="7">
        <v>236972.7</v>
      </c>
      <c r="T957" s="7" t="s">
        <v>60</v>
      </c>
      <c r="U957" s="1" t="s">
        <v>73</v>
      </c>
      <c r="V957" s="1">
        <v>0</v>
      </c>
      <c r="W957" s="1" t="s">
        <v>56</v>
      </c>
      <c r="X957" s="3">
        <f t="shared" ca="1" si="47"/>
        <v>10</v>
      </c>
      <c r="Y957" s="3" t="str">
        <f t="shared" ca="1" si="48"/>
        <v>More than 6th Installments</v>
      </c>
      <c r="Z957" s="3" t="str">
        <f t="shared" si="49"/>
        <v>BELOW 180 DAYS IN ARREARS</v>
      </c>
    </row>
    <row r="958" spans="1:26" x14ac:dyDescent="0.25">
      <c r="A958" s="7" t="s">
        <v>1981</v>
      </c>
      <c r="B958" s="5">
        <v>45203</v>
      </c>
      <c r="C958" s="7" t="s">
        <v>1982</v>
      </c>
      <c r="D958" s="7" t="s">
        <v>29</v>
      </c>
      <c r="E958" s="7" t="s">
        <v>35</v>
      </c>
      <c r="F958" s="5">
        <v>45203</v>
      </c>
      <c r="G958" s="5">
        <v>45234</v>
      </c>
      <c r="H958" s="5">
        <v>45934</v>
      </c>
      <c r="I958" s="5">
        <v>45497</v>
      </c>
      <c r="J958" s="7">
        <v>24</v>
      </c>
      <c r="K958" s="7">
        <v>47218.29</v>
      </c>
      <c r="L958" s="7">
        <v>0</v>
      </c>
      <c r="M958" s="7">
        <v>46325</v>
      </c>
      <c r="N958" s="7">
        <v>466752</v>
      </c>
      <c r="O958" s="7">
        <v>93543.29</v>
      </c>
      <c r="P958" s="7">
        <v>290880</v>
      </c>
      <c r="Q958" s="7">
        <v>158.38</v>
      </c>
      <c r="R958" s="7">
        <v>358412.91</v>
      </c>
      <c r="S958" s="7">
        <v>649451.29</v>
      </c>
      <c r="T958" s="7" t="s">
        <v>3733</v>
      </c>
      <c r="U958" s="1" t="s">
        <v>73</v>
      </c>
      <c r="V958" s="1">
        <v>0</v>
      </c>
      <c r="W958" s="1" t="s">
        <v>56</v>
      </c>
      <c r="X958" s="3">
        <f t="shared" ca="1" si="47"/>
        <v>10</v>
      </c>
      <c r="Y958" s="3" t="str">
        <f t="shared" ca="1" si="48"/>
        <v>More than 6th Installments</v>
      </c>
      <c r="Z958" s="3" t="str">
        <f t="shared" si="49"/>
        <v>BELOW 180 DAYS IN ARREARS</v>
      </c>
    </row>
    <row r="959" spans="1:26" x14ac:dyDescent="0.25">
      <c r="A959" s="7" t="s">
        <v>1983</v>
      </c>
      <c r="B959" s="5">
        <v>45224</v>
      </c>
      <c r="C959" s="7" t="s">
        <v>1984</v>
      </c>
      <c r="D959" s="7" t="s">
        <v>29</v>
      </c>
      <c r="E959" s="7" t="s">
        <v>30</v>
      </c>
      <c r="F959" s="5">
        <v>45234</v>
      </c>
      <c r="G959" s="5">
        <v>45264</v>
      </c>
      <c r="H959" s="5">
        <v>45965</v>
      </c>
      <c r="I959" s="5">
        <v>45520</v>
      </c>
      <c r="J959" s="7">
        <v>24</v>
      </c>
      <c r="K959" s="7">
        <v>28736.82</v>
      </c>
      <c r="L959" s="7">
        <v>0</v>
      </c>
      <c r="M959" s="7">
        <v>28738.3</v>
      </c>
      <c r="N959" s="7">
        <v>412091</v>
      </c>
      <c r="O959" s="7">
        <v>57475.12</v>
      </c>
      <c r="P959" s="7">
        <v>180450</v>
      </c>
      <c r="Q959" s="7">
        <v>0</v>
      </c>
      <c r="R959" s="7">
        <v>217903.82</v>
      </c>
      <c r="S959" s="7">
        <v>430353.82</v>
      </c>
      <c r="T959" s="7" t="s">
        <v>3742</v>
      </c>
      <c r="U959" s="1" t="s">
        <v>73</v>
      </c>
      <c r="V959" s="1">
        <v>0</v>
      </c>
      <c r="W959" s="1" t="s">
        <v>56</v>
      </c>
      <c r="X959" s="3">
        <f t="shared" ca="1" si="47"/>
        <v>9</v>
      </c>
      <c r="Y959" s="3" t="str">
        <f t="shared" ca="1" si="48"/>
        <v>More than 6th Installments</v>
      </c>
      <c r="Z959" s="3" t="str">
        <f t="shared" si="49"/>
        <v>BELOW 180 DAYS IN ARREARS</v>
      </c>
    </row>
    <row r="960" spans="1:26" x14ac:dyDescent="0.25">
      <c r="A960" s="7" t="s">
        <v>1985</v>
      </c>
      <c r="B960" s="5">
        <v>45234</v>
      </c>
      <c r="C960" s="7" t="s">
        <v>1112</v>
      </c>
      <c r="D960" s="7" t="s">
        <v>29</v>
      </c>
      <c r="E960" s="7" t="s">
        <v>30</v>
      </c>
      <c r="F960" s="5">
        <v>45234</v>
      </c>
      <c r="G960" s="5">
        <v>45264</v>
      </c>
      <c r="H960" s="5">
        <v>45600</v>
      </c>
      <c r="I960" s="5">
        <v>45508</v>
      </c>
      <c r="J960" s="7">
        <v>12</v>
      </c>
      <c r="K960" s="7">
        <v>32205</v>
      </c>
      <c r="L960" s="7">
        <v>0</v>
      </c>
      <c r="M960" s="7">
        <v>32205</v>
      </c>
      <c r="N960" s="7">
        <v>289845</v>
      </c>
      <c r="O960" s="7">
        <v>64410</v>
      </c>
      <c r="P960" s="7">
        <v>15695.89</v>
      </c>
      <c r="Q960" s="7">
        <v>0</v>
      </c>
      <c r="R960" s="7">
        <v>75550.490000000005</v>
      </c>
      <c r="S960" s="7">
        <v>91246.38</v>
      </c>
      <c r="T960" s="7" t="s">
        <v>3740</v>
      </c>
      <c r="U960" s="1" t="s">
        <v>73</v>
      </c>
      <c r="V960" s="1">
        <v>0</v>
      </c>
      <c r="W960" s="1" t="s">
        <v>56</v>
      </c>
      <c r="X960" s="3">
        <f t="shared" ca="1" si="47"/>
        <v>9</v>
      </c>
      <c r="Y960" s="3" t="str">
        <f t="shared" ca="1" si="48"/>
        <v>More than 6th Installments</v>
      </c>
      <c r="Z960" s="3" t="str">
        <f t="shared" si="49"/>
        <v>BELOW 180 DAYS IN ARREARS</v>
      </c>
    </row>
    <row r="961" spans="1:26" x14ac:dyDescent="0.25">
      <c r="A961" s="7" t="s">
        <v>1986</v>
      </c>
      <c r="B961" s="5">
        <v>45247</v>
      </c>
      <c r="C961" s="7" t="s">
        <v>1987</v>
      </c>
      <c r="D961" s="7" t="s">
        <v>27</v>
      </c>
      <c r="E961" s="7" t="s">
        <v>28</v>
      </c>
      <c r="F961" s="5">
        <v>45250</v>
      </c>
      <c r="G961" s="5">
        <v>45295</v>
      </c>
      <c r="H961" s="5">
        <v>50364</v>
      </c>
      <c r="I961" s="5">
        <v>45358</v>
      </c>
      <c r="J961" s="7">
        <v>168</v>
      </c>
      <c r="K961" s="7">
        <v>25902</v>
      </c>
      <c r="L961" s="7">
        <v>0</v>
      </c>
      <c r="M961" s="7">
        <v>4317</v>
      </c>
      <c r="N961" s="7">
        <v>12951</v>
      </c>
      <c r="O961" s="7">
        <v>30219</v>
      </c>
      <c r="P961" s="7">
        <v>527505</v>
      </c>
      <c r="Q961" s="7">
        <v>0</v>
      </c>
      <c r="R961" s="7">
        <v>184728</v>
      </c>
      <c r="S961" s="7">
        <v>712233</v>
      </c>
      <c r="T961" s="7" t="s">
        <v>50</v>
      </c>
      <c r="U961" s="3" t="s">
        <v>54</v>
      </c>
      <c r="V961" s="1">
        <v>120</v>
      </c>
      <c r="W961" s="1" t="s">
        <v>58</v>
      </c>
      <c r="X961" s="3">
        <f t="shared" ca="1" si="47"/>
        <v>9</v>
      </c>
      <c r="Y961" s="3" t="str">
        <f t="shared" ca="1" si="48"/>
        <v>More than 6th Installments</v>
      </c>
      <c r="Z961" s="3" t="str">
        <f t="shared" si="49"/>
        <v>BELOW 180 DAYS IN ARREARS</v>
      </c>
    </row>
    <row r="962" spans="1:26" x14ac:dyDescent="0.25">
      <c r="A962" s="7" t="s">
        <v>1988</v>
      </c>
      <c r="B962" s="5">
        <v>45248</v>
      </c>
      <c r="C962" s="7" t="s">
        <v>1989</v>
      </c>
      <c r="D962" s="7" t="s">
        <v>27</v>
      </c>
      <c r="E962" s="7" t="s">
        <v>31</v>
      </c>
      <c r="F962" s="5">
        <v>45250</v>
      </c>
      <c r="G962" s="5">
        <v>45295</v>
      </c>
      <c r="H962" s="5">
        <v>49999</v>
      </c>
      <c r="I962" s="5">
        <v>45523</v>
      </c>
      <c r="J962" s="7">
        <v>156</v>
      </c>
      <c r="K962" s="7">
        <v>0</v>
      </c>
      <c r="L962" s="7">
        <v>0</v>
      </c>
      <c r="M962" s="7">
        <v>5829</v>
      </c>
      <c r="N962" s="7">
        <v>52461</v>
      </c>
      <c r="O962" s="7">
        <v>5829</v>
      </c>
      <c r="P962" s="7">
        <v>619606.36</v>
      </c>
      <c r="Q962" s="7">
        <v>0</v>
      </c>
      <c r="R962" s="7">
        <v>237264</v>
      </c>
      <c r="S962" s="7">
        <v>856870.36</v>
      </c>
      <c r="T962" s="7" t="s">
        <v>50</v>
      </c>
      <c r="U962" s="3" t="s">
        <v>54</v>
      </c>
      <c r="V962" s="1">
        <v>0</v>
      </c>
      <c r="W962" s="1" t="s">
        <v>56</v>
      </c>
      <c r="X962" s="3">
        <f t="shared" ca="1" si="47"/>
        <v>9</v>
      </c>
      <c r="Y962" s="3" t="str">
        <f t="shared" ca="1" si="48"/>
        <v>More than 6th Installments</v>
      </c>
      <c r="Z962" s="3" t="str">
        <f t="shared" si="49"/>
        <v>BELOW 180 DAYS IN ARREARS</v>
      </c>
    </row>
    <row r="963" spans="1:26" x14ac:dyDescent="0.25">
      <c r="A963" s="7" t="s">
        <v>1990</v>
      </c>
      <c r="B963" s="5">
        <v>45250</v>
      </c>
      <c r="C963" s="7" t="s">
        <v>1991</v>
      </c>
      <c r="D963" s="7" t="s">
        <v>27</v>
      </c>
      <c r="E963" s="7" t="s">
        <v>36</v>
      </c>
      <c r="F963" s="5">
        <v>45250</v>
      </c>
      <c r="G963" s="5">
        <v>45295</v>
      </c>
      <c r="H963" s="5">
        <v>50364</v>
      </c>
      <c r="I963" s="5">
        <v>45509</v>
      </c>
      <c r="J963" s="7">
        <v>168</v>
      </c>
      <c r="K963" s="7">
        <v>10720.05</v>
      </c>
      <c r="L963" s="7">
        <v>0</v>
      </c>
      <c r="M963" s="7">
        <v>10716.45</v>
      </c>
      <c r="N963" s="7">
        <v>85728</v>
      </c>
      <c r="O963" s="7">
        <v>21436.5</v>
      </c>
      <c r="P963" s="7">
        <v>1269970.3999999999</v>
      </c>
      <c r="Q963" s="7">
        <v>0</v>
      </c>
      <c r="R963" s="7">
        <v>444668</v>
      </c>
      <c r="S963" s="7">
        <v>1714638.4</v>
      </c>
      <c r="T963" s="7" t="s">
        <v>50</v>
      </c>
      <c r="U963" s="3" t="s">
        <v>54</v>
      </c>
      <c r="V963" s="1">
        <v>0</v>
      </c>
      <c r="W963" s="1" t="s">
        <v>56</v>
      </c>
      <c r="X963" s="3">
        <f t="shared" ca="1" si="47"/>
        <v>9</v>
      </c>
      <c r="Y963" s="3" t="str">
        <f t="shared" ca="1" si="48"/>
        <v>More than 6th Installments</v>
      </c>
      <c r="Z963" s="3" t="str">
        <f t="shared" si="49"/>
        <v>BELOW 180 DAYS IN ARREARS</v>
      </c>
    </row>
    <row r="964" spans="1:26" x14ac:dyDescent="0.25">
      <c r="A964" s="7" t="s">
        <v>1992</v>
      </c>
      <c r="B964" s="5">
        <v>45250</v>
      </c>
      <c r="C964" s="7" t="s">
        <v>1993</v>
      </c>
      <c r="D964" s="7" t="s">
        <v>27</v>
      </c>
      <c r="E964" s="7" t="s">
        <v>36</v>
      </c>
      <c r="F964" s="5">
        <v>45250</v>
      </c>
      <c r="G964" s="5">
        <v>45295</v>
      </c>
      <c r="H964" s="5">
        <v>48538</v>
      </c>
      <c r="I964" s="5">
        <v>45523</v>
      </c>
      <c r="J964" s="7">
        <v>108</v>
      </c>
      <c r="K964" s="7">
        <v>0</v>
      </c>
      <c r="L964" s="7">
        <v>-0.45</v>
      </c>
      <c r="M964" s="7">
        <v>664.95</v>
      </c>
      <c r="N964" s="7">
        <v>5985</v>
      </c>
      <c r="O964" s="7">
        <v>664.5</v>
      </c>
      <c r="P964" s="7">
        <v>47520</v>
      </c>
      <c r="Q964" s="7">
        <v>0</v>
      </c>
      <c r="R964" s="7">
        <v>18329</v>
      </c>
      <c r="S964" s="7">
        <v>65849</v>
      </c>
      <c r="T964" s="7" t="s">
        <v>50</v>
      </c>
      <c r="U964" s="3" t="s">
        <v>54</v>
      </c>
      <c r="V964" s="1">
        <v>0</v>
      </c>
      <c r="W964" s="1" t="s">
        <v>56</v>
      </c>
      <c r="X964" s="3">
        <f t="shared" ca="1" si="47"/>
        <v>9</v>
      </c>
      <c r="Y964" s="3" t="str">
        <f t="shared" ca="1" si="48"/>
        <v>More than 6th Installments</v>
      </c>
      <c r="Z964" s="3" t="str">
        <f t="shared" si="49"/>
        <v>BELOW 180 DAYS IN ARREARS</v>
      </c>
    </row>
    <row r="965" spans="1:26" x14ac:dyDescent="0.25">
      <c r="A965" s="7" t="s">
        <v>1994</v>
      </c>
      <c r="B965" s="5">
        <v>45247</v>
      </c>
      <c r="C965" s="7" t="s">
        <v>1995</v>
      </c>
      <c r="D965" s="7" t="s">
        <v>27</v>
      </c>
      <c r="E965" s="7" t="s">
        <v>31</v>
      </c>
      <c r="F965" s="5">
        <v>45250</v>
      </c>
      <c r="G965" s="5">
        <v>45295</v>
      </c>
      <c r="H965" s="5">
        <v>48903</v>
      </c>
      <c r="I965" s="5">
        <v>45523</v>
      </c>
      <c r="J965" s="7">
        <v>120</v>
      </c>
      <c r="K965" s="7">
        <v>0</v>
      </c>
      <c r="L965" s="7">
        <v>-3.15</v>
      </c>
      <c r="M965" s="7">
        <v>1541.65</v>
      </c>
      <c r="N965" s="7">
        <v>13878</v>
      </c>
      <c r="O965" s="7">
        <v>1538.5</v>
      </c>
      <c r="P965" s="7">
        <v>121539</v>
      </c>
      <c r="Q965" s="7">
        <v>0</v>
      </c>
      <c r="R965" s="7">
        <v>49583</v>
      </c>
      <c r="S965" s="7">
        <v>171122</v>
      </c>
      <c r="T965" s="7" t="s">
        <v>50</v>
      </c>
      <c r="U965" s="3" t="s">
        <v>54</v>
      </c>
      <c r="V965" s="1">
        <v>0</v>
      </c>
      <c r="W965" s="1" t="s">
        <v>56</v>
      </c>
      <c r="X965" s="3">
        <f t="shared" ca="1" si="47"/>
        <v>9</v>
      </c>
      <c r="Y965" s="3" t="str">
        <f t="shared" ca="1" si="48"/>
        <v>More than 6th Installments</v>
      </c>
      <c r="Z965" s="3" t="str">
        <f t="shared" si="49"/>
        <v>BELOW 180 DAYS IN ARREARS</v>
      </c>
    </row>
    <row r="966" spans="1:26" x14ac:dyDescent="0.25">
      <c r="A966" s="7" t="s">
        <v>1996</v>
      </c>
      <c r="B966" s="5">
        <v>45248</v>
      </c>
      <c r="C966" s="7" t="s">
        <v>1997</v>
      </c>
      <c r="D966" s="7" t="s">
        <v>27</v>
      </c>
      <c r="E966" s="7" t="s">
        <v>26</v>
      </c>
      <c r="F966" s="5">
        <v>45250</v>
      </c>
      <c r="G966" s="5">
        <v>45295</v>
      </c>
      <c r="H966" s="5">
        <v>48538</v>
      </c>
      <c r="I966" s="5">
        <v>45523</v>
      </c>
      <c r="J966" s="7">
        <v>108</v>
      </c>
      <c r="K966" s="7">
        <v>0</v>
      </c>
      <c r="L966" s="7">
        <v>-201.35</v>
      </c>
      <c r="M966" s="7">
        <v>1089.8499999999999</v>
      </c>
      <c r="N966" s="7">
        <v>10010</v>
      </c>
      <c r="O966" s="7">
        <v>888.5</v>
      </c>
      <c r="P966" s="7">
        <v>75433.84</v>
      </c>
      <c r="Q966" s="7">
        <v>0</v>
      </c>
      <c r="R966" s="7">
        <v>32266</v>
      </c>
      <c r="S966" s="7">
        <v>107699.84</v>
      </c>
      <c r="T966" s="7" t="s">
        <v>50</v>
      </c>
      <c r="U966" s="3" t="s">
        <v>54</v>
      </c>
      <c r="V966" s="1">
        <v>0</v>
      </c>
      <c r="W966" s="1" t="s">
        <v>56</v>
      </c>
      <c r="X966" s="3">
        <f t="shared" ca="1" si="47"/>
        <v>9</v>
      </c>
      <c r="Y966" s="3" t="str">
        <f t="shared" ca="1" si="48"/>
        <v>More than 6th Installments</v>
      </c>
      <c r="Z966" s="3" t="str">
        <f t="shared" si="49"/>
        <v>BELOW 180 DAYS IN ARREARS</v>
      </c>
    </row>
    <row r="967" spans="1:26" x14ac:dyDescent="0.25">
      <c r="A967" s="7" t="s">
        <v>1998</v>
      </c>
      <c r="B967" s="5">
        <v>45250</v>
      </c>
      <c r="C967" s="7" t="s">
        <v>1999</v>
      </c>
      <c r="D967" s="7" t="s">
        <v>27</v>
      </c>
      <c r="E967" s="7" t="s">
        <v>37</v>
      </c>
      <c r="F967" s="5">
        <v>45250</v>
      </c>
      <c r="G967" s="5">
        <v>45295</v>
      </c>
      <c r="H967" s="5">
        <v>50364</v>
      </c>
      <c r="I967" s="5">
        <v>45504</v>
      </c>
      <c r="J967" s="7">
        <v>168</v>
      </c>
      <c r="K967" s="7">
        <v>14851.8</v>
      </c>
      <c r="L967" s="7">
        <v>0</v>
      </c>
      <c r="M967" s="7">
        <v>14850.2</v>
      </c>
      <c r="N967" s="7">
        <v>118800</v>
      </c>
      <c r="O967" s="7">
        <v>29702</v>
      </c>
      <c r="P967" s="7">
        <v>1736734</v>
      </c>
      <c r="Q967" s="7">
        <v>0</v>
      </c>
      <c r="R967" s="7">
        <v>639300</v>
      </c>
      <c r="S967" s="7">
        <v>2376034</v>
      </c>
      <c r="T967" s="7" t="s">
        <v>50</v>
      </c>
      <c r="U967" s="3" t="s">
        <v>54</v>
      </c>
      <c r="V967" s="1">
        <v>0</v>
      </c>
      <c r="W967" s="1" t="s">
        <v>56</v>
      </c>
      <c r="X967" s="3">
        <f t="shared" ca="1" si="47"/>
        <v>9</v>
      </c>
      <c r="Y967" s="3" t="str">
        <f t="shared" ca="1" si="48"/>
        <v>More than 6th Installments</v>
      </c>
      <c r="Z967" s="3" t="str">
        <f t="shared" si="49"/>
        <v>BELOW 180 DAYS IN ARREARS</v>
      </c>
    </row>
    <row r="968" spans="1:26" x14ac:dyDescent="0.25">
      <c r="A968" s="7" t="s">
        <v>2000</v>
      </c>
      <c r="B968" s="5">
        <v>45250</v>
      </c>
      <c r="C968" s="7" t="s">
        <v>2001</v>
      </c>
      <c r="D968" s="7" t="s">
        <v>27</v>
      </c>
      <c r="E968" s="7" t="s">
        <v>37</v>
      </c>
      <c r="F968" s="5">
        <v>45250</v>
      </c>
      <c r="G968" s="5">
        <v>45295</v>
      </c>
      <c r="H968" s="5">
        <v>50364</v>
      </c>
      <c r="I968" s="5">
        <v>45523</v>
      </c>
      <c r="J968" s="7">
        <v>168</v>
      </c>
      <c r="K968" s="7">
        <v>0</v>
      </c>
      <c r="L968" s="7">
        <v>-7.2</v>
      </c>
      <c r="M968" s="7">
        <v>14738.2</v>
      </c>
      <c r="N968" s="7">
        <v>132651</v>
      </c>
      <c r="O968" s="7">
        <v>14731</v>
      </c>
      <c r="P968" s="7">
        <v>1705072.43</v>
      </c>
      <c r="Q968" s="7">
        <v>0</v>
      </c>
      <c r="R968" s="7">
        <v>638299</v>
      </c>
      <c r="S968" s="7">
        <v>2343371.4300000002</v>
      </c>
      <c r="T968" s="7" t="s">
        <v>50</v>
      </c>
      <c r="U968" s="3" t="s">
        <v>54</v>
      </c>
      <c r="V968" s="1">
        <v>0</v>
      </c>
      <c r="W968" s="1" t="s">
        <v>56</v>
      </c>
      <c r="X968" s="3">
        <f t="shared" ca="1" si="47"/>
        <v>9</v>
      </c>
      <c r="Y968" s="3" t="str">
        <f t="shared" ca="1" si="48"/>
        <v>More than 6th Installments</v>
      </c>
      <c r="Z968" s="3" t="str">
        <f t="shared" si="49"/>
        <v>BELOW 180 DAYS IN ARREARS</v>
      </c>
    </row>
    <row r="969" spans="1:26" x14ac:dyDescent="0.25">
      <c r="A969" s="7" t="s">
        <v>2002</v>
      </c>
      <c r="B969" s="5">
        <v>45250</v>
      </c>
      <c r="C969" s="7" t="s">
        <v>2003</v>
      </c>
      <c r="D969" s="7" t="s">
        <v>27</v>
      </c>
      <c r="E969" s="7" t="s">
        <v>37</v>
      </c>
      <c r="F969" s="5">
        <v>45250</v>
      </c>
      <c r="G969" s="5">
        <v>45295</v>
      </c>
      <c r="H969" s="5">
        <v>50364</v>
      </c>
      <c r="I969" s="5">
        <v>45513</v>
      </c>
      <c r="J969" s="7">
        <v>168</v>
      </c>
      <c r="K969" s="7">
        <v>4963.42</v>
      </c>
      <c r="L969" s="7">
        <v>0</v>
      </c>
      <c r="M969" s="7">
        <v>5030.05</v>
      </c>
      <c r="N969" s="7">
        <v>40307</v>
      </c>
      <c r="O969" s="7">
        <v>9993.4699999999993</v>
      </c>
      <c r="P969" s="7">
        <v>586964.97</v>
      </c>
      <c r="Q969" s="7">
        <v>0</v>
      </c>
      <c r="R969" s="7">
        <v>217849</v>
      </c>
      <c r="S969" s="7">
        <v>804813.97</v>
      </c>
      <c r="T969" s="7" t="s">
        <v>50</v>
      </c>
      <c r="U969" s="3" t="s">
        <v>54</v>
      </c>
      <c r="V969" s="1">
        <v>0</v>
      </c>
      <c r="W969" s="1" t="s">
        <v>56</v>
      </c>
      <c r="X969" s="3">
        <f t="shared" ca="1" si="47"/>
        <v>9</v>
      </c>
      <c r="Y969" s="3" t="str">
        <f t="shared" ca="1" si="48"/>
        <v>More than 6th Installments</v>
      </c>
      <c r="Z969" s="3" t="str">
        <f t="shared" si="49"/>
        <v>BELOW 180 DAYS IN ARREARS</v>
      </c>
    </row>
    <row r="970" spans="1:26" x14ac:dyDescent="0.25">
      <c r="A970" s="7" t="s">
        <v>2004</v>
      </c>
      <c r="B970" s="5">
        <v>45264</v>
      </c>
      <c r="C970" s="7" t="s">
        <v>2005</v>
      </c>
      <c r="D970" s="7" t="s">
        <v>29</v>
      </c>
      <c r="E970" s="7" t="s">
        <v>33</v>
      </c>
      <c r="F970" s="5">
        <v>45264</v>
      </c>
      <c r="G970" s="5">
        <v>45295</v>
      </c>
      <c r="H970" s="5">
        <v>45995</v>
      </c>
      <c r="I970" s="5">
        <v>45508</v>
      </c>
      <c r="J970" s="7">
        <v>24</v>
      </c>
      <c r="K970" s="7">
        <v>30898.9</v>
      </c>
      <c r="L970" s="7">
        <v>0</v>
      </c>
      <c r="M970" s="7">
        <v>30905.1</v>
      </c>
      <c r="N970" s="7">
        <v>249792</v>
      </c>
      <c r="O970" s="7">
        <v>61804</v>
      </c>
      <c r="P970" s="7">
        <v>225741.6</v>
      </c>
      <c r="Q970" s="7">
        <v>0</v>
      </c>
      <c r="R970" s="7">
        <v>268737.40000000002</v>
      </c>
      <c r="S970" s="7">
        <v>494479</v>
      </c>
      <c r="T970" s="7" t="s">
        <v>3737</v>
      </c>
      <c r="U970" s="1" t="s">
        <v>73</v>
      </c>
      <c r="V970" s="1">
        <v>0</v>
      </c>
      <c r="W970" s="1" t="s">
        <v>56</v>
      </c>
      <c r="X970" s="3">
        <f t="shared" ca="1" si="47"/>
        <v>8</v>
      </c>
      <c r="Y970" s="3" t="str">
        <f t="shared" ca="1" si="48"/>
        <v>More than 6th Installments</v>
      </c>
      <c r="Z970" s="3" t="str">
        <f t="shared" si="49"/>
        <v>BELOW 180 DAYS IN ARREARS</v>
      </c>
    </row>
    <row r="971" spans="1:26" x14ac:dyDescent="0.25">
      <c r="A971" s="7" t="s">
        <v>2006</v>
      </c>
      <c r="B971" s="5">
        <v>45261</v>
      </c>
      <c r="C971" s="7" t="s">
        <v>2007</v>
      </c>
      <c r="D971" s="7" t="s">
        <v>29</v>
      </c>
      <c r="E971" s="7" t="s">
        <v>31</v>
      </c>
      <c r="F971" s="5">
        <v>45264</v>
      </c>
      <c r="G971" s="5">
        <v>45295</v>
      </c>
      <c r="H971" s="5">
        <v>45995</v>
      </c>
      <c r="I971" s="5">
        <v>45508</v>
      </c>
      <c r="J971" s="7">
        <v>24</v>
      </c>
      <c r="K971" s="7">
        <v>18490</v>
      </c>
      <c r="L971" s="7">
        <v>0</v>
      </c>
      <c r="M971" s="7">
        <v>18490</v>
      </c>
      <c r="N971" s="7">
        <v>171920</v>
      </c>
      <c r="O971" s="7">
        <v>36980</v>
      </c>
      <c r="P971" s="7">
        <v>123840</v>
      </c>
      <c r="Q971" s="7">
        <v>-600</v>
      </c>
      <c r="R971" s="7">
        <v>148600</v>
      </c>
      <c r="S971" s="7">
        <v>295840</v>
      </c>
      <c r="T971" s="7" t="s">
        <v>3752</v>
      </c>
      <c r="U971" s="1" t="s">
        <v>73</v>
      </c>
      <c r="V971" s="1">
        <v>0</v>
      </c>
      <c r="W971" s="1" t="s">
        <v>56</v>
      </c>
      <c r="X971" s="3">
        <f t="shared" ca="1" si="47"/>
        <v>8</v>
      </c>
      <c r="Y971" s="3" t="str">
        <f t="shared" ca="1" si="48"/>
        <v>More than 6th Installments</v>
      </c>
      <c r="Z971" s="3" t="str">
        <f t="shared" si="49"/>
        <v>BELOW 180 DAYS IN ARREARS</v>
      </c>
    </row>
    <row r="972" spans="1:26" x14ac:dyDescent="0.25">
      <c r="A972" s="7" t="s">
        <v>2008</v>
      </c>
      <c r="B972" s="5">
        <v>45264</v>
      </c>
      <c r="C972" s="7" t="s">
        <v>2009</v>
      </c>
      <c r="D972" s="7" t="s">
        <v>29</v>
      </c>
      <c r="E972" s="7" t="s">
        <v>33</v>
      </c>
      <c r="F972" s="5">
        <v>45264</v>
      </c>
      <c r="G972" s="5">
        <v>45295</v>
      </c>
      <c r="H972" s="5">
        <v>45995</v>
      </c>
      <c r="I972" s="5">
        <v>45534</v>
      </c>
      <c r="J972" s="7">
        <v>24</v>
      </c>
      <c r="K972" s="7">
        <v>0</v>
      </c>
      <c r="L972" s="7">
        <v>0</v>
      </c>
      <c r="M972" s="7">
        <v>19920</v>
      </c>
      <c r="N972" s="7">
        <v>183280</v>
      </c>
      <c r="O972" s="7">
        <v>19920</v>
      </c>
      <c r="P972" s="7">
        <v>117403</v>
      </c>
      <c r="Q972" s="7">
        <v>0</v>
      </c>
      <c r="R972" s="7">
        <v>72362.720000000001</v>
      </c>
      <c r="S972" s="7">
        <v>193765.72</v>
      </c>
      <c r="T972" s="7" t="s">
        <v>3737</v>
      </c>
      <c r="U972" s="1" t="s">
        <v>73</v>
      </c>
      <c r="V972" s="1">
        <v>0</v>
      </c>
      <c r="W972" s="1" t="s">
        <v>56</v>
      </c>
      <c r="X972" s="3">
        <f t="shared" ca="1" si="47"/>
        <v>8</v>
      </c>
      <c r="Y972" s="3" t="str">
        <f t="shared" ca="1" si="48"/>
        <v>More than 6th Installments</v>
      </c>
      <c r="Z972" s="3" t="str">
        <f t="shared" si="49"/>
        <v>BELOW 180 DAYS IN ARREARS</v>
      </c>
    </row>
    <row r="973" spans="1:26" x14ac:dyDescent="0.25">
      <c r="A973" s="7" t="s">
        <v>2010</v>
      </c>
      <c r="C973" s="7" t="s">
        <v>2011</v>
      </c>
      <c r="D973" s="7" t="s">
        <v>29</v>
      </c>
      <c r="E973" s="7" t="s">
        <v>35</v>
      </c>
      <c r="F973" s="5">
        <v>45264</v>
      </c>
      <c r="G973" s="5">
        <v>45295</v>
      </c>
      <c r="H973" s="5">
        <v>45995</v>
      </c>
      <c r="I973" s="5">
        <v>45512</v>
      </c>
      <c r="J973" s="7">
        <v>24</v>
      </c>
      <c r="K973" s="7">
        <v>32239.95</v>
      </c>
      <c r="L973" s="7">
        <v>0</v>
      </c>
      <c r="M973" s="7">
        <v>32250</v>
      </c>
      <c r="N973" s="7">
        <v>299280</v>
      </c>
      <c r="O973" s="7">
        <v>64489.95</v>
      </c>
      <c r="P973" s="7">
        <v>216000</v>
      </c>
      <c r="Q973" s="7">
        <v>0</v>
      </c>
      <c r="R973" s="7">
        <v>271989.95</v>
      </c>
      <c r="S973" s="7">
        <v>515989.95</v>
      </c>
      <c r="T973" s="7" t="s">
        <v>3734</v>
      </c>
      <c r="U973" s="1" t="s">
        <v>73</v>
      </c>
      <c r="V973" s="1">
        <v>0</v>
      </c>
      <c r="W973" s="1" t="s">
        <v>56</v>
      </c>
      <c r="X973" s="3">
        <f t="shared" ca="1" si="47"/>
        <v>8</v>
      </c>
      <c r="Y973" s="3" t="str">
        <f t="shared" ca="1" si="48"/>
        <v>More than 6th Installments</v>
      </c>
      <c r="Z973" s="3" t="str">
        <f t="shared" si="49"/>
        <v>BELOW 180 DAYS IN ARREARS</v>
      </c>
    </row>
    <row r="974" spans="1:26" x14ac:dyDescent="0.25">
      <c r="A974" s="7" t="s">
        <v>2012</v>
      </c>
      <c r="B974" s="5">
        <v>45264</v>
      </c>
      <c r="C974" s="7" t="s">
        <v>2013</v>
      </c>
      <c r="D974" s="7" t="s">
        <v>27</v>
      </c>
      <c r="E974" s="7" t="s">
        <v>41</v>
      </c>
      <c r="F974" s="5">
        <v>45264</v>
      </c>
      <c r="G974" s="5">
        <v>45295</v>
      </c>
      <c r="H974" s="5">
        <v>50409</v>
      </c>
      <c r="I974" s="5">
        <v>45523</v>
      </c>
      <c r="J974" s="7">
        <v>168</v>
      </c>
      <c r="K974" s="7">
        <v>6292.08</v>
      </c>
      <c r="L974" s="7">
        <v>0</v>
      </c>
      <c r="M974" s="7">
        <v>3183</v>
      </c>
      <c r="N974" s="7">
        <v>22355</v>
      </c>
      <c r="O974" s="7">
        <v>9475.08</v>
      </c>
      <c r="P974" s="7">
        <v>374614.08</v>
      </c>
      <c r="Q974" s="7">
        <v>0</v>
      </c>
      <c r="R974" s="7">
        <v>137855</v>
      </c>
      <c r="S974" s="7">
        <v>512469.08</v>
      </c>
      <c r="T974" s="7" t="s">
        <v>50</v>
      </c>
      <c r="U974" s="3" t="s">
        <v>54</v>
      </c>
      <c r="V974" s="1">
        <v>0</v>
      </c>
      <c r="W974" s="1" t="s">
        <v>56</v>
      </c>
      <c r="X974" s="3">
        <f t="shared" ca="1" si="47"/>
        <v>8</v>
      </c>
      <c r="Y974" s="3" t="str">
        <f t="shared" ca="1" si="48"/>
        <v>More than 6th Installments</v>
      </c>
      <c r="Z974" s="3" t="str">
        <f t="shared" si="49"/>
        <v>BELOW 180 DAYS IN ARREARS</v>
      </c>
    </row>
    <row r="975" spans="1:26" x14ac:dyDescent="0.25">
      <c r="A975" s="7" t="s">
        <v>2014</v>
      </c>
      <c r="B975" s="5">
        <v>45278</v>
      </c>
      <c r="C975" s="7" t="s">
        <v>2015</v>
      </c>
      <c r="D975" s="7" t="s">
        <v>27</v>
      </c>
      <c r="E975" s="7" t="s">
        <v>43</v>
      </c>
      <c r="F975" s="5">
        <v>45280</v>
      </c>
      <c r="G975" s="5">
        <v>45326</v>
      </c>
      <c r="H975" s="5">
        <v>50440</v>
      </c>
      <c r="I975" s="5">
        <v>45523</v>
      </c>
      <c r="J975" s="7">
        <v>168</v>
      </c>
      <c r="K975" s="7">
        <v>2349.6</v>
      </c>
      <c r="L975" s="7">
        <v>0</v>
      </c>
      <c r="M975" s="7">
        <v>2349.9499999999998</v>
      </c>
      <c r="N975" s="7">
        <v>16450</v>
      </c>
      <c r="O975" s="7">
        <v>4699.55</v>
      </c>
      <c r="P975" s="7">
        <v>280301</v>
      </c>
      <c r="Q975" s="7">
        <v>0</v>
      </c>
      <c r="R975" s="7">
        <v>98124</v>
      </c>
      <c r="S975" s="7">
        <v>378425</v>
      </c>
      <c r="T975" s="7" t="s">
        <v>50</v>
      </c>
      <c r="U975" s="3" t="s">
        <v>54</v>
      </c>
      <c r="V975" s="1">
        <v>0</v>
      </c>
      <c r="W975" s="1" t="s">
        <v>56</v>
      </c>
      <c r="X975" s="3">
        <f t="shared" ca="1" si="47"/>
        <v>8</v>
      </c>
      <c r="Y975" s="3" t="str">
        <f t="shared" ca="1" si="48"/>
        <v>More than 6th Installments</v>
      </c>
      <c r="Z975" s="3" t="str">
        <f t="shared" si="49"/>
        <v>BELOW 180 DAYS IN ARREARS</v>
      </c>
    </row>
    <row r="976" spans="1:26" x14ac:dyDescent="0.25">
      <c r="A976" s="7" t="s">
        <v>2016</v>
      </c>
      <c r="B976" s="5">
        <v>45278</v>
      </c>
      <c r="C976" s="7" t="s">
        <v>2017</v>
      </c>
      <c r="D976" s="7" t="s">
        <v>27</v>
      </c>
      <c r="E976" s="7" t="s">
        <v>41</v>
      </c>
      <c r="F976" s="5">
        <v>45280</v>
      </c>
      <c r="G976" s="5">
        <v>45326</v>
      </c>
      <c r="H976" s="5">
        <v>50440</v>
      </c>
      <c r="I976" s="5">
        <v>45513</v>
      </c>
      <c r="J976" s="7">
        <v>168</v>
      </c>
      <c r="K976" s="7">
        <v>13985.2</v>
      </c>
      <c r="L976" s="7">
        <v>0</v>
      </c>
      <c r="M976" s="7">
        <v>13977.15</v>
      </c>
      <c r="N976" s="7">
        <v>97832</v>
      </c>
      <c r="O976" s="7">
        <v>27962.35</v>
      </c>
      <c r="P976" s="7">
        <v>1644928</v>
      </c>
      <c r="Q976" s="7">
        <v>0</v>
      </c>
      <c r="R976" s="7">
        <v>605342</v>
      </c>
      <c r="S976" s="7">
        <v>2250270</v>
      </c>
      <c r="T976" s="7" t="s">
        <v>50</v>
      </c>
      <c r="U976" s="3" t="s">
        <v>54</v>
      </c>
      <c r="V976" s="1">
        <v>0</v>
      </c>
      <c r="W976" s="1" t="s">
        <v>56</v>
      </c>
      <c r="X976" s="3">
        <f t="shared" ca="1" si="47"/>
        <v>8</v>
      </c>
      <c r="Y976" s="3" t="str">
        <f t="shared" ca="1" si="48"/>
        <v>More than 6th Installments</v>
      </c>
      <c r="Z976" s="3" t="str">
        <f t="shared" si="49"/>
        <v>BELOW 180 DAYS IN ARREARS</v>
      </c>
    </row>
    <row r="977" spans="1:26" x14ac:dyDescent="0.25">
      <c r="A977" s="7" t="s">
        <v>2018</v>
      </c>
      <c r="B977" s="5">
        <v>45278</v>
      </c>
      <c r="C977" s="7" t="s">
        <v>2019</v>
      </c>
      <c r="D977" s="7" t="s">
        <v>27</v>
      </c>
      <c r="E977" s="7" t="s">
        <v>43</v>
      </c>
      <c r="F977" s="5">
        <v>45280</v>
      </c>
      <c r="G977" s="5">
        <v>45326</v>
      </c>
      <c r="H977" s="5">
        <v>50440</v>
      </c>
      <c r="I977" s="5">
        <v>45523</v>
      </c>
      <c r="J977" s="7">
        <v>168</v>
      </c>
      <c r="K977" s="7">
        <v>8305.7999999999993</v>
      </c>
      <c r="L977" s="7">
        <v>0</v>
      </c>
      <c r="M977" s="7">
        <v>8305.1</v>
      </c>
      <c r="N977" s="7">
        <v>58135</v>
      </c>
      <c r="O977" s="7">
        <v>16610.900000000001</v>
      </c>
      <c r="P977" s="7">
        <v>990311</v>
      </c>
      <c r="Q977" s="7">
        <v>0</v>
      </c>
      <c r="R977" s="7">
        <v>346764</v>
      </c>
      <c r="S977" s="7">
        <v>1337075</v>
      </c>
      <c r="T977" s="7" t="s">
        <v>50</v>
      </c>
      <c r="U977" s="3" t="s">
        <v>54</v>
      </c>
      <c r="V977" s="1">
        <v>0</v>
      </c>
      <c r="W977" s="1" t="s">
        <v>56</v>
      </c>
      <c r="X977" s="3">
        <f t="shared" ca="1" si="47"/>
        <v>8</v>
      </c>
      <c r="Y977" s="3" t="str">
        <f t="shared" ca="1" si="48"/>
        <v>More than 6th Installments</v>
      </c>
      <c r="Z977" s="3" t="str">
        <f t="shared" si="49"/>
        <v>BELOW 180 DAYS IN ARREARS</v>
      </c>
    </row>
    <row r="978" spans="1:26" x14ac:dyDescent="0.25">
      <c r="A978" s="7" t="s">
        <v>2020</v>
      </c>
      <c r="B978" s="5">
        <v>45280</v>
      </c>
      <c r="C978" s="7" t="s">
        <v>2021</v>
      </c>
      <c r="D978" s="7" t="s">
        <v>27</v>
      </c>
      <c r="E978" s="7" t="s">
        <v>33</v>
      </c>
      <c r="F978" s="5">
        <v>45280</v>
      </c>
      <c r="G978" s="5">
        <v>45326</v>
      </c>
      <c r="H978" s="5">
        <v>48979</v>
      </c>
      <c r="I978" s="5">
        <v>45523</v>
      </c>
      <c r="J978" s="7">
        <v>120</v>
      </c>
      <c r="K978" s="7">
        <v>6081.2</v>
      </c>
      <c r="L978" s="7">
        <v>0</v>
      </c>
      <c r="M978" s="7">
        <v>3061</v>
      </c>
      <c r="N978" s="7">
        <v>18407</v>
      </c>
      <c r="O978" s="7">
        <v>9142.2000000000007</v>
      </c>
      <c r="P978" s="7">
        <v>250501.2</v>
      </c>
      <c r="Q978" s="7">
        <v>0</v>
      </c>
      <c r="R978" s="7">
        <v>98448</v>
      </c>
      <c r="S978" s="7">
        <v>348949.2</v>
      </c>
      <c r="T978" s="7" t="s">
        <v>50</v>
      </c>
      <c r="U978" s="3" t="s">
        <v>54</v>
      </c>
      <c r="V978" s="1">
        <v>0</v>
      </c>
      <c r="W978" s="1" t="s">
        <v>56</v>
      </c>
      <c r="X978" s="3">
        <f t="shared" ca="1" si="47"/>
        <v>8</v>
      </c>
      <c r="Y978" s="3" t="str">
        <f t="shared" ca="1" si="48"/>
        <v>More than 6th Installments</v>
      </c>
      <c r="Z978" s="3" t="str">
        <f t="shared" si="49"/>
        <v>BELOW 180 DAYS IN ARREARS</v>
      </c>
    </row>
    <row r="979" spans="1:26" x14ac:dyDescent="0.25">
      <c r="A979" s="7" t="s">
        <v>2022</v>
      </c>
      <c r="B979" s="5">
        <v>45279</v>
      </c>
      <c r="C979" s="7" t="s">
        <v>2023</v>
      </c>
      <c r="D979" s="7" t="s">
        <v>27</v>
      </c>
      <c r="E979" s="7" t="s">
        <v>37</v>
      </c>
      <c r="F979" s="5">
        <v>45280</v>
      </c>
      <c r="G979" s="5">
        <v>45326</v>
      </c>
      <c r="H979" s="5">
        <v>50440</v>
      </c>
      <c r="I979" s="5">
        <v>45516</v>
      </c>
      <c r="J979" s="7">
        <v>168</v>
      </c>
      <c r="K979" s="7">
        <v>49816.82</v>
      </c>
      <c r="L979" s="7">
        <v>0</v>
      </c>
      <c r="M979" s="7">
        <v>25000.35</v>
      </c>
      <c r="N979" s="7">
        <v>150186</v>
      </c>
      <c r="O979" s="7">
        <v>74817.17</v>
      </c>
      <c r="P979" s="7">
        <v>3017321.02</v>
      </c>
      <c r="Q979" s="7">
        <v>0</v>
      </c>
      <c r="R979" s="7">
        <v>1032578</v>
      </c>
      <c r="S979" s="7">
        <v>4049899.02</v>
      </c>
      <c r="T979" s="7" t="s">
        <v>50</v>
      </c>
      <c r="U979" s="3" t="s">
        <v>54</v>
      </c>
      <c r="V979" s="1">
        <v>0</v>
      </c>
      <c r="W979" s="1" t="s">
        <v>56</v>
      </c>
      <c r="X979" s="3">
        <f t="shared" ca="1" si="47"/>
        <v>8</v>
      </c>
      <c r="Y979" s="3" t="str">
        <f t="shared" ca="1" si="48"/>
        <v>More than 6th Installments</v>
      </c>
      <c r="Z979" s="3" t="str">
        <f t="shared" si="49"/>
        <v>BELOW 180 DAYS IN ARREARS</v>
      </c>
    </row>
    <row r="980" spans="1:26" x14ac:dyDescent="0.25">
      <c r="A980" s="7" t="s">
        <v>2024</v>
      </c>
      <c r="B980" s="5">
        <v>45279</v>
      </c>
      <c r="C980" s="7" t="s">
        <v>2025</v>
      </c>
      <c r="D980" s="7" t="s">
        <v>27</v>
      </c>
      <c r="E980" s="7" t="s">
        <v>28</v>
      </c>
      <c r="F980" s="5">
        <v>45280</v>
      </c>
      <c r="G980" s="5">
        <v>45326</v>
      </c>
      <c r="H980" s="5">
        <v>50440</v>
      </c>
      <c r="I980" s="5">
        <v>45513</v>
      </c>
      <c r="J980" s="7">
        <v>168</v>
      </c>
      <c r="K980" s="7">
        <v>14182.26</v>
      </c>
      <c r="L980" s="7">
        <v>0</v>
      </c>
      <c r="M980" s="7">
        <v>14412.2</v>
      </c>
      <c r="N980" s="7">
        <v>101115</v>
      </c>
      <c r="O980" s="7">
        <v>28594.46</v>
      </c>
      <c r="P980" s="7">
        <v>1696189.66</v>
      </c>
      <c r="Q980" s="7">
        <v>0</v>
      </c>
      <c r="R980" s="7">
        <v>624014</v>
      </c>
      <c r="S980" s="7">
        <v>2320203.66</v>
      </c>
      <c r="T980" s="7" t="s">
        <v>50</v>
      </c>
      <c r="U980" s="3" t="s">
        <v>54</v>
      </c>
      <c r="V980" s="1">
        <v>0</v>
      </c>
      <c r="W980" s="1" t="s">
        <v>56</v>
      </c>
      <c r="X980" s="3">
        <f t="shared" ca="1" si="47"/>
        <v>8</v>
      </c>
      <c r="Y980" s="3" t="str">
        <f t="shared" ca="1" si="48"/>
        <v>More than 6th Installments</v>
      </c>
      <c r="Z980" s="3" t="str">
        <f t="shared" si="49"/>
        <v>BELOW 180 DAYS IN ARREARS</v>
      </c>
    </row>
    <row r="981" spans="1:26" x14ac:dyDescent="0.25">
      <c r="A981" s="7" t="s">
        <v>2026</v>
      </c>
      <c r="B981" s="5">
        <v>45280</v>
      </c>
      <c r="C981" s="7" t="s">
        <v>2027</v>
      </c>
      <c r="D981" s="7" t="s">
        <v>27</v>
      </c>
      <c r="E981" s="7" t="s">
        <v>31</v>
      </c>
      <c r="F981" s="5">
        <v>45280</v>
      </c>
      <c r="G981" s="5">
        <v>45326</v>
      </c>
      <c r="H981" s="5">
        <v>50440</v>
      </c>
      <c r="J981" s="7">
        <v>168</v>
      </c>
      <c r="K981" s="7">
        <v>40963.75</v>
      </c>
      <c r="L981" s="7">
        <v>0</v>
      </c>
      <c r="M981" s="7">
        <v>13281.15</v>
      </c>
      <c r="N981" s="7">
        <v>65285</v>
      </c>
      <c r="O981" s="7">
        <v>54244.9</v>
      </c>
      <c r="P981" s="7">
        <v>1587330.55</v>
      </c>
      <c r="Q981" s="7">
        <v>0</v>
      </c>
      <c r="R981" s="7">
        <v>578642</v>
      </c>
      <c r="S981" s="7">
        <v>2165972.5499999998</v>
      </c>
      <c r="T981" s="7" t="s">
        <v>50</v>
      </c>
      <c r="U981" s="3" t="s">
        <v>54</v>
      </c>
      <c r="V981" s="1">
        <v>30</v>
      </c>
      <c r="W981" s="1" t="s">
        <v>57</v>
      </c>
      <c r="X981" s="3">
        <f t="shared" ca="1" si="47"/>
        <v>8</v>
      </c>
      <c r="Y981" s="3" t="str">
        <f t="shared" ca="1" si="48"/>
        <v>More than 6th Installments</v>
      </c>
      <c r="Z981" s="3" t="str">
        <f t="shared" si="49"/>
        <v>BELOW 180 DAYS IN ARREARS</v>
      </c>
    </row>
    <row r="982" spans="1:26" x14ac:dyDescent="0.25">
      <c r="A982" s="7" t="s">
        <v>2028</v>
      </c>
      <c r="B982" s="5">
        <v>45280</v>
      </c>
      <c r="C982" s="7" t="s">
        <v>2029</v>
      </c>
      <c r="D982" s="7" t="s">
        <v>27</v>
      </c>
      <c r="E982" s="7" t="s">
        <v>41</v>
      </c>
      <c r="F982" s="5">
        <v>45280</v>
      </c>
      <c r="G982" s="5">
        <v>45326</v>
      </c>
      <c r="H982" s="5">
        <v>49709</v>
      </c>
      <c r="I982" s="5">
        <v>45513</v>
      </c>
      <c r="J982" s="7">
        <v>144</v>
      </c>
      <c r="K982" s="7">
        <v>2292</v>
      </c>
      <c r="L982" s="7">
        <v>0</v>
      </c>
      <c r="M982" s="7">
        <v>2290.25</v>
      </c>
      <c r="N982" s="7">
        <v>16030</v>
      </c>
      <c r="O982" s="7">
        <v>4582.25</v>
      </c>
      <c r="P982" s="7">
        <v>229360</v>
      </c>
      <c r="Q982" s="7">
        <v>0</v>
      </c>
      <c r="R982" s="7">
        <v>84410</v>
      </c>
      <c r="S982" s="7">
        <v>313770</v>
      </c>
      <c r="T982" s="7" t="s">
        <v>50</v>
      </c>
      <c r="U982" s="3" t="s">
        <v>54</v>
      </c>
      <c r="V982" s="1">
        <v>0</v>
      </c>
      <c r="W982" s="1" t="s">
        <v>56</v>
      </c>
      <c r="X982" s="3">
        <f t="shared" ca="1" si="47"/>
        <v>8</v>
      </c>
      <c r="Y982" s="3" t="str">
        <f t="shared" ca="1" si="48"/>
        <v>More than 6th Installments</v>
      </c>
      <c r="Z982" s="3" t="str">
        <f t="shared" si="49"/>
        <v>BELOW 180 DAYS IN ARREARS</v>
      </c>
    </row>
    <row r="983" spans="1:26" x14ac:dyDescent="0.25">
      <c r="A983" s="7" t="s">
        <v>2030</v>
      </c>
      <c r="B983" s="5">
        <v>45295</v>
      </c>
      <c r="C983" s="7" t="s">
        <v>864</v>
      </c>
      <c r="D983" s="7" t="s">
        <v>38</v>
      </c>
      <c r="E983" s="7" t="s">
        <v>35</v>
      </c>
      <c r="F983" s="5">
        <v>45295</v>
      </c>
      <c r="G983" s="5">
        <v>45326</v>
      </c>
      <c r="H983" s="5">
        <v>46146</v>
      </c>
      <c r="I983" s="5">
        <v>45507</v>
      </c>
      <c r="J983" s="7">
        <v>28</v>
      </c>
      <c r="K983" s="7">
        <v>1402592</v>
      </c>
      <c r="L983" s="7">
        <v>0</v>
      </c>
      <c r="M983" s="7">
        <v>1500324</v>
      </c>
      <c r="N983" s="7">
        <v>10600000</v>
      </c>
      <c r="O983" s="7">
        <v>2902916</v>
      </c>
      <c r="P983" s="7">
        <v>7499335.4100000001</v>
      </c>
      <c r="Q983" s="7">
        <v>0</v>
      </c>
      <c r="R983" s="7">
        <v>14400000</v>
      </c>
      <c r="S983" s="7">
        <v>21899335.41</v>
      </c>
      <c r="T983" s="7" t="s">
        <v>3746</v>
      </c>
      <c r="U983" s="1" t="s">
        <v>73</v>
      </c>
      <c r="V983" s="1">
        <v>0</v>
      </c>
      <c r="W983" s="1" t="s">
        <v>56</v>
      </c>
      <c r="X983" s="3">
        <f t="shared" ca="1" si="47"/>
        <v>7</v>
      </c>
      <c r="Y983" s="3" t="str">
        <f t="shared" ca="1" si="48"/>
        <v>More than 6th Installments</v>
      </c>
      <c r="Z983" s="3" t="str">
        <f t="shared" si="49"/>
        <v>BELOW 180 DAYS IN ARREARS</v>
      </c>
    </row>
    <row r="984" spans="1:26" x14ac:dyDescent="0.25">
      <c r="A984" s="7" t="s">
        <v>2031</v>
      </c>
      <c r="B984" s="5">
        <v>45309</v>
      </c>
      <c r="C984" s="7" t="s">
        <v>2032</v>
      </c>
      <c r="D984" s="7" t="s">
        <v>27</v>
      </c>
      <c r="E984" s="7" t="s">
        <v>36</v>
      </c>
      <c r="F984" s="5">
        <v>45309</v>
      </c>
      <c r="G984" s="5">
        <v>45355</v>
      </c>
      <c r="H984" s="5">
        <v>50468</v>
      </c>
      <c r="I984" s="5">
        <v>45509</v>
      </c>
      <c r="J984" s="7">
        <v>168</v>
      </c>
      <c r="K984" s="7">
        <v>0</v>
      </c>
      <c r="L984" s="7">
        <v>-166.6</v>
      </c>
      <c r="M984" s="7">
        <v>13587.2</v>
      </c>
      <c r="N984" s="7">
        <v>95277</v>
      </c>
      <c r="O984" s="7">
        <v>13420.6</v>
      </c>
      <c r="P984" s="7">
        <v>1599166</v>
      </c>
      <c r="Q984" s="7">
        <v>0</v>
      </c>
      <c r="R984" s="7">
        <v>588283</v>
      </c>
      <c r="S984" s="7">
        <v>2187449</v>
      </c>
      <c r="T984" s="7" t="s">
        <v>50</v>
      </c>
      <c r="U984" s="3" t="s">
        <v>54</v>
      </c>
      <c r="V984" s="1">
        <v>0</v>
      </c>
      <c r="W984" s="1" t="s">
        <v>56</v>
      </c>
      <c r="X984" s="3">
        <f t="shared" ca="1" si="47"/>
        <v>7</v>
      </c>
      <c r="Y984" s="3" t="str">
        <f t="shared" ca="1" si="48"/>
        <v>More than 6th Installments</v>
      </c>
      <c r="Z984" s="3" t="str">
        <f t="shared" si="49"/>
        <v>BELOW 180 DAYS IN ARREARS</v>
      </c>
    </row>
    <row r="985" spans="1:26" x14ac:dyDescent="0.25">
      <c r="A985" s="7" t="s">
        <v>2033</v>
      </c>
      <c r="B985" s="5">
        <v>45308</v>
      </c>
      <c r="C985" s="7" t="s">
        <v>2034</v>
      </c>
      <c r="D985" s="7" t="s">
        <v>27</v>
      </c>
      <c r="E985" s="7" t="s">
        <v>41</v>
      </c>
      <c r="F985" s="5">
        <v>45309</v>
      </c>
      <c r="G985" s="5">
        <v>45355</v>
      </c>
      <c r="H985" s="5">
        <v>50468</v>
      </c>
      <c r="J985" s="7">
        <v>168</v>
      </c>
      <c r="K985" s="7">
        <v>161264.20000000001</v>
      </c>
      <c r="L985" s="7">
        <v>0</v>
      </c>
      <c r="M985" s="7">
        <v>40315.599999999999</v>
      </c>
      <c r="N985" s="7">
        <v>120945</v>
      </c>
      <c r="O985" s="7">
        <v>201579.8</v>
      </c>
      <c r="P985" s="7">
        <v>4895535</v>
      </c>
      <c r="Q985" s="7">
        <v>0</v>
      </c>
      <c r="R985" s="7">
        <v>1756491</v>
      </c>
      <c r="S985" s="7">
        <v>6652026</v>
      </c>
      <c r="T985" s="7" t="s">
        <v>50</v>
      </c>
      <c r="U985" s="3" t="s">
        <v>54</v>
      </c>
      <c r="V985" s="1">
        <v>60</v>
      </c>
      <c r="W985" s="1" t="s">
        <v>58</v>
      </c>
      <c r="X985" s="3">
        <f t="shared" ca="1" si="47"/>
        <v>7</v>
      </c>
      <c r="Y985" s="3" t="str">
        <f t="shared" ca="1" si="48"/>
        <v>More than 6th Installments</v>
      </c>
      <c r="Z985" s="3" t="str">
        <f t="shared" si="49"/>
        <v>BELOW 180 DAYS IN ARREARS</v>
      </c>
    </row>
    <row r="986" spans="1:26" x14ac:dyDescent="0.25">
      <c r="A986" s="7" t="s">
        <v>2035</v>
      </c>
      <c r="B986" s="5">
        <v>45309</v>
      </c>
      <c r="C986" s="7" t="s">
        <v>2036</v>
      </c>
      <c r="D986" s="7" t="s">
        <v>27</v>
      </c>
      <c r="E986" s="7" t="s">
        <v>33</v>
      </c>
      <c r="F986" s="5">
        <v>45309</v>
      </c>
      <c r="G986" s="5">
        <v>45355</v>
      </c>
      <c r="H986" s="5">
        <v>49007</v>
      </c>
      <c r="J986" s="7">
        <v>120</v>
      </c>
      <c r="K986" s="7">
        <v>4634.6499999999996</v>
      </c>
      <c r="L986" s="7">
        <v>0</v>
      </c>
      <c r="M986" s="7">
        <v>1544.95</v>
      </c>
      <c r="N986" s="7">
        <v>6180</v>
      </c>
      <c r="O986" s="7">
        <v>6179.6</v>
      </c>
      <c r="P986" s="7">
        <v>129060</v>
      </c>
      <c r="Q986" s="7">
        <v>0</v>
      </c>
      <c r="R986" s="7">
        <v>50108</v>
      </c>
      <c r="S986" s="7">
        <v>179168</v>
      </c>
      <c r="T986" s="7" t="s">
        <v>50</v>
      </c>
      <c r="U986" s="3" t="s">
        <v>54</v>
      </c>
      <c r="V986" s="1">
        <v>30</v>
      </c>
      <c r="W986" s="1" t="s">
        <v>57</v>
      </c>
      <c r="X986" s="3">
        <f t="shared" ca="1" si="47"/>
        <v>7</v>
      </c>
      <c r="Y986" s="3" t="str">
        <f t="shared" ca="1" si="48"/>
        <v>More than 6th Installments</v>
      </c>
      <c r="Z986" s="3" t="str">
        <f t="shared" si="49"/>
        <v>BELOW 180 DAYS IN ARREARS</v>
      </c>
    </row>
    <row r="987" spans="1:26" x14ac:dyDescent="0.25">
      <c r="A987" s="7" t="s">
        <v>2037</v>
      </c>
      <c r="B987" s="5">
        <v>45308</v>
      </c>
      <c r="C987" s="7" t="s">
        <v>2038</v>
      </c>
      <c r="D987" s="7" t="s">
        <v>27</v>
      </c>
      <c r="E987" s="7" t="s">
        <v>26</v>
      </c>
      <c r="F987" s="5">
        <v>45309</v>
      </c>
      <c r="G987" s="5">
        <v>45355</v>
      </c>
      <c r="H987" s="5">
        <v>50468</v>
      </c>
      <c r="I987" s="5">
        <v>45531</v>
      </c>
      <c r="J987" s="7">
        <v>168</v>
      </c>
      <c r="K987" s="7">
        <v>13832.17</v>
      </c>
      <c r="L987" s="7">
        <v>0</v>
      </c>
      <c r="M987" s="7">
        <v>13852.15</v>
      </c>
      <c r="N987" s="7">
        <v>83133</v>
      </c>
      <c r="O987" s="7">
        <v>27684.32</v>
      </c>
      <c r="P987" s="7">
        <v>1644138.12</v>
      </c>
      <c r="Q987" s="7">
        <v>0</v>
      </c>
      <c r="R987" s="7">
        <v>599929</v>
      </c>
      <c r="S987" s="7">
        <v>2244067.12</v>
      </c>
      <c r="T987" s="7" t="s">
        <v>50</v>
      </c>
      <c r="U987" s="3" t="s">
        <v>54</v>
      </c>
      <c r="V987" s="1">
        <v>0</v>
      </c>
      <c r="W987" s="1" t="s">
        <v>56</v>
      </c>
      <c r="X987" s="3">
        <f t="shared" ca="1" si="47"/>
        <v>7</v>
      </c>
      <c r="Y987" s="3" t="str">
        <f t="shared" ca="1" si="48"/>
        <v>More than 6th Installments</v>
      </c>
      <c r="Z987" s="3" t="str">
        <f t="shared" si="49"/>
        <v>BELOW 180 DAYS IN ARREARS</v>
      </c>
    </row>
    <row r="988" spans="1:26" x14ac:dyDescent="0.25">
      <c r="A988" s="7" t="s">
        <v>2039</v>
      </c>
      <c r="B988" s="5">
        <v>45308</v>
      </c>
      <c r="C988" s="7" t="s">
        <v>2040</v>
      </c>
      <c r="D988" s="7" t="s">
        <v>27</v>
      </c>
      <c r="E988" s="7" t="s">
        <v>31</v>
      </c>
      <c r="F988" s="5">
        <v>45309</v>
      </c>
      <c r="G988" s="5">
        <v>45355</v>
      </c>
      <c r="H988" s="5">
        <v>50468</v>
      </c>
      <c r="I988" s="5">
        <v>45523</v>
      </c>
      <c r="J988" s="7">
        <v>168</v>
      </c>
      <c r="K988" s="7">
        <v>0.35</v>
      </c>
      <c r="L988" s="7">
        <v>0</v>
      </c>
      <c r="M988" s="7">
        <v>8533.0499999999993</v>
      </c>
      <c r="N988" s="7">
        <v>59731</v>
      </c>
      <c r="O988" s="7">
        <v>8533.4</v>
      </c>
      <c r="P988" s="7">
        <v>1004271.4</v>
      </c>
      <c r="Q988" s="7">
        <v>0</v>
      </c>
      <c r="R988" s="7">
        <v>369562</v>
      </c>
      <c r="S988" s="7">
        <v>1373833.4</v>
      </c>
      <c r="T988" s="7" t="s">
        <v>50</v>
      </c>
      <c r="U988" s="3" t="s">
        <v>54</v>
      </c>
      <c r="V988" s="1">
        <v>0</v>
      </c>
      <c r="W988" s="1" t="s">
        <v>56</v>
      </c>
      <c r="X988" s="3">
        <f t="shared" ca="1" si="47"/>
        <v>7</v>
      </c>
      <c r="Y988" s="3" t="str">
        <f t="shared" ca="1" si="48"/>
        <v>More than 6th Installments</v>
      </c>
      <c r="Z988" s="3" t="str">
        <f t="shared" si="49"/>
        <v>BELOW 180 DAYS IN ARREARS</v>
      </c>
    </row>
    <row r="989" spans="1:26" x14ac:dyDescent="0.25">
      <c r="A989" s="7" t="s">
        <v>2041</v>
      </c>
      <c r="B989" s="5">
        <v>45309</v>
      </c>
      <c r="C989" s="7" t="s">
        <v>2042</v>
      </c>
      <c r="D989" s="7" t="s">
        <v>27</v>
      </c>
      <c r="E989" s="7" t="s">
        <v>33</v>
      </c>
      <c r="F989" s="5">
        <v>45309</v>
      </c>
      <c r="G989" s="5">
        <v>45355</v>
      </c>
      <c r="H989" s="5">
        <v>49007</v>
      </c>
      <c r="J989" s="7">
        <v>120</v>
      </c>
      <c r="K989" s="7">
        <v>4465.6499999999996</v>
      </c>
      <c r="L989" s="7">
        <v>0</v>
      </c>
      <c r="M989" s="7">
        <v>2232.9499999999998</v>
      </c>
      <c r="N989" s="7">
        <v>11165</v>
      </c>
      <c r="O989" s="7">
        <v>6698.6</v>
      </c>
      <c r="P989" s="7">
        <v>184374.39999999999</v>
      </c>
      <c r="Q989" s="7">
        <v>0</v>
      </c>
      <c r="R989" s="7">
        <v>72422</v>
      </c>
      <c r="S989" s="7">
        <v>256796.4</v>
      </c>
      <c r="T989" s="7" t="s">
        <v>50</v>
      </c>
      <c r="U989" s="3" t="s">
        <v>54</v>
      </c>
      <c r="V989" s="1">
        <v>0</v>
      </c>
      <c r="W989" s="1" t="s">
        <v>56</v>
      </c>
      <c r="X989" s="3">
        <f t="shared" ca="1" si="47"/>
        <v>7</v>
      </c>
      <c r="Y989" s="3" t="str">
        <f t="shared" ca="1" si="48"/>
        <v>More than 6th Installments</v>
      </c>
      <c r="Z989" s="3" t="str">
        <f t="shared" si="49"/>
        <v>BELOW 180 DAYS IN ARREARS</v>
      </c>
    </row>
    <row r="990" spans="1:26" x14ac:dyDescent="0.25">
      <c r="A990" s="7" t="s">
        <v>2043</v>
      </c>
      <c r="B990" s="5">
        <v>45309</v>
      </c>
      <c r="C990" s="7" t="s">
        <v>2044</v>
      </c>
      <c r="D990" s="7" t="s">
        <v>27</v>
      </c>
      <c r="E990" s="7" t="s">
        <v>41</v>
      </c>
      <c r="F990" s="5">
        <v>45309</v>
      </c>
      <c r="G990" s="5">
        <v>45355</v>
      </c>
      <c r="H990" s="5">
        <v>49738</v>
      </c>
      <c r="I990" s="5">
        <v>45513</v>
      </c>
      <c r="J990" s="7">
        <v>144</v>
      </c>
      <c r="K990" s="7">
        <v>0</v>
      </c>
      <c r="L990" s="7">
        <v>-40.32</v>
      </c>
      <c r="M990" s="7">
        <v>3889</v>
      </c>
      <c r="N990" s="7">
        <v>27263</v>
      </c>
      <c r="O990" s="7">
        <v>3848.68</v>
      </c>
      <c r="P990" s="7">
        <v>389466.68</v>
      </c>
      <c r="Q990" s="7">
        <v>0</v>
      </c>
      <c r="R990" s="7">
        <v>143334</v>
      </c>
      <c r="S990" s="7">
        <v>532800.68000000005</v>
      </c>
      <c r="T990" s="7" t="s">
        <v>50</v>
      </c>
      <c r="U990" s="3" t="s">
        <v>54</v>
      </c>
      <c r="V990" s="1">
        <v>0</v>
      </c>
      <c r="W990" s="1" t="s">
        <v>56</v>
      </c>
      <c r="X990" s="3">
        <f t="shared" ca="1" si="47"/>
        <v>7</v>
      </c>
      <c r="Y990" s="3" t="str">
        <f t="shared" ca="1" si="48"/>
        <v>More than 6th Installments</v>
      </c>
      <c r="Z990" s="3" t="str">
        <f t="shared" si="49"/>
        <v>BELOW 180 DAYS IN ARREARS</v>
      </c>
    </row>
    <row r="991" spans="1:26" x14ac:dyDescent="0.25">
      <c r="A991" s="7" t="s">
        <v>2045</v>
      </c>
      <c r="B991" s="5">
        <v>45309</v>
      </c>
      <c r="C991" s="7" t="s">
        <v>2046</v>
      </c>
      <c r="D991" s="7" t="s">
        <v>27</v>
      </c>
      <c r="E991" s="7" t="s">
        <v>40</v>
      </c>
      <c r="F991" s="5">
        <v>45309</v>
      </c>
      <c r="G991" s="5">
        <v>45355</v>
      </c>
      <c r="H991" s="5">
        <v>45720</v>
      </c>
      <c r="I991" s="5">
        <v>45524</v>
      </c>
      <c r="J991" s="7">
        <v>12</v>
      </c>
      <c r="K991" s="7">
        <v>2.1</v>
      </c>
      <c r="L991" s="7">
        <v>0</v>
      </c>
      <c r="M991" s="7">
        <v>16333.3</v>
      </c>
      <c r="N991" s="7">
        <v>114331</v>
      </c>
      <c r="O991" s="7">
        <v>16335.4</v>
      </c>
      <c r="P991" s="7">
        <v>-9998</v>
      </c>
      <c r="Q991" s="7">
        <v>0</v>
      </c>
      <c r="R991" s="7">
        <v>91667</v>
      </c>
      <c r="S991" s="7">
        <v>81669</v>
      </c>
      <c r="T991" s="7" t="s">
        <v>50</v>
      </c>
      <c r="U991" s="3" t="s">
        <v>54</v>
      </c>
      <c r="V991" s="1">
        <v>0</v>
      </c>
      <c r="W991" s="1" t="s">
        <v>56</v>
      </c>
      <c r="X991" s="3">
        <f t="shared" ca="1" si="47"/>
        <v>7</v>
      </c>
      <c r="Y991" s="3" t="str">
        <f t="shared" ca="1" si="48"/>
        <v>More than 6th Installments</v>
      </c>
      <c r="Z991" s="3" t="str">
        <f t="shared" si="49"/>
        <v>BELOW 180 DAYS IN ARREARS</v>
      </c>
    </row>
    <row r="992" spans="1:26" x14ac:dyDescent="0.25">
      <c r="A992" s="7" t="s">
        <v>2047</v>
      </c>
      <c r="B992" s="5">
        <v>45309</v>
      </c>
      <c r="C992" s="7" t="s">
        <v>2048</v>
      </c>
      <c r="D992" s="7" t="s">
        <v>27</v>
      </c>
      <c r="E992" s="7" t="s">
        <v>41</v>
      </c>
      <c r="F992" s="5">
        <v>45309</v>
      </c>
      <c r="G992" s="5">
        <v>45355</v>
      </c>
      <c r="H992" s="5">
        <v>48642</v>
      </c>
      <c r="J992" s="7">
        <v>108</v>
      </c>
      <c r="K992" s="7">
        <v>389.65</v>
      </c>
      <c r="L992" s="7">
        <v>0</v>
      </c>
      <c r="M992" s="7">
        <v>989.95</v>
      </c>
      <c r="N992" s="7">
        <v>6540</v>
      </c>
      <c r="O992" s="7">
        <v>1379.6</v>
      </c>
      <c r="P992" s="7">
        <v>70572</v>
      </c>
      <c r="Q992" s="7">
        <v>0</v>
      </c>
      <c r="R992" s="7">
        <v>29766</v>
      </c>
      <c r="S992" s="7">
        <v>100338</v>
      </c>
      <c r="T992" s="7" t="s">
        <v>50</v>
      </c>
      <c r="U992" s="3" t="s">
        <v>54</v>
      </c>
      <c r="V992" s="1">
        <v>0</v>
      </c>
      <c r="W992" s="1" t="s">
        <v>56</v>
      </c>
      <c r="X992" s="3">
        <f t="shared" ca="1" si="47"/>
        <v>7</v>
      </c>
      <c r="Y992" s="3" t="str">
        <f t="shared" ca="1" si="48"/>
        <v>More than 6th Installments</v>
      </c>
      <c r="Z992" s="3" t="str">
        <f t="shared" si="49"/>
        <v>BELOW 180 DAYS IN ARREARS</v>
      </c>
    </row>
    <row r="993" spans="1:26" x14ac:dyDescent="0.25">
      <c r="A993" s="7" t="s">
        <v>2049</v>
      </c>
      <c r="B993" s="5">
        <v>45309</v>
      </c>
      <c r="C993" s="7" t="s">
        <v>2050</v>
      </c>
      <c r="D993" s="7" t="s">
        <v>27</v>
      </c>
      <c r="E993" s="7" t="s">
        <v>31</v>
      </c>
      <c r="F993" s="5">
        <v>45309</v>
      </c>
      <c r="G993" s="5">
        <v>45355</v>
      </c>
      <c r="H993" s="5">
        <v>47546</v>
      </c>
      <c r="I993" s="5">
        <v>45526</v>
      </c>
      <c r="J993" s="7">
        <v>72</v>
      </c>
      <c r="K993" s="7">
        <v>0</v>
      </c>
      <c r="L993" s="7">
        <v>-20855.349999999999</v>
      </c>
      <c r="M993" s="7">
        <v>4290.95</v>
      </c>
      <c r="N993" s="7">
        <v>50892</v>
      </c>
      <c r="O993" s="7">
        <v>-16564.400000000001</v>
      </c>
      <c r="P993" s="7">
        <v>161642</v>
      </c>
      <c r="Q993" s="7">
        <v>0</v>
      </c>
      <c r="R993" s="7">
        <v>96411</v>
      </c>
      <c r="S993" s="7">
        <v>258053</v>
      </c>
      <c r="T993" s="7" t="s">
        <v>50</v>
      </c>
      <c r="U993" s="3" t="s">
        <v>54</v>
      </c>
      <c r="V993" s="1">
        <v>0</v>
      </c>
      <c r="W993" s="1" t="s">
        <v>56</v>
      </c>
      <c r="X993" s="3">
        <f t="shared" ca="1" si="47"/>
        <v>7</v>
      </c>
      <c r="Y993" s="3" t="str">
        <f t="shared" ca="1" si="48"/>
        <v>More than 6th Installments</v>
      </c>
      <c r="Z993" s="3" t="str">
        <f t="shared" si="49"/>
        <v>BELOW 180 DAYS IN ARREARS</v>
      </c>
    </row>
    <row r="994" spans="1:26" x14ac:dyDescent="0.25">
      <c r="A994" s="7" t="s">
        <v>2051</v>
      </c>
      <c r="B994" s="5">
        <v>45309</v>
      </c>
      <c r="C994" s="7" t="s">
        <v>2052</v>
      </c>
      <c r="D994" s="7" t="s">
        <v>27</v>
      </c>
      <c r="E994" s="7" t="s">
        <v>41</v>
      </c>
      <c r="F994" s="5">
        <v>45309</v>
      </c>
      <c r="G994" s="5">
        <v>45355</v>
      </c>
      <c r="H994" s="5">
        <v>50468</v>
      </c>
      <c r="I994" s="5">
        <v>45513</v>
      </c>
      <c r="J994" s="7">
        <v>168</v>
      </c>
      <c r="K994" s="7">
        <v>0</v>
      </c>
      <c r="L994" s="7">
        <v>-160.65</v>
      </c>
      <c r="M994" s="7">
        <v>7237.05</v>
      </c>
      <c r="N994" s="7">
        <v>50820</v>
      </c>
      <c r="O994" s="7">
        <v>7076.4</v>
      </c>
      <c r="P994" s="7">
        <v>859253.36</v>
      </c>
      <c r="Q994" s="7">
        <v>0</v>
      </c>
      <c r="R994" s="7">
        <v>305762</v>
      </c>
      <c r="S994" s="7">
        <v>1165015.3600000001</v>
      </c>
      <c r="T994" s="7" t="s">
        <v>50</v>
      </c>
      <c r="U994" s="3" t="s">
        <v>54</v>
      </c>
      <c r="V994" s="1">
        <v>0</v>
      </c>
      <c r="W994" s="1" t="s">
        <v>56</v>
      </c>
      <c r="X994" s="3">
        <f t="shared" ca="1" si="47"/>
        <v>7</v>
      </c>
      <c r="Y994" s="3" t="str">
        <f t="shared" ca="1" si="48"/>
        <v>More than 6th Installments</v>
      </c>
      <c r="Z994" s="3" t="str">
        <f t="shared" si="49"/>
        <v>BELOW 180 DAYS IN ARREARS</v>
      </c>
    </row>
    <row r="995" spans="1:26" x14ac:dyDescent="0.25">
      <c r="A995" s="7" t="s">
        <v>2053</v>
      </c>
      <c r="B995" s="5">
        <v>45338</v>
      </c>
      <c r="C995" s="7" t="s">
        <v>2054</v>
      </c>
      <c r="D995" s="7" t="s">
        <v>27</v>
      </c>
      <c r="E995" s="7" t="s">
        <v>31</v>
      </c>
      <c r="F995" s="5">
        <v>45341</v>
      </c>
      <c r="G995" s="5">
        <v>45386</v>
      </c>
      <c r="H995" s="5">
        <v>50455</v>
      </c>
      <c r="I995" s="5">
        <v>45523</v>
      </c>
      <c r="J995" s="7">
        <v>168</v>
      </c>
      <c r="K995" s="7">
        <v>0</v>
      </c>
      <c r="L995" s="7">
        <v>0</v>
      </c>
      <c r="M995" s="7">
        <v>5428</v>
      </c>
      <c r="N995" s="7">
        <v>32568</v>
      </c>
      <c r="O995" s="7">
        <v>5428</v>
      </c>
      <c r="P995" s="7">
        <v>644264.01</v>
      </c>
      <c r="Q995" s="7">
        <v>0</v>
      </c>
      <c r="R995" s="7">
        <v>235085</v>
      </c>
      <c r="S995" s="7">
        <v>879349.01</v>
      </c>
      <c r="T995" s="7" t="s">
        <v>50</v>
      </c>
      <c r="U995" s="3" t="s">
        <v>54</v>
      </c>
      <c r="V995" s="1">
        <v>0</v>
      </c>
      <c r="W995" s="1" t="s">
        <v>56</v>
      </c>
      <c r="X995" s="3">
        <f t="shared" ca="1" si="47"/>
        <v>6</v>
      </c>
      <c r="Y995" s="3" t="str">
        <f t="shared" ca="1" si="48"/>
        <v>More than 6th Installments</v>
      </c>
      <c r="Z995" s="3" t="str">
        <f t="shared" si="49"/>
        <v>BELOW 180 DAYS IN ARREARS</v>
      </c>
    </row>
    <row r="996" spans="1:26" x14ac:dyDescent="0.25">
      <c r="A996" s="7" t="s">
        <v>2055</v>
      </c>
      <c r="B996" s="5">
        <v>45338</v>
      </c>
      <c r="C996" s="7" t="s">
        <v>2056</v>
      </c>
      <c r="D996" s="7" t="s">
        <v>27</v>
      </c>
      <c r="E996" s="7" t="s">
        <v>31</v>
      </c>
      <c r="F996" s="5">
        <v>45341</v>
      </c>
      <c r="G996" s="5">
        <v>45386</v>
      </c>
      <c r="H996" s="5">
        <v>50455</v>
      </c>
      <c r="I996" s="5">
        <v>45505</v>
      </c>
      <c r="J996" s="7">
        <v>168</v>
      </c>
      <c r="K996" s="7">
        <v>0</v>
      </c>
      <c r="L996" s="7">
        <v>-39.32</v>
      </c>
      <c r="M996" s="7">
        <v>10000.15</v>
      </c>
      <c r="N996" s="7">
        <v>60040</v>
      </c>
      <c r="O996" s="7">
        <v>9960.83</v>
      </c>
      <c r="P996" s="7">
        <v>1186928.78</v>
      </c>
      <c r="Q996" s="7">
        <v>0</v>
      </c>
      <c r="R996" s="7">
        <v>433098.8</v>
      </c>
      <c r="S996" s="7">
        <v>1620027.58</v>
      </c>
      <c r="T996" s="7" t="s">
        <v>50</v>
      </c>
      <c r="U996" s="3" t="s">
        <v>54</v>
      </c>
      <c r="V996" s="1">
        <v>0</v>
      </c>
      <c r="W996" s="1" t="s">
        <v>56</v>
      </c>
      <c r="X996" s="3">
        <f t="shared" ca="1" si="47"/>
        <v>6</v>
      </c>
      <c r="Y996" s="3" t="str">
        <f t="shared" ca="1" si="48"/>
        <v>More than 6th Installments</v>
      </c>
      <c r="Z996" s="3" t="str">
        <f t="shared" si="49"/>
        <v>BELOW 180 DAYS IN ARREARS</v>
      </c>
    </row>
    <row r="997" spans="1:26" x14ac:dyDescent="0.25">
      <c r="A997" s="7" t="s">
        <v>2057</v>
      </c>
      <c r="B997" s="5">
        <v>45339</v>
      </c>
      <c r="C997" s="7" t="s">
        <v>2058</v>
      </c>
      <c r="D997" s="7" t="s">
        <v>27</v>
      </c>
      <c r="E997" s="7" t="s">
        <v>43</v>
      </c>
      <c r="F997" s="5">
        <v>45341</v>
      </c>
      <c r="G997" s="5">
        <v>45386</v>
      </c>
      <c r="H997" s="5">
        <v>50090</v>
      </c>
      <c r="I997" s="5">
        <v>45505</v>
      </c>
      <c r="J997" s="7">
        <v>156</v>
      </c>
      <c r="K997" s="7">
        <v>0</v>
      </c>
      <c r="L997" s="7">
        <v>-2.7</v>
      </c>
      <c r="M997" s="7">
        <v>11338.55</v>
      </c>
      <c r="N997" s="7">
        <v>68034</v>
      </c>
      <c r="O997" s="7">
        <v>11335.85</v>
      </c>
      <c r="P997" s="7">
        <v>1254150</v>
      </c>
      <c r="Q997" s="7">
        <v>0</v>
      </c>
      <c r="R997" s="7">
        <v>446632</v>
      </c>
      <c r="S997" s="7">
        <v>1700782</v>
      </c>
      <c r="T997" s="7" t="s">
        <v>50</v>
      </c>
      <c r="U997" s="3" t="s">
        <v>54</v>
      </c>
      <c r="V997" s="1">
        <v>0</v>
      </c>
      <c r="W997" s="1" t="s">
        <v>56</v>
      </c>
      <c r="X997" s="3">
        <f t="shared" ca="1" si="47"/>
        <v>6</v>
      </c>
      <c r="Y997" s="3" t="str">
        <f t="shared" ca="1" si="48"/>
        <v>More than 6th Installments</v>
      </c>
      <c r="Z997" s="3" t="str">
        <f t="shared" si="49"/>
        <v>BELOW 180 DAYS IN ARREARS</v>
      </c>
    </row>
    <row r="998" spans="1:26" x14ac:dyDescent="0.25">
      <c r="A998" s="7" t="s">
        <v>2059</v>
      </c>
      <c r="B998" s="5">
        <v>45355</v>
      </c>
      <c r="C998" s="7" t="s">
        <v>2060</v>
      </c>
      <c r="D998" s="7" t="s">
        <v>29</v>
      </c>
      <c r="E998" s="7" t="s">
        <v>35</v>
      </c>
      <c r="F998" s="5">
        <v>45355</v>
      </c>
      <c r="G998" s="5">
        <v>45386</v>
      </c>
      <c r="H998" s="5">
        <v>45539</v>
      </c>
      <c r="I998" s="5">
        <v>45481</v>
      </c>
      <c r="J998" s="7">
        <v>6</v>
      </c>
      <c r="K998" s="7">
        <v>91182.73</v>
      </c>
      <c r="L998" s="7">
        <v>0</v>
      </c>
      <c r="M998" s="7">
        <v>30911</v>
      </c>
      <c r="N998" s="7">
        <v>145823</v>
      </c>
      <c r="O998" s="7">
        <v>122093.73</v>
      </c>
      <c r="P998" s="7">
        <v>9250.26</v>
      </c>
      <c r="Q998" s="7">
        <v>7632.5</v>
      </c>
      <c r="R998" s="7">
        <v>68638.559999999998</v>
      </c>
      <c r="S998" s="7">
        <v>161521.32</v>
      </c>
      <c r="T998" s="7" t="s">
        <v>60</v>
      </c>
      <c r="U998" s="1" t="s">
        <v>73</v>
      </c>
      <c r="V998" s="1">
        <v>30</v>
      </c>
      <c r="W998" s="1" t="s">
        <v>57</v>
      </c>
      <c r="X998" s="3">
        <f t="shared" ca="1" si="47"/>
        <v>5</v>
      </c>
      <c r="Y998" s="3" t="str">
        <f t="shared" ca="1" si="48"/>
        <v>More than 6th Installments</v>
      </c>
      <c r="Z998" s="3" t="str">
        <f t="shared" si="49"/>
        <v>BELOW 180 DAYS IN ARREARS</v>
      </c>
    </row>
    <row r="999" spans="1:26" x14ac:dyDescent="0.25">
      <c r="A999" s="7" t="s">
        <v>2061</v>
      </c>
      <c r="B999" s="5">
        <v>45355</v>
      </c>
      <c r="C999" s="7" t="s">
        <v>2062</v>
      </c>
      <c r="D999" s="7" t="s">
        <v>29</v>
      </c>
      <c r="E999" s="7" t="s">
        <v>35</v>
      </c>
      <c r="F999" s="5">
        <v>45355</v>
      </c>
      <c r="G999" s="5">
        <v>45386</v>
      </c>
      <c r="H999" s="5">
        <v>46085</v>
      </c>
      <c r="I999" s="5">
        <v>45506</v>
      </c>
      <c r="J999" s="7">
        <v>24</v>
      </c>
      <c r="K999" s="7">
        <v>18500.41</v>
      </c>
      <c r="L999" s="7">
        <v>0</v>
      </c>
      <c r="M999" s="7">
        <v>18633</v>
      </c>
      <c r="N999" s="7">
        <v>115821</v>
      </c>
      <c r="O999" s="7">
        <v>37133.410000000003</v>
      </c>
      <c r="P999" s="7">
        <v>156000</v>
      </c>
      <c r="Q999" s="7">
        <v>0</v>
      </c>
      <c r="R999" s="7">
        <v>181902.41</v>
      </c>
      <c r="S999" s="7">
        <v>353902.41</v>
      </c>
      <c r="T999" s="7" t="s">
        <v>60</v>
      </c>
      <c r="U999" s="1" t="s">
        <v>73</v>
      </c>
      <c r="V999" s="1">
        <v>0</v>
      </c>
      <c r="W999" s="1" t="s">
        <v>56</v>
      </c>
      <c r="X999" s="3">
        <f t="shared" ca="1" si="47"/>
        <v>5</v>
      </c>
      <c r="Y999" s="3" t="str">
        <f t="shared" ca="1" si="48"/>
        <v>More than 6th Installments</v>
      </c>
      <c r="Z999" s="3" t="str">
        <f t="shared" si="49"/>
        <v>BELOW 180 DAYS IN ARREARS</v>
      </c>
    </row>
    <row r="1000" spans="1:26" x14ac:dyDescent="0.25">
      <c r="A1000" s="7" t="s">
        <v>2063</v>
      </c>
      <c r="B1000" s="5">
        <v>45355</v>
      </c>
      <c r="C1000" s="7" t="s">
        <v>2062</v>
      </c>
      <c r="D1000" s="7" t="s">
        <v>430</v>
      </c>
      <c r="E1000" s="7" t="s">
        <v>35</v>
      </c>
      <c r="F1000" s="5">
        <v>45355</v>
      </c>
      <c r="G1000" s="5">
        <v>45386</v>
      </c>
      <c r="H1000" s="5">
        <v>45661</v>
      </c>
      <c r="I1000" s="5">
        <v>45506</v>
      </c>
      <c r="J1000" s="7">
        <v>10</v>
      </c>
      <c r="K1000" s="7">
        <v>6601.75</v>
      </c>
      <c r="L1000" s="7">
        <v>0</v>
      </c>
      <c r="M1000" s="7">
        <v>6870</v>
      </c>
      <c r="N1000" s="7">
        <v>35082</v>
      </c>
      <c r="O1000" s="7">
        <v>13471.75</v>
      </c>
      <c r="P1000" s="7">
        <v>6870</v>
      </c>
      <c r="Q1000" s="7">
        <v>-609.41</v>
      </c>
      <c r="R1000" s="7">
        <v>27823.16</v>
      </c>
      <c r="S1000" s="7">
        <v>34083.75</v>
      </c>
      <c r="T1000" s="7" t="s">
        <v>3733</v>
      </c>
      <c r="U1000" s="1" t="s">
        <v>73</v>
      </c>
      <c r="V1000" s="1">
        <v>0</v>
      </c>
      <c r="W1000" s="1" t="s">
        <v>56</v>
      </c>
      <c r="X1000" s="3">
        <f t="shared" ca="1" si="47"/>
        <v>5</v>
      </c>
      <c r="Y1000" s="3" t="str">
        <f t="shared" ca="1" si="48"/>
        <v>More than 6th Installments</v>
      </c>
      <c r="Z1000" s="3" t="str">
        <f t="shared" si="49"/>
        <v>BELOW 180 DAYS IN ARREARS</v>
      </c>
    </row>
    <row r="1001" spans="1:26" x14ac:dyDescent="0.25">
      <c r="A1001" s="7" t="s">
        <v>2064</v>
      </c>
      <c r="B1001" s="5">
        <v>45475</v>
      </c>
      <c r="C1001" s="7" t="s">
        <v>2065</v>
      </c>
      <c r="D1001" s="7" t="s">
        <v>29</v>
      </c>
      <c r="E1001" s="7" t="s">
        <v>35</v>
      </c>
      <c r="F1001" s="5">
        <v>45477</v>
      </c>
      <c r="G1001" s="5">
        <v>45508</v>
      </c>
      <c r="H1001" s="5">
        <v>45842</v>
      </c>
      <c r="I1001" s="5">
        <v>45521</v>
      </c>
      <c r="J1001" s="7">
        <v>12</v>
      </c>
      <c r="K1001" s="7">
        <v>0</v>
      </c>
      <c r="L1001" s="7">
        <v>-9666</v>
      </c>
      <c r="M1001" s="7">
        <v>22667</v>
      </c>
      <c r="N1001" s="7">
        <v>55000</v>
      </c>
      <c r="O1001" s="7">
        <v>13001</v>
      </c>
      <c r="P1001" s="7">
        <v>66000</v>
      </c>
      <c r="Q1001" s="7">
        <v>0</v>
      </c>
      <c r="R1001" s="7">
        <v>151000</v>
      </c>
      <c r="S1001" s="7">
        <v>217000</v>
      </c>
      <c r="T1001" s="7" t="s">
        <v>3750</v>
      </c>
      <c r="U1001" s="1" t="s">
        <v>73</v>
      </c>
      <c r="V1001" s="1">
        <v>0</v>
      </c>
      <c r="W1001" s="1" t="s">
        <v>56</v>
      </c>
      <c r="X1001" s="3">
        <f t="shared" ca="1" si="47"/>
        <v>1</v>
      </c>
      <c r="Y1001" s="3" t="str">
        <f t="shared" ca="1" si="48"/>
        <v>2nd Installment</v>
      </c>
      <c r="Z1001" s="3" t="str">
        <f t="shared" si="49"/>
        <v>BELOW 180 DAYS IN ARREARS</v>
      </c>
    </row>
    <row r="1002" spans="1:26" x14ac:dyDescent="0.25">
      <c r="A1002" s="7" t="s">
        <v>2066</v>
      </c>
      <c r="B1002" s="5">
        <v>45369</v>
      </c>
      <c r="C1002" s="7" t="s">
        <v>2067</v>
      </c>
      <c r="D1002" s="7" t="s">
        <v>27</v>
      </c>
      <c r="E1002" s="7" t="s">
        <v>26</v>
      </c>
      <c r="F1002" s="5">
        <v>45370</v>
      </c>
      <c r="G1002" s="5">
        <v>45416</v>
      </c>
      <c r="H1002" s="5">
        <v>50529</v>
      </c>
      <c r="I1002" s="5">
        <v>45513</v>
      </c>
      <c r="J1002" s="7">
        <v>168</v>
      </c>
      <c r="K1002" s="7">
        <v>0</v>
      </c>
      <c r="L1002" s="7">
        <v>-559.29999999999995</v>
      </c>
      <c r="M1002" s="7">
        <v>23329.9</v>
      </c>
      <c r="N1002" s="7">
        <v>117209</v>
      </c>
      <c r="O1002" s="7">
        <v>22770.6</v>
      </c>
      <c r="P1002" s="7">
        <v>2791981.2</v>
      </c>
      <c r="Q1002" s="7">
        <v>0</v>
      </c>
      <c r="R1002" s="7">
        <v>1010300</v>
      </c>
      <c r="S1002" s="7">
        <v>3802281.2</v>
      </c>
      <c r="T1002" s="7" t="s">
        <v>50</v>
      </c>
      <c r="U1002" s="3" t="s">
        <v>54</v>
      </c>
      <c r="V1002" s="1">
        <v>0</v>
      </c>
      <c r="W1002" s="1" t="s">
        <v>56</v>
      </c>
      <c r="X1002" s="3">
        <f t="shared" ca="1" si="47"/>
        <v>5</v>
      </c>
      <c r="Y1002" s="3" t="str">
        <f t="shared" ca="1" si="48"/>
        <v>More than 6th Installments</v>
      </c>
      <c r="Z1002" s="3" t="str">
        <f t="shared" si="49"/>
        <v>BELOW 180 DAYS IN ARREARS</v>
      </c>
    </row>
    <row r="1003" spans="1:26" x14ac:dyDescent="0.25">
      <c r="A1003" s="7" t="s">
        <v>2068</v>
      </c>
      <c r="B1003" s="5">
        <v>45369</v>
      </c>
      <c r="C1003" s="7" t="s">
        <v>2069</v>
      </c>
      <c r="D1003" s="7" t="s">
        <v>27</v>
      </c>
      <c r="E1003" s="7" t="s">
        <v>33</v>
      </c>
      <c r="F1003" s="5">
        <v>45370</v>
      </c>
      <c r="G1003" s="5">
        <v>45416</v>
      </c>
      <c r="H1003" s="5">
        <v>50529</v>
      </c>
      <c r="I1003" s="5">
        <v>45523</v>
      </c>
      <c r="J1003" s="7">
        <v>168</v>
      </c>
      <c r="K1003" s="7">
        <v>0</v>
      </c>
      <c r="L1003" s="7">
        <v>-554.77</v>
      </c>
      <c r="M1003" s="7">
        <v>4887</v>
      </c>
      <c r="N1003" s="7">
        <v>24990</v>
      </c>
      <c r="O1003" s="7">
        <v>4332.2299999999996</v>
      </c>
      <c r="P1003" s="7">
        <v>584537.23</v>
      </c>
      <c r="Q1003" s="7">
        <v>0</v>
      </c>
      <c r="R1003" s="7">
        <v>211555</v>
      </c>
      <c r="S1003" s="7">
        <v>796092.23</v>
      </c>
      <c r="T1003" s="7" t="s">
        <v>50</v>
      </c>
      <c r="U1003" s="3" t="s">
        <v>54</v>
      </c>
      <c r="V1003" s="1">
        <v>0</v>
      </c>
      <c r="W1003" s="1" t="s">
        <v>56</v>
      </c>
      <c r="X1003" s="3">
        <f t="shared" ca="1" si="47"/>
        <v>5</v>
      </c>
      <c r="Y1003" s="3" t="str">
        <f t="shared" ca="1" si="48"/>
        <v>More than 6th Installments</v>
      </c>
      <c r="Z1003" s="3" t="str">
        <f t="shared" si="49"/>
        <v>BELOW 180 DAYS IN ARREARS</v>
      </c>
    </row>
    <row r="1004" spans="1:26" x14ac:dyDescent="0.25">
      <c r="A1004" s="7" t="s">
        <v>2070</v>
      </c>
      <c r="B1004" s="5">
        <v>45369</v>
      </c>
      <c r="C1004" s="7" t="s">
        <v>2071</v>
      </c>
      <c r="D1004" s="7" t="s">
        <v>27</v>
      </c>
      <c r="E1004" s="7" t="s">
        <v>40</v>
      </c>
      <c r="F1004" s="5">
        <v>45370</v>
      </c>
      <c r="G1004" s="5">
        <v>45416</v>
      </c>
      <c r="H1004" s="5">
        <v>48703</v>
      </c>
      <c r="I1004" s="5">
        <v>45516</v>
      </c>
      <c r="J1004" s="7">
        <v>108</v>
      </c>
      <c r="K1004" s="7">
        <v>0</v>
      </c>
      <c r="L1004" s="7">
        <v>-499.5</v>
      </c>
      <c r="M1004" s="7">
        <v>2328.1</v>
      </c>
      <c r="N1004" s="7">
        <v>12140</v>
      </c>
      <c r="O1004" s="7">
        <v>1828.6</v>
      </c>
      <c r="P1004" s="7">
        <v>170048</v>
      </c>
      <c r="Q1004" s="7">
        <v>0</v>
      </c>
      <c r="R1004" s="7">
        <v>69252</v>
      </c>
      <c r="S1004" s="7">
        <v>239300</v>
      </c>
      <c r="T1004" s="7" t="s">
        <v>50</v>
      </c>
      <c r="U1004" s="3" t="s">
        <v>54</v>
      </c>
      <c r="V1004" s="1">
        <v>0</v>
      </c>
      <c r="W1004" s="1" t="s">
        <v>56</v>
      </c>
      <c r="X1004" s="3">
        <f t="shared" ca="1" si="47"/>
        <v>5</v>
      </c>
      <c r="Y1004" s="3" t="str">
        <f t="shared" ca="1" si="48"/>
        <v>More than 6th Installments</v>
      </c>
      <c r="Z1004" s="3" t="str">
        <f t="shared" si="49"/>
        <v>BELOW 180 DAYS IN ARREARS</v>
      </c>
    </row>
    <row r="1005" spans="1:26" x14ac:dyDescent="0.25">
      <c r="A1005" s="7" t="s">
        <v>2072</v>
      </c>
      <c r="B1005" s="5">
        <v>45369</v>
      </c>
      <c r="C1005" s="7" t="s">
        <v>2073</v>
      </c>
      <c r="D1005" s="7" t="s">
        <v>27</v>
      </c>
      <c r="E1005" s="7" t="s">
        <v>37</v>
      </c>
      <c r="F1005" s="5">
        <v>45370</v>
      </c>
      <c r="G1005" s="5">
        <v>45416</v>
      </c>
      <c r="H1005" s="5">
        <v>50529</v>
      </c>
      <c r="I1005" s="5">
        <v>45526</v>
      </c>
      <c r="J1005" s="7">
        <v>168</v>
      </c>
      <c r="K1005" s="7">
        <v>0</v>
      </c>
      <c r="L1005" s="7">
        <v>-535.20000000000005</v>
      </c>
      <c r="M1005" s="7">
        <v>7609.05</v>
      </c>
      <c r="N1005" s="7">
        <v>38580</v>
      </c>
      <c r="O1005" s="7">
        <v>7073.85</v>
      </c>
      <c r="P1005" s="7">
        <v>915976.55</v>
      </c>
      <c r="Q1005" s="7">
        <v>0</v>
      </c>
      <c r="R1005" s="7">
        <v>323808</v>
      </c>
      <c r="S1005" s="7">
        <v>1239784.55</v>
      </c>
      <c r="T1005" s="7" t="s">
        <v>50</v>
      </c>
      <c r="U1005" s="3" t="s">
        <v>54</v>
      </c>
      <c r="V1005" s="1">
        <v>0</v>
      </c>
      <c r="W1005" s="1" t="s">
        <v>56</v>
      </c>
      <c r="X1005" s="3">
        <f t="shared" ca="1" si="47"/>
        <v>5</v>
      </c>
      <c r="Y1005" s="3" t="str">
        <f t="shared" ca="1" si="48"/>
        <v>More than 6th Installments</v>
      </c>
      <c r="Z1005" s="3" t="str">
        <f t="shared" si="49"/>
        <v>BELOW 180 DAYS IN ARREARS</v>
      </c>
    </row>
    <row r="1006" spans="1:26" x14ac:dyDescent="0.25">
      <c r="A1006" s="7" t="s">
        <v>2074</v>
      </c>
      <c r="B1006" s="5">
        <v>45369</v>
      </c>
      <c r="C1006" s="7" t="s">
        <v>2075</v>
      </c>
      <c r="D1006" s="7" t="s">
        <v>27</v>
      </c>
      <c r="E1006" s="7" t="s">
        <v>41</v>
      </c>
      <c r="F1006" s="5">
        <v>45370</v>
      </c>
      <c r="G1006" s="5">
        <v>45416</v>
      </c>
      <c r="H1006" s="5">
        <v>50529</v>
      </c>
      <c r="I1006" s="5">
        <v>45513</v>
      </c>
      <c r="J1006" s="7">
        <v>168</v>
      </c>
      <c r="K1006" s="7">
        <v>0</v>
      </c>
      <c r="L1006" s="7">
        <v>-498.75</v>
      </c>
      <c r="M1006" s="7">
        <v>17442.25</v>
      </c>
      <c r="N1006" s="7">
        <v>87710</v>
      </c>
      <c r="O1006" s="7">
        <v>16943.5</v>
      </c>
      <c r="P1006" s="7">
        <v>2105773.65</v>
      </c>
      <c r="Q1006" s="7">
        <v>0</v>
      </c>
      <c r="R1006" s="7">
        <v>736818</v>
      </c>
      <c r="S1006" s="7">
        <v>2842591.65</v>
      </c>
      <c r="T1006" s="7" t="s">
        <v>50</v>
      </c>
      <c r="U1006" s="3" t="s">
        <v>54</v>
      </c>
      <c r="V1006" s="1">
        <v>0</v>
      </c>
      <c r="W1006" s="1" t="s">
        <v>56</v>
      </c>
      <c r="X1006" s="3">
        <f t="shared" ca="1" si="47"/>
        <v>5</v>
      </c>
      <c r="Y1006" s="3" t="str">
        <f t="shared" ca="1" si="48"/>
        <v>More than 6th Installments</v>
      </c>
      <c r="Z1006" s="3" t="str">
        <f t="shared" si="49"/>
        <v>BELOW 180 DAYS IN ARREARS</v>
      </c>
    </row>
    <row r="1007" spans="1:26" x14ac:dyDescent="0.25">
      <c r="A1007" s="7" t="s">
        <v>2076</v>
      </c>
      <c r="B1007" s="5">
        <v>45369</v>
      </c>
      <c r="C1007" s="7" t="s">
        <v>2077</v>
      </c>
      <c r="D1007" s="7" t="s">
        <v>27</v>
      </c>
      <c r="E1007" s="7" t="s">
        <v>26</v>
      </c>
      <c r="F1007" s="5">
        <v>45370</v>
      </c>
      <c r="G1007" s="5">
        <v>45416</v>
      </c>
      <c r="H1007" s="5">
        <v>50529</v>
      </c>
      <c r="I1007" s="5">
        <v>45516</v>
      </c>
      <c r="J1007" s="7">
        <v>168</v>
      </c>
      <c r="K1007" s="7">
        <v>5864.8</v>
      </c>
      <c r="L1007" s="7">
        <v>0</v>
      </c>
      <c r="M1007" s="7">
        <v>6290</v>
      </c>
      <c r="N1007" s="7">
        <v>25585</v>
      </c>
      <c r="O1007" s="7">
        <v>12154.8</v>
      </c>
      <c r="P1007" s="7">
        <v>758857.8</v>
      </c>
      <c r="Q1007" s="7">
        <v>0</v>
      </c>
      <c r="R1007" s="7">
        <v>272319</v>
      </c>
      <c r="S1007" s="7">
        <v>1031176.8</v>
      </c>
      <c r="T1007" s="7" t="s">
        <v>50</v>
      </c>
      <c r="U1007" s="3" t="s">
        <v>54</v>
      </c>
      <c r="V1007" s="1">
        <v>0</v>
      </c>
      <c r="W1007" s="1" t="s">
        <v>56</v>
      </c>
      <c r="X1007" s="3">
        <f t="shared" ca="1" si="47"/>
        <v>5</v>
      </c>
      <c r="Y1007" s="3" t="str">
        <f t="shared" ca="1" si="48"/>
        <v>More than 6th Installments</v>
      </c>
      <c r="Z1007" s="3" t="str">
        <f t="shared" si="49"/>
        <v>BELOW 180 DAYS IN ARREARS</v>
      </c>
    </row>
    <row r="1008" spans="1:26" x14ac:dyDescent="0.25">
      <c r="A1008" s="7" t="s">
        <v>2078</v>
      </c>
      <c r="B1008" s="5">
        <v>45369</v>
      </c>
      <c r="C1008" s="7" t="s">
        <v>2079</v>
      </c>
      <c r="D1008" s="7" t="s">
        <v>27</v>
      </c>
      <c r="E1008" s="7" t="s">
        <v>41</v>
      </c>
      <c r="F1008" s="5">
        <v>45370</v>
      </c>
      <c r="G1008" s="5">
        <v>45416</v>
      </c>
      <c r="H1008" s="5">
        <v>48703</v>
      </c>
      <c r="I1008" s="5">
        <v>45516</v>
      </c>
      <c r="J1008" s="7">
        <v>108</v>
      </c>
      <c r="K1008" s="7">
        <v>1227.75</v>
      </c>
      <c r="L1008" s="7">
        <v>0</v>
      </c>
      <c r="M1008" s="7">
        <v>763.95</v>
      </c>
      <c r="N1008" s="7">
        <v>2592</v>
      </c>
      <c r="O1008" s="7">
        <v>1991.7</v>
      </c>
      <c r="P1008" s="7">
        <v>57229</v>
      </c>
      <c r="Q1008" s="7">
        <v>0</v>
      </c>
      <c r="R1008" s="7">
        <v>22658</v>
      </c>
      <c r="S1008" s="7">
        <v>79887</v>
      </c>
      <c r="T1008" s="7" t="s">
        <v>50</v>
      </c>
      <c r="U1008" s="3" t="s">
        <v>54</v>
      </c>
      <c r="V1008" s="1">
        <v>0</v>
      </c>
      <c r="W1008" s="1" t="s">
        <v>56</v>
      </c>
      <c r="X1008" s="3">
        <f t="shared" ca="1" si="47"/>
        <v>5</v>
      </c>
      <c r="Y1008" s="3" t="str">
        <f t="shared" ca="1" si="48"/>
        <v>More than 6th Installments</v>
      </c>
      <c r="Z1008" s="3" t="str">
        <f t="shared" si="49"/>
        <v>BELOW 180 DAYS IN ARREARS</v>
      </c>
    </row>
    <row r="1009" spans="1:26" x14ac:dyDescent="0.25">
      <c r="A1009" s="7" t="s">
        <v>2080</v>
      </c>
      <c r="B1009" s="5">
        <v>45369</v>
      </c>
      <c r="C1009" s="7" t="s">
        <v>2081</v>
      </c>
      <c r="D1009" s="7" t="s">
        <v>27</v>
      </c>
      <c r="E1009" s="7" t="s">
        <v>26</v>
      </c>
      <c r="F1009" s="5">
        <v>45370</v>
      </c>
      <c r="G1009" s="5">
        <v>45416</v>
      </c>
      <c r="H1009" s="5">
        <v>49068</v>
      </c>
      <c r="I1009" s="5">
        <v>45513</v>
      </c>
      <c r="J1009" s="7">
        <v>120</v>
      </c>
      <c r="K1009" s="7">
        <v>0</v>
      </c>
      <c r="L1009" s="7">
        <v>-503.5</v>
      </c>
      <c r="M1009" s="7">
        <v>3083.3</v>
      </c>
      <c r="N1009" s="7">
        <v>15920</v>
      </c>
      <c r="O1009" s="7">
        <v>2579.8000000000002</v>
      </c>
      <c r="P1009" s="7">
        <v>255014</v>
      </c>
      <c r="Q1009" s="7">
        <v>0</v>
      </c>
      <c r="R1009" s="7">
        <v>99066</v>
      </c>
      <c r="S1009" s="7">
        <v>354080</v>
      </c>
      <c r="T1009" s="7" t="s">
        <v>50</v>
      </c>
      <c r="U1009" s="3" t="s">
        <v>54</v>
      </c>
      <c r="V1009" s="1">
        <v>0</v>
      </c>
      <c r="W1009" s="1" t="s">
        <v>56</v>
      </c>
      <c r="X1009" s="3">
        <f t="shared" ca="1" si="47"/>
        <v>5</v>
      </c>
      <c r="Y1009" s="3" t="str">
        <f t="shared" ca="1" si="48"/>
        <v>More than 6th Installments</v>
      </c>
      <c r="Z1009" s="3" t="str">
        <f t="shared" si="49"/>
        <v>BELOW 180 DAYS IN ARREARS</v>
      </c>
    </row>
    <row r="1010" spans="1:26" x14ac:dyDescent="0.25">
      <c r="A1010" s="7" t="s">
        <v>2082</v>
      </c>
      <c r="B1010" s="5">
        <v>45370</v>
      </c>
      <c r="C1010" s="7" t="s">
        <v>2083</v>
      </c>
      <c r="D1010" s="7" t="s">
        <v>27</v>
      </c>
      <c r="E1010" s="7" t="s">
        <v>40</v>
      </c>
      <c r="F1010" s="5">
        <v>45370</v>
      </c>
      <c r="G1010" s="5">
        <v>45416</v>
      </c>
      <c r="H1010" s="5">
        <v>50529</v>
      </c>
      <c r="J1010" s="7">
        <v>168</v>
      </c>
      <c r="K1010" s="7">
        <v>46931</v>
      </c>
      <c r="L1010" s="7">
        <v>0</v>
      </c>
      <c r="M1010" s="7">
        <v>15710.2</v>
      </c>
      <c r="N1010" s="7">
        <v>31620</v>
      </c>
      <c r="O1010" s="7">
        <v>62641.2</v>
      </c>
      <c r="P1010" s="7">
        <v>1923228</v>
      </c>
      <c r="Q1010" s="7">
        <v>0</v>
      </c>
      <c r="R1010" s="7">
        <v>684471</v>
      </c>
      <c r="S1010" s="7">
        <v>2607699</v>
      </c>
      <c r="T1010" s="7" t="s">
        <v>50</v>
      </c>
      <c r="U1010" s="3" t="s">
        <v>54</v>
      </c>
      <c r="V1010" s="1">
        <v>30</v>
      </c>
      <c r="W1010" s="1" t="s">
        <v>57</v>
      </c>
      <c r="X1010" s="3">
        <f t="shared" ca="1" si="47"/>
        <v>5</v>
      </c>
      <c r="Y1010" s="3" t="str">
        <f t="shared" ca="1" si="48"/>
        <v>More than 6th Installments</v>
      </c>
      <c r="Z1010" s="3" t="str">
        <f t="shared" si="49"/>
        <v>BELOW 180 DAYS IN ARREARS</v>
      </c>
    </row>
    <row r="1011" spans="1:26" x14ac:dyDescent="0.25">
      <c r="A1011" s="7" t="s">
        <v>2084</v>
      </c>
      <c r="B1011" s="5">
        <v>45370</v>
      </c>
      <c r="C1011" s="7" t="s">
        <v>2085</v>
      </c>
      <c r="D1011" s="7" t="s">
        <v>27</v>
      </c>
      <c r="E1011" s="7" t="s">
        <v>33</v>
      </c>
      <c r="F1011" s="5">
        <v>45371</v>
      </c>
      <c r="G1011" s="5">
        <v>45386</v>
      </c>
      <c r="H1011" s="5">
        <v>50499</v>
      </c>
      <c r="J1011" s="7">
        <v>168</v>
      </c>
      <c r="K1011" s="7">
        <v>18291</v>
      </c>
      <c r="L1011" s="7">
        <v>0</v>
      </c>
      <c r="M1011" s="7">
        <v>6197</v>
      </c>
      <c r="N1011" s="7">
        <v>18891</v>
      </c>
      <c r="O1011" s="7">
        <v>24488</v>
      </c>
      <c r="P1011" s="7">
        <v>752229</v>
      </c>
      <c r="Q1011" s="7">
        <v>0</v>
      </c>
      <c r="R1011" s="7">
        <v>270000</v>
      </c>
      <c r="S1011" s="7">
        <v>1022229</v>
      </c>
      <c r="T1011" s="7" t="s">
        <v>50</v>
      </c>
      <c r="U1011" s="3" t="s">
        <v>54</v>
      </c>
      <c r="V1011" s="1">
        <v>30</v>
      </c>
      <c r="W1011" s="1" t="s">
        <v>57</v>
      </c>
      <c r="X1011" s="3">
        <f t="shared" ca="1" si="47"/>
        <v>5</v>
      </c>
      <c r="Y1011" s="3" t="str">
        <f t="shared" ca="1" si="48"/>
        <v>More than 6th Installments</v>
      </c>
      <c r="Z1011" s="3" t="str">
        <f t="shared" si="49"/>
        <v>BELOW 180 DAYS IN ARREARS</v>
      </c>
    </row>
    <row r="1012" spans="1:26" x14ac:dyDescent="0.25">
      <c r="A1012" s="7" t="s">
        <v>2086</v>
      </c>
      <c r="C1012" s="7" t="s">
        <v>2087</v>
      </c>
      <c r="D1012" s="7" t="s">
        <v>29</v>
      </c>
      <c r="E1012" s="7" t="s">
        <v>35</v>
      </c>
      <c r="F1012" s="5">
        <v>45386</v>
      </c>
      <c r="G1012" s="5">
        <v>45416</v>
      </c>
      <c r="H1012" s="5">
        <v>45751</v>
      </c>
      <c r="I1012" s="5">
        <v>45517</v>
      </c>
      <c r="J1012" s="7">
        <v>12</v>
      </c>
      <c r="K1012" s="7">
        <v>42329.06</v>
      </c>
      <c r="L1012" s="7">
        <v>0</v>
      </c>
      <c r="M1012" s="7">
        <v>42500</v>
      </c>
      <c r="N1012" s="7">
        <v>188200</v>
      </c>
      <c r="O1012" s="7">
        <v>84829.06</v>
      </c>
      <c r="P1012" s="7">
        <v>90000</v>
      </c>
      <c r="Q1012" s="7">
        <v>0</v>
      </c>
      <c r="R1012" s="7">
        <v>237829.06</v>
      </c>
      <c r="S1012" s="7">
        <v>339829.06</v>
      </c>
      <c r="T1012" s="7" t="s">
        <v>3750</v>
      </c>
      <c r="U1012" s="1" t="s">
        <v>73</v>
      </c>
      <c r="V1012" s="1">
        <v>0</v>
      </c>
      <c r="W1012" s="1" t="s">
        <v>56</v>
      </c>
      <c r="X1012" s="3">
        <f t="shared" ca="1" si="47"/>
        <v>4</v>
      </c>
      <c r="Y1012" s="3" t="str">
        <f t="shared" ca="1" si="48"/>
        <v>5th Installment</v>
      </c>
      <c r="Z1012" s="3" t="str">
        <f t="shared" si="49"/>
        <v>BELOW 180 DAYS IN ARREARS</v>
      </c>
    </row>
    <row r="1013" spans="1:26" x14ac:dyDescent="0.25">
      <c r="A1013" s="7" t="s">
        <v>2088</v>
      </c>
      <c r="B1013" s="5">
        <v>45381</v>
      </c>
      <c r="C1013" s="7" t="s">
        <v>2089</v>
      </c>
      <c r="D1013" s="7" t="s">
        <v>29</v>
      </c>
      <c r="E1013" s="7" t="s">
        <v>36</v>
      </c>
      <c r="F1013" s="5">
        <v>45386</v>
      </c>
      <c r="G1013" s="5">
        <v>45416</v>
      </c>
      <c r="H1013" s="5">
        <v>45569</v>
      </c>
      <c r="I1013" s="5">
        <v>45523</v>
      </c>
      <c r="J1013" s="7">
        <v>6</v>
      </c>
      <c r="K1013" s="7">
        <v>143753.13</v>
      </c>
      <c r="L1013" s="7">
        <v>0</v>
      </c>
      <c r="M1013" s="7">
        <v>203363</v>
      </c>
      <c r="N1013" s="7">
        <v>984977</v>
      </c>
      <c r="O1013" s="7">
        <v>347116.13</v>
      </c>
      <c r="P1013" s="7">
        <v>33881</v>
      </c>
      <c r="Q1013" s="7">
        <v>0</v>
      </c>
      <c r="R1013" s="7">
        <v>370087.58</v>
      </c>
      <c r="S1013" s="7">
        <v>403968.58</v>
      </c>
      <c r="T1013" s="7" t="s">
        <v>53</v>
      </c>
      <c r="U1013" s="1" t="s">
        <v>73</v>
      </c>
      <c r="V1013" s="1">
        <v>0</v>
      </c>
      <c r="W1013" s="1" t="s">
        <v>56</v>
      </c>
      <c r="X1013" s="3">
        <f t="shared" ca="1" si="47"/>
        <v>4</v>
      </c>
      <c r="Y1013" s="3" t="str">
        <f t="shared" ca="1" si="48"/>
        <v>5th Installment</v>
      </c>
      <c r="Z1013" s="3" t="str">
        <f t="shared" si="49"/>
        <v>BELOW 180 DAYS IN ARREARS</v>
      </c>
    </row>
    <row r="1014" spans="1:26" x14ac:dyDescent="0.25">
      <c r="A1014" s="7" t="s">
        <v>2090</v>
      </c>
      <c r="C1014" s="7" t="s">
        <v>2091</v>
      </c>
      <c r="D1014" s="7" t="s">
        <v>29</v>
      </c>
      <c r="E1014" s="7" t="s">
        <v>35</v>
      </c>
      <c r="F1014" s="5">
        <v>45386</v>
      </c>
      <c r="G1014" s="5">
        <v>45416</v>
      </c>
      <c r="H1014" s="5">
        <v>45751</v>
      </c>
      <c r="I1014" s="5">
        <v>45518</v>
      </c>
      <c r="J1014" s="7">
        <v>12</v>
      </c>
      <c r="K1014" s="7">
        <v>0</v>
      </c>
      <c r="L1014" s="7">
        <v>-8800.61</v>
      </c>
      <c r="M1014" s="7">
        <v>39780</v>
      </c>
      <c r="N1014" s="7">
        <v>247500</v>
      </c>
      <c r="O1014" s="7">
        <v>30979.39</v>
      </c>
      <c r="P1014" s="7">
        <v>84240</v>
      </c>
      <c r="Q1014" s="7">
        <v>-965</v>
      </c>
      <c r="R1014" s="7">
        <v>173024.39</v>
      </c>
      <c r="S1014" s="7">
        <v>328299.39</v>
      </c>
      <c r="T1014" s="7" t="s">
        <v>3750</v>
      </c>
      <c r="U1014" s="1" t="s">
        <v>73</v>
      </c>
      <c r="V1014" s="1">
        <v>0</v>
      </c>
      <c r="W1014" s="1" t="s">
        <v>56</v>
      </c>
      <c r="X1014" s="3">
        <f t="shared" ca="1" si="47"/>
        <v>4</v>
      </c>
      <c r="Y1014" s="3" t="str">
        <f t="shared" ca="1" si="48"/>
        <v>5th Installment</v>
      </c>
      <c r="Z1014" s="3" t="str">
        <f t="shared" si="49"/>
        <v>BELOW 180 DAYS IN ARREARS</v>
      </c>
    </row>
    <row r="1015" spans="1:26" x14ac:dyDescent="0.25">
      <c r="A1015" s="7" t="s">
        <v>2092</v>
      </c>
      <c r="C1015" s="7" t="s">
        <v>2093</v>
      </c>
      <c r="D1015" s="7" t="s">
        <v>29</v>
      </c>
      <c r="E1015" s="7" t="s">
        <v>35</v>
      </c>
      <c r="F1015" s="5">
        <v>45386</v>
      </c>
      <c r="G1015" s="5">
        <v>45416</v>
      </c>
      <c r="H1015" s="5">
        <v>45751</v>
      </c>
      <c r="I1015" s="5">
        <v>45525</v>
      </c>
      <c r="J1015" s="7">
        <v>12</v>
      </c>
      <c r="K1015" s="7">
        <v>35124.04</v>
      </c>
      <c r="L1015" s="7">
        <v>0</v>
      </c>
      <c r="M1015" s="7">
        <v>35133</v>
      </c>
      <c r="N1015" s="7">
        <v>140546</v>
      </c>
      <c r="O1015" s="7">
        <v>70257.039999999994</v>
      </c>
      <c r="P1015" s="7">
        <v>74400</v>
      </c>
      <c r="Q1015" s="7">
        <v>0</v>
      </c>
      <c r="R1015" s="7">
        <v>206659.04</v>
      </c>
      <c r="S1015" s="7">
        <v>281059.03999999998</v>
      </c>
      <c r="T1015" s="7" t="s">
        <v>3734</v>
      </c>
      <c r="U1015" s="1" t="s">
        <v>73</v>
      </c>
      <c r="V1015" s="1">
        <v>0</v>
      </c>
      <c r="W1015" s="1" t="s">
        <v>56</v>
      </c>
      <c r="X1015" s="3">
        <f t="shared" ref="X1015:X1078" ca="1" si="50">DATEDIF(F1015,TODAY(),"M")</f>
        <v>4</v>
      </c>
      <c r="Y1015" s="3" t="str">
        <f t="shared" ref="Y1015:Y1078" ca="1" si="51">IF(X1015=0, "1st Installment", IF(X1015=1, "2nd Installment", IF(X1015=2, "3rd Installment", IF(X1015=3, "4th Installment", IF(X1015=4, "5th Installment", "More than 6th Installments")))))</f>
        <v>5th Installment</v>
      </c>
      <c r="Z1015" s="3" t="str">
        <f t="shared" ref="Z1015:Z1078" si="52">IF(V1015&gt;=180,"OVER 180 DAYS IN ARREARS","BELOW 180 DAYS IN ARREARS")</f>
        <v>BELOW 180 DAYS IN ARREARS</v>
      </c>
    </row>
    <row r="1016" spans="1:26" x14ac:dyDescent="0.25">
      <c r="A1016" s="7" t="s">
        <v>2094</v>
      </c>
      <c r="B1016" s="5">
        <v>45400</v>
      </c>
      <c r="C1016" s="7" t="s">
        <v>2095</v>
      </c>
      <c r="D1016" s="7" t="s">
        <v>27</v>
      </c>
      <c r="E1016" s="7" t="s">
        <v>33</v>
      </c>
      <c r="F1016" s="5">
        <v>45402</v>
      </c>
      <c r="G1016" s="5">
        <v>45447</v>
      </c>
      <c r="H1016" s="5">
        <v>50515</v>
      </c>
      <c r="I1016" s="5">
        <v>45516</v>
      </c>
      <c r="J1016" s="7">
        <v>168</v>
      </c>
      <c r="K1016" s="7">
        <v>0</v>
      </c>
      <c r="L1016" s="7">
        <v>-434.07</v>
      </c>
      <c r="M1016" s="7">
        <v>8014.1</v>
      </c>
      <c r="N1016" s="7">
        <v>32490</v>
      </c>
      <c r="O1016" s="7">
        <v>7580.03</v>
      </c>
      <c r="P1016" s="7">
        <v>966934.53</v>
      </c>
      <c r="Q1016" s="7">
        <v>0</v>
      </c>
      <c r="R1016" s="7">
        <v>346986</v>
      </c>
      <c r="S1016" s="7">
        <v>1313920.53</v>
      </c>
      <c r="T1016" s="7" t="s">
        <v>50</v>
      </c>
      <c r="U1016" s="3" t="s">
        <v>54</v>
      </c>
      <c r="V1016" s="1">
        <v>0</v>
      </c>
      <c r="W1016" s="1" t="s">
        <v>56</v>
      </c>
      <c r="X1016" s="3">
        <f t="shared" ca="1" si="50"/>
        <v>4</v>
      </c>
      <c r="Y1016" s="3" t="str">
        <f t="shared" ca="1" si="51"/>
        <v>5th Installment</v>
      </c>
      <c r="Z1016" s="3" t="str">
        <f t="shared" si="52"/>
        <v>BELOW 180 DAYS IN ARREARS</v>
      </c>
    </row>
    <row r="1017" spans="1:26" x14ac:dyDescent="0.25">
      <c r="A1017" s="7" t="s">
        <v>2096</v>
      </c>
      <c r="B1017" s="5">
        <v>45402</v>
      </c>
      <c r="C1017" s="7" t="s">
        <v>2097</v>
      </c>
      <c r="D1017" s="7" t="s">
        <v>29</v>
      </c>
      <c r="E1017" s="7" t="s">
        <v>30</v>
      </c>
      <c r="F1017" s="5">
        <v>45447</v>
      </c>
      <c r="G1017" s="5">
        <v>45477</v>
      </c>
      <c r="H1017" s="5">
        <v>46177</v>
      </c>
      <c r="I1017" s="5">
        <v>45505</v>
      </c>
      <c r="J1017" s="7">
        <v>24</v>
      </c>
      <c r="K1017" s="7">
        <v>23712</v>
      </c>
      <c r="L1017" s="7">
        <v>0</v>
      </c>
      <c r="M1017" s="7">
        <v>23904</v>
      </c>
      <c r="N1017" s="7">
        <v>48000</v>
      </c>
      <c r="O1017" s="7">
        <v>47616</v>
      </c>
      <c r="P1017" s="7">
        <v>52898.400000000001</v>
      </c>
      <c r="Q1017" s="7">
        <v>0</v>
      </c>
      <c r="R1017" s="7">
        <v>252000</v>
      </c>
      <c r="S1017" s="7">
        <v>304898.40000000002</v>
      </c>
      <c r="T1017" s="7" t="s">
        <v>3753</v>
      </c>
      <c r="U1017" s="1" t="s">
        <v>73</v>
      </c>
      <c r="V1017" s="1">
        <v>0</v>
      </c>
      <c r="W1017" s="1" t="s">
        <v>56</v>
      </c>
      <c r="X1017" s="3">
        <f t="shared" ca="1" si="50"/>
        <v>2</v>
      </c>
      <c r="Y1017" s="3" t="str">
        <f t="shared" ca="1" si="51"/>
        <v>3rd Installment</v>
      </c>
      <c r="Z1017" s="3" t="str">
        <f t="shared" si="52"/>
        <v>BELOW 180 DAYS IN ARREARS</v>
      </c>
    </row>
    <row r="1018" spans="1:26" x14ac:dyDescent="0.25">
      <c r="A1018" s="7" t="s">
        <v>2098</v>
      </c>
      <c r="B1018" s="5">
        <v>45404</v>
      </c>
      <c r="C1018" s="7" t="s">
        <v>2099</v>
      </c>
      <c r="D1018" s="7" t="s">
        <v>29</v>
      </c>
      <c r="E1018" s="7" t="s">
        <v>42</v>
      </c>
      <c r="F1018" s="5">
        <v>45416</v>
      </c>
      <c r="G1018" s="5">
        <v>45447</v>
      </c>
      <c r="H1018" s="5">
        <v>46146</v>
      </c>
      <c r="I1018" s="5">
        <v>45528</v>
      </c>
      <c r="J1018" s="7">
        <v>24</v>
      </c>
      <c r="K1018" s="7">
        <v>32739.43</v>
      </c>
      <c r="L1018" s="7">
        <v>0</v>
      </c>
      <c r="M1018" s="7">
        <v>21500</v>
      </c>
      <c r="N1018" s="7">
        <v>81500</v>
      </c>
      <c r="O1018" s="7">
        <v>54239.43</v>
      </c>
      <c r="P1018" s="7">
        <v>189000</v>
      </c>
      <c r="Q1018" s="7">
        <v>535.21</v>
      </c>
      <c r="R1018" s="7">
        <v>265204.21999999997</v>
      </c>
      <c r="S1018" s="7">
        <v>462739.43</v>
      </c>
      <c r="T1018" s="7" t="s">
        <v>3745</v>
      </c>
      <c r="U1018" s="1" t="s">
        <v>73</v>
      </c>
      <c r="V1018" s="1">
        <v>0</v>
      </c>
      <c r="W1018" s="1" t="s">
        <v>56</v>
      </c>
      <c r="X1018" s="3">
        <f t="shared" ca="1" si="50"/>
        <v>3</v>
      </c>
      <c r="Y1018" s="3" t="str">
        <f t="shared" ca="1" si="51"/>
        <v>4th Installment</v>
      </c>
      <c r="Z1018" s="3" t="str">
        <f t="shared" si="52"/>
        <v>BELOW 180 DAYS IN ARREARS</v>
      </c>
    </row>
    <row r="1019" spans="1:26" x14ac:dyDescent="0.25">
      <c r="A1019" s="7" t="s">
        <v>2100</v>
      </c>
      <c r="B1019" s="5">
        <v>45412</v>
      </c>
      <c r="C1019" s="7" t="s">
        <v>963</v>
      </c>
      <c r="D1019" s="7" t="s">
        <v>430</v>
      </c>
      <c r="E1019" s="7" t="s">
        <v>37</v>
      </c>
      <c r="F1019" s="5">
        <v>45416</v>
      </c>
      <c r="G1019" s="5">
        <v>45447</v>
      </c>
      <c r="H1019" s="5">
        <v>45720</v>
      </c>
      <c r="I1019" s="5">
        <v>45532</v>
      </c>
      <c r="J1019" s="7">
        <v>10</v>
      </c>
      <c r="K1019" s="7">
        <v>0</v>
      </c>
      <c r="L1019" s="7">
        <v>-4226.2</v>
      </c>
      <c r="M1019" s="7">
        <v>6756</v>
      </c>
      <c r="N1019" s="7">
        <v>31588</v>
      </c>
      <c r="O1019" s="7">
        <v>2529.8000000000002</v>
      </c>
      <c r="P1019" s="7">
        <v>7882</v>
      </c>
      <c r="Q1019" s="7">
        <v>0</v>
      </c>
      <c r="R1019" s="7">
        <v>29427.8</v>
      </c>
      <c r="S1019" s="7">
        <v>37309.800000000003</v>
      </c>
      <c r="T1019" s="7" t="s">
        <v>3729</v>
      </c>
      <c r="U1019" s="1" t="s">
        <v>73</v>
      </c>
      <c r="V1019" s="1">
        <v>0</v>
      </c>
      <c r="W1019" s="1" t="s">
        <v>56</v>
      </c>
      <c r="X1019" s="3">
        <f t="shared" ca="1" si="50"/>
        <v>3</v>
      </c>
      <c r="Y1019" s="3" t="str">
        <f t="shared" ca="1" si="51"/>
        <v>4th Installment</v>
      </c>
      <c r="Z1019" s="3" t="str">
        <f t="shared" si="52"/>
        <v>BELOW 180 DAYS IN ARREARS</v>
      </c>
    </row>
    <row r="1020" spans="1:26" x14ac:dyDescent="0.25">
      <c r="A1020" s="7" t="s">
        <v>2101</v>
      </c>
      <c r="B1020" s="5">
        <v>45412</v>
      </c>
      <c r="C1020" s="7" t="s">
        <v>2102</v>
      </c>
      <c r="D1020" s="7" t="s">
        <v>29</v>
      </c>
      <c r="E1020" s="7" t="s">
        <v>26</v>
      </c>
      <c r="F1020" s="5">
        <v>45416</v>
      </c>
      <c r="G1020" s="5">
        <v>45447</v>
      </c>
      <c r="H1020" s="5">
        <v>46146</v>
      </c>
      <c r="J1020" s="7">
        <v>24</v>
      </c>
      <c r="K1020" s="7">
        <v>67903.740000000005</v>
      </c>
      <c r="L1020" s="7">
        <v>0</v>
      </c>
      <c r="M1020" s="7">
        <v>14333</v>
      </c>
      <c r="N1020" s="7">
        <v>0</v>
      </c>
      <c r="O1020" s="7">
        <v>82236.740000000005</v>
      </c>
      <c r="P1020" s="7">
        <v>144000</v>
      </c>
      <c r="Q1020" s="7">
        <v>10571.74</v>
      </c>
      <c r="R1020" s="7">
        <v>293000</v>
      </c>
      <c r="S1020" s="7">
        <v>447571.74</v>
      </c>
      <c r="T1020" s="7" t="s">
        <v>3754</v>
      </c>
      <c r="U1020" s="1" t="s">
        <v>73</v>
      </c>
      <c r="V1020" s="1">
        <v>90</v>
      </c>
      <c r="W1020" s="1" t="s">
        <v>58</v>
      </c>
      <c r="X1020" s="3">
        <f t="shared" ca="1" si="50"/>
        <v>3</v>
      </c>
      <c r="Y1020" s="3" t="str">
        <f t="shared" ca="1" si="51"/>
        <v>4th Installment</v>
      </c>
      <c r="Z1020" s="3" t="str">
        <f t="shared" si="52"/>
        <v>BELOW 180 DAYS IN ARREARS</v>
      </c>
    </row>
    <row r="1021" spans="1:26" x14ac:dyDescent="0.25">
      <c r="A1021" s="7" t="s">
        <v>2103</v>
      </c>
      <c r="B1021" s="5">
        <v>45414</v>
      </c>
      <c r="C1021" s="7" t="s">
        <v>2104</v>
      </c>
      <c r="D1021" s="7" t="s">
        <v>29</v>
      </c>
      <c r="E1021" s="7" t="s">
        <v>28</v>
      </c>
      <c r="F1021" s="5">
        <v>45416</v>
      </c>
      <c r="G1021" s="5">
        <v>45447</v>
      </c>
      <c r="H1021" s="5">
        <v>45781</v>
      </c>
      <c r="I1021" s="5">
        <v>45509</v>
      </c>
      <c r="J1021" s="7">
        <v>12</v>
      </c>
      <c r="K1021" s="7">
        <v>37851.79</v>
      </c>
      <c r="L1021" s="7">
        <v>0</v>
      </c>
      <c r="M1021" s="7">
        <v>35783</v>
      </c>
      <c r="N1021" s="7">
        <v>107351</v>
      </c>
      <c r="O1021" s="7">
        <v>73634.789999999994</v>
      </c>
      <c r="P1021" s="7">
        <v>67485</v>
      </c>
      <c r="Q1021" s="7">
        <v>2070.79</v>
      </c>
      <c r="R1021" s="7">
        <v>192649</v>
      </c>
      <c r="S1021" s="7">
        <v>262204.78999999998</v>
      </c>
      <c r="T1021" s="7" t="s">
        <v>3735</v>
      </c>
      <c r="U1021" s="1" t="s">
        <v>73</v>
      </c>
      <c r="V1021" s="1">
        <v>0</v>
      </c>
      <c r="W1021" s="1" t="s">
        <v>56</v>
      </c>
      <c r="X1021" s="3">
        <f t="shared" ca="1" si="50"/>
        <v>3</v>
      </c>
      <c r="Y1021" s="3" t="str">
        <f t="shared" ca="1" si="51"/>
        <v>4th Installment</v>
      </c>
      <c r="Z1021" s="3" t="str">
        <f t="shared" si="52"/>
        <v>BELOW 180 DAYS IN ARREARS</v>
      </c>
    </row>
    <row r="1022" spans="1:26" x14ac:dyDescent="0.25">
      <c r="A1022" s="7" t="s">
        <v>2105</v>
      </c>
      <c r="C1022" s="7" t="s">
        <v>2106</v>
      </c>
      <c r="D1022" s="7" t="s">
        <v>29</v>
      </c>
      <c r="E1022" s="7" t="s">
        <v>35</v>
      </c>
      <c r="F1022" s="5">
        <v>45416</v>
      </c>
      <c r="G1022" s="5">
        <v>45447</v>
      </c>
      <c r="H1022" s="5">
        <v>46146</v>
      </c>
      <c r="I1022" s="5">
        <v>45512</v>
      </c>
      <c r="J1022" s="7">
        <v>24</v>
      </c>
      <c r="K1022" s="7">
        <v>11157.96</v>
      </c>
      <c r="L1022" s="7">
        <v>0</v>
      </c>
      <c r="M1022" s="7">
        <v>39840</v>
      </c>
      <c r="N1022" s="7">
        <v>221050</v>
      </c>
      <c r="O1022" s="7">
        <v>50997.96</v>
      </c>
      <c r="P1022" s="7">
        <v>136436.66</v>
      </c>
      <c r="Q1022" s="7">
        <v>-1917.03</v>
      </c>
      <c r="R1022" s="7">
        <v>345714.99</v>
      </c>
      <c r="S1022" s="7">
        <v>548234.62</v>
      </c>
      <c r="T1022" s="7" t="s">
        <v>3750</v>
      </c>
      <c r="U1022" s="1" t="s">
        <v>73</v>
      </c>
      <c r="V1022" s="1">
        <v>0</v>
      </c>
      <c r="W1022" s="1" t="s">
        <v>56</v>
      </c>
      <c r="X1022" s="3">
        <f t="shared" ca="1" si="50"/>
        <v>3</v>
      </c>
      <c r="Y1022" s="3" t="str">
        <f t="shared" ca="1" si="51"/>
        <v>4th Installment</v>
      </c>
      <c r="Z1022" s="3" t="str">
        <f t="shared" si="52"/>
        <v>BELOW 180 DAYS IN ARREARS</v>
      </c>
    </row>
    <row r="1023" spans="1:26" x14ac:dyDescent="0.25">
      <c r="A1023" s="7" t="s">
        <v>2107</v>
      </c>
      <c r="B1023" s="5">
        <v>45429</v>
      </c>
      <c r="C1023" s="7" t="s">
        <v>1553</v>
      </c>
      <c r="D1023" s="7" t="s">
        <v>27</v>
      </c>
      <c r="E1023" s="7" t="s">
        <v>41</v>
      </c>
      <c r="F1023" s="5">
        <v>45432</v>
      </c>
      <c r="G1023" s="5">
        <v>45477</v>
      </c>
      <c r="H1023" s="5">
        <v>50545</v>
      </c>
      <c r="J1023" s="7">
        <v>168</v>
      </c>
      <c r="K1023" s="7">
        <v>1745.25</v>
      </c>
      <c r="L1023" s="7">
        <v>0</v>
      </c>
      <c r="M1023" s="7">
        <v>2143.75</v>
      </c>
      <c r="N1023" s="7">
        <v>4686</v>
      </c>
      <c r="O1023" s="7">
        <v>3889</v>
      </c>
      <c r="P1023" s="7">
        <v>262098</v>
      </c>
      <c r="Q1023" s="7">
        <v>0</v>
      </c>
      <c r="R1023" s="7">
        <v>93400</v>
      </c>
      <c r="S1023" s="7">
        <v>355498</v>
      </c>
      <c r="T1023" s="7" t="s">
        <v>50</v>
      </c>
      <c r="U1023" s="3" t="s">
        <v>54</v>
      </c>
      <c r="V1023" s="1">
        <v>0</v>
      </c>
      <c r="W1023" s="1" t="s">
        <v>56</v>
      </c>
      <c r="X1023" s="3">
        <f t="shared" ca="1" si="50"/>
        <v>3</v>
      </c>
      <c r="Y1023" s="3" t="str">
        <f t="shared" ca="1" si="51"/>
        <v>4th Installment</v>
      </c>
      <c r="Z1023" s="3" t="str">
        <f t="shared" si="52"/>
        <v>BELOW 180 DAYS IN ARREARS</v>
      </c>
    </row>
    <row r="1024" spans="1:26" x14ac:dyDescent="0.25">
      <c r="A1024" s="7" t="s">
        <v>2108</v>
      </c>
      <c r="B1024" s="5">
        <v>45429</v>
      </c>
      <c r="C1024" s="7" t="s">
        <v>2109</v>
      </c>
      <c r="D1024" s="7" t="s">
        <v>27</v>
      </c>
      <c r="E1024" s="7" t="s">
        <v>33</v>
      </c>
      <c r="F1024" s="5">
        <v>45432</v>
      </c>
      <c r="G1024" s="5">
        <v>45477</v>
      </c>
      <c r="H1024" s="5">
        <v>50545</v>
      </c>
      <c r="J1024" s="7">
        <v>168</v>
      </c>
      <c r="K1024" s="7">
        <v>0</v>
      </c>
      <c r="L1024" s="7">
        <v>-299.39999999999998</v>
      </c>
      <c r="M1024" s="7">
        <v>2295.1999999999998</v>
      </c>
      <c r="N1024" s="7">
        <v>7185</v>
      </c>
      <c r="O1024" s="7">
        <v>1995.8</v>
      </c>
      <c r="P1024" s="7">
        <v>278415</v>
      </c>
      <c r="Q1024" s="7">
        <v>0</v>
      </c>
      <c r="R1024" s="7">
        <v>100000</v>
      </c>
      <c r="S1024" s="7">
        <v>378415</v>
      </c>
      <c r="T1024" s="7" t="s">
        <v>50</v>
      </c>
      <c r="U1024" s="3" t="s">
        <v>54</v>
      </c>
      <c r="V1024" s="1">
        <v>0</v>
      </c>
      <c r="W1024" s="1" t="s">
        <v>56</v>
      </c>
      <c r="X1024" s="3">
        <f t="shared" ca="1" si="50"/>
        <v>3</v>
      </c>
      <c r="Y1024" s="3" t="str">
        <f t="shared" ca="1" si="51"/>
        <v>4th Installment</v>
      </c>
      <c r="Z1024" s="3" t="str">
        <f t="shared" si="52"/>
        <v>BELOW 180 DAYS IN ARREARS</v>
      </c>
    </row>
    <row r="1025" spans="1:26" x14ac:dyDescent="0.25">
      <c r="A1025" s="7" t="s">
        <v>2110</v>
      </c>
      <c r="C1025" s="7" t="s">
        <v>2111</v>
      </c>
      <c r="D1025" s="7" t="s">
        <v>27</v>
      </c>
      <c r="E1025" s="7" t="s">
        <v>40</v>
      </c>
      <c r="F1025" s="5">
        <v>45432</v>
      </c>
      <c r="G1025" s="5">
        <v>45477</v>
      </c>
      <c r="H1025" s="5">
        <v>48719</v>
      </c>
      <c r="J1025" s="7">
        <v>108</v>
      </c>
      <c r="K1025" s="7">
        <v>0</v>
      </c>
      <c r="L1025" s="7">
        <v>-299.41666666666669</v>
      </c>
      <c r="M1025" s="7">
        <v>500.19444444444446</v>
      </c>
      <c r="N1025" s="7">
        <v>1800</v>
      </c>
      <c r="O1025" s="7">
        <v>200.77777777777777</v>
      </c>
      <c r="P1025" s="7">
        <v>37188</v>
      </c>
      <c r="Q1025" s="7">
        <v>0</v>
      </c>
      <c r="R1025" s="7">
        <v>15033</v>
      </c>
      <c r="S1025" s="7">
        <v>52221</v>
      </c>
      <c r="T1025" s="7" t="s">
        <v>50</v>
      </c>
      <c r="U1025" s="3" t="s">
        <v>54</v>
      </c>
      <c r="V1025" s="1">
        <v>0</v>
      </c>
      <c r="W1025" s="1" t="s">
        <v>56</v>
      </c>
      <c r="X1025" s="3">
        <f t="shared" ca="1" si="50"/>
        <v>3</v>
      </c>
      <c r="Y1025" s="3" t="str">
        <f t="shared" ca="1" si="51"/>
        <v>4th Installment</v>
      </c>
      <c r="Z1025" s="3" t="str">
        <f t="shared" si="52"/>
        <v>BELOW 180 DAYS IN ARREARS</v>
      </c>
    </row>
    <row r="1026" spans="1:26" x14ac:dyDescent="0.25">
      <c r="A1026" s="7" t="s">
        <v>2112</v>
      </c>
      <c r="C1026" s="7" t="s">
        <v>2113</v>
      </c>
      <c r="D1026" s="7" t="s">
        <v>27</v>
      </c>
      <c r="E1026" s="7" t="s">
        <v>31</v>
      </c>
      <c r="F1026" s="5">
        <v>45432</v>
      </c>
      <c r="G1026" s="5">
        <v>45477</v>
      </c>
      <c r="H1026" s="5">
        <v>50545</v>
      </c>
      <c r="J1026" s="7">
        <v>168</v>
      </c>
      <c r="K1026" s="7">
        <v>0</v>
      </c>
      <c r="L1026" s="7">
        <v>-973.5</v>
      </c>
      <c r="M1026" s="7">
        <v>7794</v>
      </c>
      <c r="N1026" s="7">
        <v>24356</v>
      </c>
      <c r="O1026" s="7">
        <v>6820.5</v>
      </c>
      <c r="P1026" s="7">
        <v>945542.1</v>
      </c>
      <c r="Q1026" s="7">
        <v>0</v>
      </c>
      <c r="R1026" s="7">
        <v>339600</v>
      </c>
      <c r="S1026" s="7">
        <v>1285142.1000000001</v>
      </c>
      <c r="T1026" s="7" t="s">
        <v>50</v>
      </c>
      <c r="U1026" s="3" t="s">
        <v>54</v>
      </c>
      <c r="V1026" s="1">
        <v>0</v>
      </c>
      <c r="W1026" s="1" t="s">
        <v>56</v>
      </c>
      <c r="X1026" s="3">
        <f t="shared" ca="1" si="50"/>
        <v>3</v>
      </c>
      <c r="Y1026" s="3" t="str">
        <f t="shared" ca="1" si="51"/>
        <v>4th Installment</v>
      </c>
      <c r="Z1026" s="3" t="str">
        <f t="shared" si="52"/>
        <v>BELOW 180 DAYS IN ARREARS</v>
      </c>
    </row>
    <row r="1027" spans="1:26" x14ac:dyDescent="0.25">
      <c r="A1027" s="7" t="s">
        <v>2114</v>
      </c>
      <c r="B1027" s="5">
        <v>45429</v>
      </c>
      <c r="C1027" s="7" t="s">
        <v>2115</v>
      </c>
      <c r="D1027" s="7" t="s">
        <v>27</v>
      </c>
      <c r="E1027" s="7" t="s">
        <v>33</v>
      </c>
      <c r="F1027" s="5">
        <v>45432</v>
      </c>
      <c r="G1027" s="5">
        <v>45477</v>
      </c>
      <c r="H1027" s="5">
        <v>50545</v>
      </c>
      <c r="J1027" s="7">
        <v>168</v>
      </c>
      <c r="K1027" s="7">
        <v>0</v>
      </c>
      <c r="L1027" s="7">
        <v>-300.44642857142856</v>
      </c>
      <c r="M1027" s="7">
        <v>2312.8511904761904</v>
      </c>
      <c r="N1027" s="7">
        <v>7239</v>
      </c>
      <c r="O1027" s="7">
        <v>2012.4047619047619</v>
      </c>
      <c r="P1027" s="7">
        <v>280574.40000000002</v>
      </c>
      <c r="Q1027" s="7">
        <v>0</v>
      </c>
      <c r="R1027" s="7">
        <v>100775</v>
      </c>
      <c r="S1027" s="7">
        <v>381349.4</v>
      </c>
      <c r="T1027" s="7" t="s">
        <v>50</v>
      </c>
      <c r="U1027" s="3" t="s">
        <v>54</v>
      </c>
      <c r="V1027" s="1">
        <v>0</v>
      </c>
      <c r="W1027" s="1" t="s">
        <v>56</v>
      </c>
      <c r="X1027" s="3">
        <f t="shared" ca="1" si="50"/>
        <v>3</v>
      </c>
      <c r="Y1027" s="3" t="str">
        <f t="shared" ca="1" si="51"/>
        <v>4th Installment</v>
      </c>
      <c r="Z1027" s="3" t="str">
        <f t="shared" si="52"/>
        <v>BELOW 180 DAYS IN ARREARS</v>
      </c>
    </row>
    <row r="1028" spans="1:26" x14ac:dyDescent="0.25">
      <c r="A1028" s="7" t="s">
        <v>2116</v>
      </c>
      <c r="B1028" s="5">
        <v>45432</v>
      </c>
      <c r="C1028" s="7" t="s">
        <v>924</v>
      </c>
      <c r="D1028" s="7" t="s">
        <v>498</v>
      </c>
      <c r="E1028" s="7" t="s">
        <v>33</v>
      </c>
      <c r="F1028" s="5">
        <v>45432</v>
      </c>
      <c r="G1028" s="5">
        <v>45477</v>
      </c>
      <c r="H1028" s="5">
        <v>48719</v>
      </c>
      <c r="J1028" s="7">
        <v>108</v>
      </c>
      <c r="K1028" s="7">
        <v>0</v>
      </c>
      <c r="L1028" s="7">
        <v>-498.75</v>
      </c>
      <c r="M1028" s="7">
        <v>548.75</v>
      </c>
      <c r="N1028" s="7">
        <v>2145</v>
      </c>
      <c r="O1028" s="7">
        <v>50</v>
      </c>
      <c r="P1028" s="7">
        <v>40623</v>
      </c>
      <c r="Q1028" s="7">
        <v>0</v>
      </c>
      <c r="R1028" s="7">
        <v>16500</v>
      </c>
      <c r="S1028" s="7">
        <v>57123</v>
      </c>
      <c r="T1028" s="7" t="s">
        <v>3774</v>
      </c>
      <c r="U1028" s="1" t="s">
        <v>73</v>
      </c>
      <c r="V1028" s="1">
        <v>0</v>
      </c>
      <c r="W1028" s="1" t="s">
        <v>56</v>
      </c>
      <c r="X1028" s="3">
        <f t="shared" ca="1" si="50"/>
        <v>3</v>
      </c>
      <c r="Y1028" s="3" t="str">
        <f t="shared" ca="1" si="51"/>
        <v>4th Installment</v>
      </c>
      <c r="Z1028" s="3" t="str">
        <f t="shared" si="52"/>
        <v>BELOW 180 DAYS IN ARREARS</v>
      </c>
    </row>
    <row r="1029" spans="1:26" x14ac:dyDescent="0.25">
      <c r="A1029" s="7" t="s">
        <v>2117</v>
      </c>
      <c r="B1029" s="5">
        <v>45432</v>
      </c>
      <c r="C1029" s="7" t="s">
        <v>2118</v>
      </c>
      <c r="D1029" s="7" t="s">
        <v>27</v>
      </c>
      <c r="E1029" s="7" t="s">
        <v>28</v>
      </c>
      <c r="F1029" s="5">
        <v>45432</v>
      </c>
      <c r="G1029" s="5">
        <v>45477</v>
      </c>
      <c r="H1029" s="5">
        <v>49815</v>
      </c>
      <c r="I1029" s="5">
        <v>45516</v>
      </c>
      <c r="J1029" s="7">
        <v>144</v>
      </c>
      <c r="K1029" s="7">
        <v>0</v>
      </c>
      <c r="L1029" s="7">
        <v>-298.66666666666669</v>
      </c>
      <c r="M1029" s="7">
        <v>3003.4444444444443</v>
      </c>
      <c r="N1029" s="7">
        <v>8382</v>
      </c>
      <c r="O1029" s="7">
        <v>2704.7777777777778</v>
      </c>
      <c r="P1029" s="7">
        <v>282000</v>
      </c>
      <c r="Q1029" s="7">
        <v>0</v>
      </c>
      <c r="R1029" s="7">
        <v>97618</v>
      </c>
      <c r="S1029" s="7">
        <v>379618</v>
      </c>
      <c r="T1029" s="7" t="s">
        <v>50</v>
      </c>
      <c r="U1029" s="3" t="s">
        <v>54</v>
      </c>
      <c r="V1029" s="1">
        <v>0</v>
      </c>
      <c r="W1029" s="1" t="s">
        <v>56</v>
      </c>
      <c r="X1029" s="3">
        <f t="shared" ca="1" si="50"/>
        <v>3</v>
      </c>
      <c r="Y1029" s="3" t="str">
        <f t="shared" ca="1" si="51"/>
        <v>4th Installment</v>
      </c>
      <c r="Z1029" s="3" t="str">
        <f t="shared" si="52"/>
        <v>BELOW 180 DAYS IN ARREARS</v>
      </c>
    </row>
    <row r="1030" spans="1:26" x14ac:dyDescent="0.25">
      <c r="A1030" s="7" t="s">
        <v>2119</v>
      </c>
      <c r="B1030" s="5">
        <v>45432</v>
      </c>
      <c r="C1030" s="7" t="s">
        <v>2120</v>
      </c>
      <c r="D1030" s="7" t="s">
        <v>27</v>
      </c>
      <c r="E1030" s="7" t="s">
        <v>33</v>
      </c>
      <c r="F1030" s="5">
        <v>45432</v>
      </c>
      <c r="G1030" s="5">
        <v>45477</v>
      </c>
      <c r="H1030" s="5">
        <v>50545</v>
      </c>
      <c r="J1030" s="7">
        <v>168</v>
      </c>
      <c r="K1030" s="7">
        <v>1433.2</v>
      </c>
      <c r="L1030" s="7">
        <v>0</v>
      </c>
      <c r="M1030" s="7">
        <v>2024.4</v>
      </c>
      <c r="N1030" s="7">
        <v>4640</v>
      </c>
      <c r="O1030" s="7">
        <v>3457.6</v>
      </c>
      <c r="P1030" s="7">
        <v>247259.2</v>
      </c>
      <c r="Q1030" s="7">
        <v>0</v>
      </c>
      <c r="R1030" s="7">
        <v>88200</v>
      </c>
      <c r="S1030" s="7">
        <v>335459.20000000001</v>
      </c>
      <c r="T1030" s="7" t="s">
        <v>50</v>
      </c>
      <c r="U1030" s="3" t="s">
        <v>54</v>
      </c>
      <c r="V1030" s="1">
        <v>0</v>
      </c>
      <c r="W1030" s="1" t="s">
        <v>56</v>
      </c>
      <c r="X1030" s="3">
        <f t="shared" ca="1" si="50"/>
        <v>3</v>
      </c>
      <c r="Y1030" s="3" t="str">
        <f t="shared" ca="1" si="51"/>
        <v>4th Installment</v>
      </c>
      <c r="Z1030" s="3" t="str">
        <f t="shared" si="52"/>
        <v>BELOW 180 DAYS IN ARREARS</v>
      </c>
    </row>
    <row r="1031" spans="1:26" x14ac:dyDescent="0.25">
      <c r="A1031" s="7" t="s">
        <v>2121</v>
      </c>
      <c r="B1031" s="5">
        <v>45432</v>
      </c>
      <c r="C1031" s="7" t="s">
        <v>2122</v>
      </c>
      <c r="D1031" s="7" t="s">
        <v>27</v>
      </c>
      <c r="E1031" s="7" t="s">
        <v>28</v>
      </c>
      <c r="F1031" s="5">
        <v>45432</v>
      </c>
      <c r="G1031" s="5">
        <v>45477</v>
      </c>
      <c r="H1031" s="5">
        <v>50545</v>
      </c>
      <c r="I1031" s="5">
        <v>45523</v>
      </c>
      <c r="J1031" s="7">
        <v>168</v>
      </c>
      <c r="K1031" s="7">
        <v>0</v>
      </c>
      <c r="L1031" s="7">
        <v>-691.95</v>
      </c>
      <c r="M1031" s="7">
        <v>3633.35</v>
      </c>
      <c r="N1031" s="7">
        <v>11592</v>
      </c>
      <c r="O1031" s="7">
        <v>2941.4</v>
      </c>
      <c r="P1031" s="7">
        <v>444031.8</v>
      </c>
      <c r="Q1031" s="7">
        <v>0</v>
      </c>
      <c r="R1031" s="7">
        <v>154781</v>
      </c>
      <c r="S1031" s="7">
        <v>598812.80000000005</v>
      </c>
      <c r="T1031" s="7" t="s">
        <v>50</v>
      </c>
      <c r="U1031" s="3" t="s">
        <v>54</v>
      </c>
      <c r="V1031" s="1">
        <v>0</v>
      </c>
      <c r="W1031" s="1" t="s">
        <v>56</v>
      </c>
      <c r="X1031" s="3">
        <f t="shared" ca="1" si="50"/>
        <v>3</v>
      </c>
      <c r="Y1031" s="3" t="str">
        <f t="shared" ca="1" si="51"/>
        <v>4th Installment</v>
      </c>
      <c r="Z1031" s="3" t="str">
        <f t="shared" si="52"/>
        <v>BELOW 180 DAYS IN ARREARS</v>
      </c>
    </row>
    <row r="1032" spans="1:26" x14ac:dyDescent="0.25">
      <c r="A1032" s="7" t="s">
        <v>2123</v>
      </c>
      <c r="B1032" s="5">
        <v>45432</v>
      </c>
      <c r="C1032" s="7" t="s">
        <v>2124</v>
      </c>
      <c r="D1032" s="7" t="s">
        <v>27</v>
      </c>
      <c r="E1032" s="7" t="s">
        <v>28</v>
      </c>
      <c r="F1032" s="5">
        <v>45432</v>
      </c>
      <c r="G1032" s="5">
        <v>45477</v>
      </c>
      <c r="H1032" s="5">
        <v>50545</v>
      </c>
      <c r="I1032" s="5">
        <v>45505</v>
      </c>
      <c r="J1032" s="7">
        <v>168</v>
      </c>
      <c r="K1032" s="7">
        <v>0</v>
      </c>
      <c r="L1032" s="7">
        <v>-579</v>
      </c>
      <c r="M1032" s="7">
        <v>1935</v>
      </c>
      <c r="N1032" s="7">
        <v>6384</v>
      </c>
      <c r="O1032" s="7">
        <v>1356</v>
      </c>
      <c r="P1032" s="7">
        <v>236461.8</v>
      </c>
      <c r="Q1032" s="7">
        <v>0</v>
      </c>
      <c r="R1032" s="7">
        <v>82215</v>
      </c>
      <c r="S1032" s="7">
        <v>318676.8</v>
      </c>
      <c r="T1032" s="7" t="s">
        <v>50</v>
      </c>
      <c r="U1032" s="3" t="s">
        <v>54</v>
      </c>
      <c r="V1032" s="1">
        <v>0</v>
      </c>
      <c r="W1032" s="1" t="s">
        <v>56</v>
      </c>
      <c r="X1032" s="3">
        <f t="shared" ca="1" si="50"/>
        <v>3</v>
      </c>
      <c r="Y1032" s="3" t="str">
        <f t="shared" ca="1" si="51"/>
        <v>4th Installment</v>
      </c>
      <c r="Z1032" s="3" t="str">
        <f t="shared" si="52"/>
        <v>BELOW 180 DAYS IN ARREARS</v>
      </c>
    </row>
    <row r="1033" spans="1:26" x14ac:dyDescent="0.25">
      <c r="A1033" s="7" t="s">
        <v>2125</v>
      </c>
      <c r="B1033" s="5">
        <v>45447</v>
      </c>
      <c r="C1033" s="7" t="s">
        <v>2126</v>
      </c>
      <c r="D1033" s="7" t="s">
        <v>29</v>
      </c>
      <c r="E1033" s="7" t="s">
        <v>33</v>
      </c>
      <c r="F1033" s="5">
        <v>45447</v>
      </c>
      <c r="G1033" s="5">
        <v>45477</v>
      </c>
      <c r="H1033" s="5">
        <v>46177</v>
      </c>
      <c r="I1033" s="5">
        <v>45530</v>
      </c>
      <c r="J1033" s="7">
        <v>24</v>
      </c>
      <c r="K1033" s="7">
        <v>16655.8</v>
      </c>
      <c r="L1033" s="7">
        <v>0</v>
      </c>
      <c r="M1033" s="7">
        <v>22216.65</v>
      </c>
      <c r="N1033" s="7">
        <v>50000</v>
      </c>
      <c r="O1033" s="7">
        <v>38872.449999999997</v>
      </c>
      <c r="P1033" s="7">
        <v>204600</v>
      </c>
      <c r="Q1033" s="7">
        <v>0</v>
      </c>
      <c r="R1033" s="7">
        <v>278605.84999999998</v>
      </c>
      <c r="S1033" s="7">
        <v>483205.85</v>
      </c>
      <c r="T1033" s="7" t="s">
        <v>3737</v>
      </c>
      <c r="U1033" s="1" t="s">
        <v>73</v>
      </c>
      <c r="V1033" s="1">
        <v>0</v>
      </c>
      <c r="W1033" s="1" t="s">
        <v>56</v>
      </c>
      <c r="X1033" s="3">
        <f t="shared" ca="1" si="50"/>
        <v>2</v>
      </c>
      <c r="Y1033" s="3" t="str">
        <f t="shared" ca="1" si="51"/>
        <v>3rd Installment</v>
      </c>
      <c r="Z1033" s="3" t="str">
        <f t="shared" si="52"/>
        <v>BELOW 180 DAYS IN ARREARS</v>
      </c>
    </row>
    <row r="1034" spans="1:26" x14ac:dyDescent="0.25">
      <c r="A1034" s="7" t="s">
        <v>2127</v>
      </c>
      <c r="B1034" s="5">
        <v>45447</v>
      </c>
      <c r="C1034" s="7" t="s">
        <v>2128</v>
      </c>
      <c r="D1034" s="7" t="s">
        <v>29</v>
      </c>
      <c r="E1034" s="7" t="s">
        <v>33</v>
      </c>
      <c r="F1034" s="5">
        <v>45447</v>
      </c>
      <c r="G1034" s="5">
        <v>45477</v>
      </c>
      <c r="H1034" s="5">
        <v>46177</v>
      </c>
      <c r="I1034" s="5">
        <v>45531</v>
      </c>
      <c r="J1034" s="7">
        <v>24</v>
      </c>
      <c r="K1034" s="7">
        <v>72087.820000000007</v>
      </c>
      <c r="L1034" s="7">
        <v>0</v>
      </c>
      <c r="M1034" s="7">
        <v>91232</v>
      </c>
      <c r="N1034" s="7">
        <v>215100</v>
      </c>
      <c r="O1034" s="7">
        <v>163319.82</v>
      </c>
      <c r="P1034" s="7">
        <v>209651.02</v>
      </c>
      <c r="Q1034" s="7">
        <v>0</v>
      </c>
      <c r="R1034" s="7">
        <v>943391.82</v>
      </c>
      <c r="S1034" s="7">
        <v>1153042.8400000001</v>
      </c>
      <c r="T1034" s="7" t="s">
        <v>3737</v>
      </c>
      <c r="U1034" s="1" t="s">
        <v>73</v>
      </c>
      <c r="V1034" s="1">
        <v>0</v>
      </c>
      <c r="W1034" s="1" t="s">
        <v>56</v>
      </c>
      <c r="X1034" s="3">
        <f t="shared" ca="1" si="50"/>
        <v>2</v>
      </c>
      <c r="Y1034" s="3" t="str">
        <f t="shared" ca="1" si="51"/>
        <v>3rd Installment</v>
      </c>
      <c r="Z1034" s="3" t="str">
        <f t="shared" si="52"/>
        <v>BELOW 180 DAYS IN ARREARS</v>
      </c>
    </row>
    <row r="1035" spans="1:26" x14ac:dyDescent="0.25">
      <c r="A1035" s="7" t="s">
        <v>2129</v>
      </c>
      <c r="B1035" s="5">
        <v>45462</v>
      </c>
      <c r="C1035" s="7" t="s">
        <v>2130</v>
      </c>
      <c r="D1035" s="7" t="s">
        <v>27</v>
      </c>
      <c r="E1035" s="7" t="s">
        <v>28</v>
      </c>
      <c r="F1035" s="5">
        <v>45463</v>
      </c>
      <c r="G1035" s="5">
        <v>45508</v>
      </c>
      <c r="H1035" s="5">
        <v>50576</v>
      </c>
      <c r="J1035" s="7">
        <v>168</v>
      </c>
      <c r="K1035" s="7">
        <v>2590</v>
      </c>
      <c r="L1035" s="7">
        <v>0</v>
      </c>
      <c r="M1035" s="7">
        <v>3114</v>
      </c>
      <c r="N1035" s="7">
        <v>3016</v>
      </c>
      <c r="O1035" s="7">
        <v>5704</v>
      </c>
      <c r="P1035" s="7">
        <v>345752</v>
      </c>
      <c r="Q1035" s="7">
        <v>0</v>
      </c>
      <c r="R1035" s="7">
        <v>122100</v>
      </c>
      <c r="S1035" s="7">
        <v>467852</v>
      </c>
      <c r="T1035" s="7" t="s">
        <v>50</v>
      </c>
      <c r="U1035" s="3" t="s">
        <v>54</v>
      </c>
      <c r="V1035" s="1">
        <v>0</v>
      </c>
      <c r="W1035" s="1" t="s">
        <v>56</v>
      </c>
      <c r="X1035" s="3">
        <f t="shared" ca="1" si="50"/>
        <v>2</v>
      </c>
      <c r="Y1035" s="3" t="str">
        <f t="shared" ca="1" si="51"/>
        <v>3rd Installment</v>
      </c>
      <c r="Z1035" s="3" t="str">
        <f t="shared" si="52"/>
        <v>BELOW 180 DAYS IN ARREARS</v>
      </c>
    </row>
    <row r="1036" spans="1:26" x14ac:dyDescent="0.25">
      <c r="A1036" s="7" t="s">
        <v>2131</v>
      </c>
      <c r="B1036" s="5">
        <v>45462</v>
      </c>
      <c r="C1036" s="7" t="s">
        <v>2132</v>
      </c>
      <c r="D1036" s="7" t="s">
        <v>27</v>
      </c>
      <c r="E1036" s="7" t="s">
        <v>28</v>
      </c>
      <c r="F1036" s="5">
        <v>45463</v>
      </c>
      <c r="G1036" s="5">
        <v>45508</v>
      </c>
      <c r="H1036" s="5">
        <v>48750</v>
      </c>
      <c r="J1036" s="7">
        <v>108</v>
      </c>
      <c r="K1036" s="7">
        <v>0</v>
      </c>
      <c r="L1036" s="7">
        <v>-397.8</v>
      </c>
      <c r="M1036" s="7">
        <v>2032.1</v>
      </c>
      <c r="N1036" s="7">
        <v>4462</v>
      </c>
      <c r="O1036" s="7">
        <v>1634.3</v>
      </c>
      <c r="P1036" s="7">
        <v>153866</v>
      </c>
      <c r="Q1036" s="7">
        <v>0</v>
      </c>
      <c r="R1036" s="7">
        <v>61100</v>
      </c>
      <c r="S1036" s="7">
        <v>214966</v>
      </c>
      <c r="T1036" s="7" t="s">
        <v>50</v>
      </c>
      <c r="U1036" s="3" t="s">
        <v>54</v>
      </c>
      <c r="V1036" s="1">
        <v>0</v>
      </c>
      <c r="W1036" s="1" t="s">
        <v>56</v>
      </c>
      <c r="X1036" s="3">
        <f t="shared" ca="1" si="50"/>
        <v>2</v>
      </c>
      <c r="Y1036" s="3" t="str">
        <f t="shared" ca="1" si="51"/>
        <v>3rd Installment</v>
      </c>
      <c r="Z1036" s="3" t="str">
        <f t="shared" si="52"/>
        <v>BELOW 180 DAYS IN ARREARS</v>
      </c>
    </row>
    <row r="1037" spans="1:26" x14ac:dyDescent="0.25">
      <c r="A1037" s="7" t="s">
        <v>2133</v>
      </c>
      <c r="B1037" s="5">
        <v>45462</v>
      </c>
      <c r="C1037" s="7" t="s">
        <v>2134</v>
      </c>
      <c r="D1037" s="7" t="s">
        <v>27</v>
      </c>
      <c r="E1037" s="7" t="s">
        <v>36</v>
      </c>
      <c r="F1037" s="5">
        <v>45463</v>
      </c>
      <c r="G1037" s="5">
        <v>45508</v>
      </c>
      <c r="H1037" s="5">
        <v>50576</v>
      </c>
      <c r="I1037" s="5">
        <v>45476</v>
      </c>
      <c r="J1037" s="7">
        <v>168</v>
      </c>
      <c r="K1037" s="7">
        <v>1479</v>
      </c>
      <c r="L1037" s="7">
        <v>0</v>
      </c>
      <c r="M1037" s="7">
        <v>2146</v>
      </c>
      <c r="N1037" s="7">
        <v>2231</v>
      </c>
      <c r="O1037" s="7">
        <v>3625</v>
      </c>
      <c r="P1037" s="7">
        <v>228769</v>
      </c>
      <c r="Q1037" s="7">
        <v>0</v>
      </c>
      <c r="R1037" s="7">
        <v>80632</v>
      </c>
      <c r="S1037" s="7">
        <v>309401</v>
      </c>
      <c r="T1037" s="7" t="s">
        <v>50</v>
      </c>
      <c r="U1037" s="3" t="s">
        <v>54</v>
      </c>
      <c r="V1037" s="1">
        <v>0</v>
      </c>
      <c r="W1037" s="1" t="s">
        <v>56</v>
      </c>
      <c r="X1037" s="3">
        <f t="shared" ca="1" si="50"/>
        <v>2</v>
      </c>
      <c r="Y1037" s="3" t="str">
        <f t="shared" ca="1" si="51"/>
        <v>3rd Installment</v>
      </c>
      <c r="Z1037" s="3" t="str">
        <f t="shared" si="52"/>
        <v>BELOW 180 DAYS IN ARREARS</v>
      </c>
    </row>
    <row r="1038" spans="1:26" x14ac:dyDescent="0.25">
      <c r="A1038" s="7" t="s">
        <v>2135</v>
      </c>
      <c r="B1038" s="5">
        <v>45462</v>
      </c>
      <c r="C1038" s="7" t="s">
        <v>2136</v>
      </c>
      <c r="D1038" s="7" t="s">
        <v>27</v>
      </c>
      <c r="E1038" s="7" t="s">
        <v>31</v>
      </c>
      <c r="F1038" s="5">
        <v>45463</v>
      </c>
      <c r="G1038" s="5">
        <v>45508</v>
      </c>
      <c r="H1038" s="5">
        <v>50576</v>
      </c>
      <c r="J1038" s="7">
        <v>168</v>
      </c>
      <c r="K1038" s="7">
        <v>21604</v>
      </c>
      <c r="L1038" s="7">
        <v>0</v>
      </c>
      <c r="M1038" s="7">
        <v>11291</v>
      </c>
      <c r="N1038" s="7">
        <v>0</v>
      </c>
      <c r="O1038" s="7">
        <v>32895</v>
      </c>
      <c r="P1038" s="7">
        <v>1344168</v>
      </c>
      <c r="Q1038" s="7">
        <v>0</v>
      </c>
      <c r="R1038" s="7">
        <v>470650</v>
      </c>
      <c r="S1038" s="7">
        <v>1814818</v>
      </c>
      <c r="T1038" s="7" t="s">
        <v>50</v>
      </c>
      <c r="U1038" s="3" t="s">
        <v>54</v>
      </c>
      <c r="V1038" s="1">
        <v>0</v>
      </c>
      <c r="W1038" s="1" t="s">
        <v>56</v>
      </c>
      <c r="X1038" s="3">
        <f t="shared" ca="1" si="50"/>
        <v>2</v>
      </c>
      <c r="Y1038" s="3" t="str">
        <f t="shared" ca="1" si="51"/>
        <v>3rd Installment</v>
      </c>
      <c r="Z1038" s="3" t="str">
        <f t="shared" si="52"/>
        <v>BELOW 180 DAYS IN ARREARS</v>
      </c>
    </row>
    <row r="1039" spans="1:26" x14ac:dyDescent="0.25">
      <c r="A1039" s="7" t="s">
        <v>2137</v>
      </c>
      <c r="B1039" s="5">
        <v>45462</v>
      </c>
      <c r="C1039" s="7" t="s">
        <v>2138</v>
      </c>
      <c r="D1039" s="7" t="s">
        <v>27</v>
      </c>
      <c r="E1039" s="7" t="s">
        <v>31</v>
      </c>
      <c r="F1039" s="5">
        <v>45463</v>
      </c>
      <c r="G1039" s="5">
        <v>45508</v>
      </c>
      <c r="H1039" s="5">
        <v>49846</v>
      </c>
      <c r="J1039" s="7">
        <v>144</v>
      </c>
      <c r="K1039" s="7">
        <v>0</v>
      </c>
      <c r="L1039" s="7">
        <v>-1020</v>
      </c>
      <c r="M1039" s="7">
        <v>14702</v>
      </c>
      <c r="N1039" s="7">
        <v>29304</v>
      </c>
      <c r="O1039" s="7">
        <v>13682</v>
      </c>
      <c r="P1039" s="7">
        <v>1482264</v>
      </c>
      <c r="Q1039" s="7">
        <v>0</v>
      </c>
      <c r="R1039" s="7">
        <v>524870</v>
      </c>
      <c r="S1039" s="7">
        <v>2007134</v>
      </c>
      <c r="T1039" s="7" t="s">
        <v>50</v>
      </c>
      <c r="U1039" s="3" t="s">
        <v>54</v>
      </c>
      <c r="V1039" s="1">
        <v>0</v>
      </c>
      <c r="W1039" s="1" t="s">
        <v>56</v>
      </c>
      <c r="X1039" s="3">
        <f t="shared" ca="1" si="50"/>
        <v>2</v>
      </c>
      <c r="Y1039" s="3" t="str">
        <f t="shared" ca="1" si="51"/>
        <v>3rd Installment</v>
      </c>
      <c r="Z1039" s="3" t="str">
        <f t="shared" si="52"/>
        <v>BELOW 180 DAYS IN ARREARS</v>
      </c>
    </row>
    <row r="1040" spans="1:26" x14ac:dyDescent="0.25">
      <c r="A1040" s="7" t="s">
        <v>2139</v>
      </c>
      <c r="B1040" s="5">
        <v>45462</v>
      </c>
      <c r="C1040" s="7" t="s">
        <v>2140</v>
      </c>
      <c r="D1040" s="7" t="s">
        <v>27</v>
      </c>
      <c r="E1040" s="7" t="s">
        <v>44</v>
      </c>
      <c r="F1040" s="5">
        <v>45463</v>
      </c>
      <c r="G1040" s="5">
        <v>45508</v>
      </c>
      <c r="H1040" s="5">
        <v>50364</v>
      </c>
      <c r="J1040" s="7">
        <v>161</v>
      </c>
      <c r="K1040" s="7">
        <v>28510</v>
      </c>
      <c r="L1040" s="7">
        <v>0</v>
      </c>
      <c r="M1040" s="7">
        <v>30245</v>
      </c>
      <c r="N1040" s="7">
        <v>30146</v>
      </c>
      <c r="O1040" s="7">
        <v>58755</v>
      </c>
      <c r="P1040" s="7">
        <v>3428134</v>
      </c>
      <c r="Q1040" s="7">
        <v>0</v>
      </c>
      <c r="R1040" s="7">
        <v>1263500</v>
      </c>
      <c r="S1040" s="7">
        <v>4691634</v>
      </c>
      <c r="T1040" s="7" t="s">
        <v>50</v>
      </c>
      <c r="U1040" s="3" t="s">
        <v>54</v>
      </c>
      <c r="V1040" s="1">
        <v>0</v>
      </c>
      <c r="W1040" s="1" t="s">
        <v>56</v>
      </c>
      <c r="X1040" s="3">
        <f t="shared" ca="1" si="50"/>
        <v>2</v>
      </c>
      <c r="Y1040" s="3" t="str">
        <f t="shared" ca="1" si="51"/>
        <v>3rd Installment</v>
      </c>
      <c r="Z1040" s="3" t="str">
        <f t="shared" si="52"/>
        <v>BELOW 180 DAYS IN ARREARS</v>
      </c>
    </row>
    <row r="1041" spans="1:26" x14ac:dyDescent="0.25">
      <c r="A1041" s="7" t="s">
        <v>2141</v>
      </c>
      <c r="B1041" s="5">
        <v>45462</v>
      </c>
      <c r="C1041" s="7" t="s">
        <v>2142</v>
      </c>
      <c r="D1041" s="7" t="s">
        <v>27</v>
      </c>
      <c r="E1041" s="7" t="s">
        <v>37</v>
      </c>
      <c r="F1041" s="5">
        <v>45463</v>
      </c>
      <c r="G1041" s="5">
        <v>45508</v>
      </c>
      <c r="H1041" s="5">
        <v>50576</v>
      </c>
      <c r="J1041" s="7">
        <v>168</v>
      </c>
      <c r="K1041" s="7">
        <v>3530</v>
      </c>
      <c r="L1041" s="7">
        <v>0</v>
      </c>
      <c r="M1041" s="7">
        <v>2054</v>
      </c>
      <c r="N1041" s="7">
        <v>0</v>
      </c>
      <c r="O1041" s="7">
        <v>5584</v>
      </c>
      <c r="P1041" s="7">
        <v>219576</v>
      </c>
      <c r="Q1041" s="7">
        <v>0</v>
      </c>
      <c r="R1041" s="7">
        <v>76900</v>
      </c>
      <c r="S1041" s="7">
        <v>296476</v>
      </c>
      <c r="T1041" s="7" t="s">
        <v>50</v>
      </c>
      <c r="U1041" s="3" t="s">
        <v>54</v>
      </c>
      <c r="V1041" s="1">
        <v>0</v>
      </c>
      <c r="W1041" s="1" t="s">
        <v>56</v>
      </c>
      <c r="X1041" s="3">
        <f t="shared" ca="1" si="50"/>
        <v>2</v>
      </c>
      <c r="Y1041" s="3" t="str">
        <f t="shared" ca="1" si="51"/>
        <v>3rd Installment</v>
      </c>
      <c r="Z1041" s="3" t="str">
        <f t="shared" si="52"/>
        <v>BELOW 180 DAYS IN ARREARS</v>
      </c>
    </row>
    <row r="1042" spans="1:26" x14ac:dyDescent="0.25">
      <c r="A1042" s="7" t="s">
        <v>2143</v>
      </c>
      <c r="B1042" s="5">
        <v>45462</v>
      </c>
      <c r="C1042" s="7" t="s">
        <v>2144</v>
      </c>
      <c r="D1042" s="7" t="s">
        <v>27</v>
      </c>
      <c r="E1042" s="7" t="s">
        <v>31</v>
      </c>
      <c r="F1042" s="5">
        <v>45463</v>
      </c>
      <c r="G1042" s="5">
        <v>45508</v>
      </c>
      <c r="H1042" s="5">
        <v>50576</v>
      </c>
      <c r="J1042" s="7">
        <v>168</v>
      </c>
      <c r="K1042" s="7">
        <v>91882</v>
      </c>
      <c r="L1042" s="7">
        <v>0</v>
      </c>
      <c r="M1042" s="7">
        <v>47203</v>
      </c>
      <c r="N1042" s="7">
        <v>0</v>
      </c>
      <c r="O1042" s="7">
        <v>139085</v>
      </c>
      <c r="P1042" s="7">
        <v>5716536</v>
      </c>
      <c r="Q1042" s="7">
        <v>0</v>
      </c>
      <c r="R1042" s="7">
        <v>2001600</v>
      </c>
      <c r="S1042" s="7">
        <v>7718136</v>
      </c>
      <c r="T1042" s="7" t="s">
        <v>50</v>
      </c>
      <c r="U1042" s="3" t="s">
        <v>54</v>
      </c>
      <c r="V1042" s="1">
        <v>0</v>
      </c>
      <c r="W1042" s="1" t="s">
        <v>56</v>
      </c>
      <c r="X1042" s="3">
        <f t="shared" ca="1" si="50"/>
        <v>2</v>
      </c>
      <c r="Y1042" s="3" t="str">
        <f t="shared" ca="1" si="51"/>
        <v>3rd Installment</v>
      </c>
      <c r="Z1042" s="3" t="str">
        <f t="shared" si="52"/>
        <v>BELOW 180 DAYS IN ARREARS</v>
      </c>
    </row>
    <row r="1043" spans="1:26" x14ac:dyDescent="0.25">
      <c r="A1043" s="7" t="s">
        <v>2145</v>
      </c>
      <c r="B1043" s="5">
        <v>45462</v>
      </c>
      <c r="C1043" s="7" t="s">
        <v>2146</v>
      </c>
      <c r="D1043" s="7" t="s">
        <v>27</v>
      </c>
      <c r="E1043" s="7" t="s">
        <v>43</v>
      </c>
      <c r="F1043" s="5">
        <v>45463</v>
      </c>
      <c r="G1043" s="5">
        <v>45508</v>
      </c>
      <c r="H1043" s="5">
        <v>50576</v>
      </c>
      <c r="I1043" s="5">
        <v>45525</v>
      </c>
      <c r="J1043" s="7">
        <v>168</v>
      </c>
      <c r="K1043" s="7">
        <v>3808</v>
      </c>
      <c r="L1043" s="7">
        <v>0</v>
      </c>
      <c r="M1043" s="7">
        <v>4496</v>
      </c>
      <c r="N1043" s="7">
        <v>4500</v>
      </c>
      <c r="O1043" s="7">
        <v>8304</v>
      </c>
      <c r="P1043" s="7">
        <v>513859</v>
      </c>
      <c r="Q1043" s="7">
        <v>0</v>
      </c>
      <c r="R1043" s="7">
        <v>179577</v>
      </c>
      <c r="S1043" s="7">
        <v>693436</v>
      </c>
      <c r="T1043" s="7" t="s">
        <v>50</v>
      </c>
      <c r="U1043" s="3" t="s">
        <v>54</v>
      </c>
      <c r="V1043" s="1">
        <v>0</v>
      </c>
      <c r="W1043" s="1" t="s">
        <v>56</v>
      </c>
      <c r="X1043" s="3">
        <f t="shared" ca="1" si="50"/>
        <v>2</v>
      </c>
      <c r="Y1043" s="3" t="str">
        <f t="shared" ca="1" si="51"/>
        <v>3rd Installment</v>
      </c>
      <c r="Z1043" s="3" t="str">
        <f t="shared" si="52"/>
        <v>BELOW 180 DAYS IN ARREARS</v>
      </c>
    </row>
    <row r="1044" spans="1:26" x14ac:dyDescent="0.25">
      <c r="A1044" s="7" t="s">
        <v>2147</v>
      </c>
      <c r="B1044" s="5">
        <v>45462</v>
      </c>
      <c r="C1044" s="7" t="s">
        <v>2148</v>
      </c>
      <c r="D1044" s="7" t="s">
        <v>27</v>
      </c>
      <c r="E1044" s="7" t="s">
        <v>31</v>
      </c>
      <c r="F1044" s="5">
        <v>45463</v>
      </c>
      <c r="G1044" s="5">
        <v>45508</v>
      </c>
      <c r="H1044" s="5">
        <v>50576</v>
      </c>
      <c r="J1044" s="7">
        <v>168</v>
      </c>
      <c r="K1044" s="7">
        <v>32388</v>
      </c>
      <c r="L1044" s="7">
        <v>0</v>
      </c>
      <c r="M1044" s="7">
        <v>16800</v>
      </c>
      <c r="N1044" s="7">
        <v>0</v>
      </c>
      <c r="O1044" s="7">
        <v>49188</v>
      </c>
      <c r="P1044" s="7">
        <v>2014992</v>
      </c>
      <c r="Q1044" s="7">
        <v>0</v>
      </c>
      <c r="R1044" s="7">
        <v>705530</v>
      </c>
      <c r="S1044" s="7">
        <v>2720522</v>
      </c>
      <c r="T1044" s="7" t="s">
        <v>50</v>
      </c>
      <c r="U1044" s="3" t="s">
        <v>54</v>
      </c>
      <c r="V1044" s="1">
        <v>0</v>
      </c>
      <c r="W1044" s="1" t="s">
        <v>56</v>
      </c>
      <c r="X1044" s="3">
        <f t="shared" ca="1" si="50"/>
        <v>2</v>
      </c>
      <c r="Y1044" s="3" t="str">
        <f t="shared" ca="1" si="51"/>
        <v>3rd Installment</v>
      </c>
      <c r="Z1044" s="3" t="str">
        <f t="shared" si="52"/>
        <v>BELOW 180 DAYS IN ARREARS</v>
      </c>
    </row>
    <row r="1045" spans="1:26" x14ac:dyDescent="0.25">
      <c r="A1045" s="7" t="s">
        <v>2149</v>
      </c>
      <c r="B1045" s="5">
        <v>45462</v>
      </c>
      <c r="C1045" s="7" t="s">
        <v>2150</v>
      </c>
      <c r="D1045" s="7" t="s">
        <v>27</v>
      </c>
      <c r="E1045" s="7" t="s">
        <v>28</v>
      </c>
      <c r="F1045" s="5">
        <v>45463</v>
      </c>
      <c r="G1045" s="5">
        <v>45508</v>
      </c>
      <c r="H1045" s="5">
        <v>50576</v>
      </c>
      <c r="J1045" s="7">
        <v>168</v>
      </c>
      <c r="K1045" s="7">
        <v>5541</v>
      </c>
      <c r="L1045" s="7">
        <v>0</v>
      </c>
      <c r="M1045" s="7">
        <v>5767</v>
      </c>
      <c r="N1045" s="7">
        <v>5255</v>
      </c>
      <c r="O1045" s="7">
        <v>11308</v>
      </c>
      <c r="P1045" s="7">
        <v>666409</v>
      </c>
      <c r="Q1045" s="7">
        <v>0</v>
      </c>
      <c r="R1045" s="7">
        <v>235200</v>
      </c>
      <c r="S1045" s="7">
        <v>901609</v>
      </c>
      <c r="T1045" s="7" t="s">
        <v>50</v>
      </c>
      <c r="U1045" s="3" t="s">
        <v>54</v>
      </c>
      <c r="V1045" s="1">
        <v>0</v>
      </c>
      <c r="W1045" s="1" t="s">
        <v>56</v>
      </c>
      <c r="X1045" s="3">
        <f t="shared" ca="1" si="50"/>
        <v>2</v>
      </c>
      <c r="Y1045" s="3" t="str">
        <f t="shared" ca="1" si="51"/>
        <v>3rd Installment</v>
      </c>
      <c r="Z1045" s="3" t="str">
        <f t="shared" si="52"/>
        <v>BELOW 180 DAYS IN ARREARS</v>
      </c>
    </row>
    <row r="1046" spans="1:26" x14ac:dyDescent="0.25">
      <c r="A1046" s="7" t="s">
        <v>2151</v>
      </c>
      <c r="B1046" s="5">
        <v>45463</v>
      </c>
      <c r="C1046" s="7" t="s">
        <v>2152</v>
      </c>
      <c r="D1046" s="7" t="s">
        <v>27</v>
      </c>
      <c r="E1046" s="7" t="s">
        <v>28</v>
      </c>
      <c r="F1046" s="5">
        <v>45463</v>
      </c>
      <c r="G1046" s="5">
        <v>45508</v>
      </c>
      <c r="H1046" s="5">
        <v>48264</v>
      </c>
      <c r="J1046" s="7">
        <v>92</v>
      </c>
      <c r="K1046" s="7">
        <v>41746</v>
      </c>
      <c r="L1046" s="7">
        <v>0</v>
      </c>
      <c r="M1046" s="7">
        <v>44241</v>
      </c>
      <c r="N1046" s="7">
        <v>44142</v>
      </c>
      <c r="O1046" s="7">
        <v>85987</v>
      </c>
      <c r="P1046" s="7">
        <v>2772714</v>
      </c>
      <c r="Q1046" s="7">
        <v>0</v>
      </c>
      <c r="R1046" s="7">
        <v>1134000</v>
      </c>
      <c r="S1046" s="7">
        <v>3906714</v>
      </c>
      <c r="T1046" s="7" t="s">
        <v>50</v>
      </c>
      <c r="U1046" s="3" t="s">
        <v>54</v>
      </c>
      <c r="V1046" s="1">
        <v>0</v>
      </c>
      <c r="W1046" s="1" t="s">
        <v>56</v>
      </c>
      <c r="X1046" s="3">
        <f t="shared" ca="1" si="50"/>
        <v>2</v>
      </c>
      <c r="Y1046" s="3" t="str">
        <f t="shared" ca="1" si="51"/>
        <v>3rd Installment</v>
      </c>
      <c r="Z1046" s="3" t="str">
        <f t="shared" si="52"/>
        <v>BELOW 180 DAYS IN ARREARS</v>
      </c>
    </row>
    <row r="1047" spans="1:26" x14ac:dyDescent="0.25">
      <c r="A1047" s="7" t="s">
        <v>2153</v>
      </c>
      <c r="B1047" s="5">
        <v>45463</v>
      </c>
      <c r="C1047" s="7" t="s">
        <v>2154</v>
      </c>
      <c r="D1047" s="7" t="s">
        <v>27</v>
      </c>
      <c r="E1047" s="7" t="s">
        <v>33</v>
      </c>
      <c r="F1047" s="5">
        <v>45463</v>
      </c>
      <c r="G1047" s="5">
        <v>45508</v>
      </c>
      <c r="H1047" s="5">
        <v>46376</v>
      </c>
      <c r="J1047" s="7">
        <v>30</v>
      </c>
      <c r="K1047" s="7">
        <v>20533.3</v>
      </c>
      <c r="L1047" s="7">
        <v>0</v>
      </c>
      <c r="M1047" s="7">
        <v>10266.65</v>
      </c>
      <c r="N1047" s="7">
        <v>0</v>
      </c>
      <c r="O1047" s="7">
        <v>30799.95</v>
      </c>
      <c r="P1047" s="7">
        <v>198000</v>
      </c>
      <c r="Q1047" s="7">
        <v>0</v>
      </c>
      <c r="R1047" s="7">
        <v>110000</v>
      </c>
      <c r="S1047" s="7">
        <v>308000</v>
      </c>
      <c r="T1047" s="7" t="s">
        <v>50</v>
      </c>
      <c r="U1047" s="3" t="s">
        <v>54</v>
      </c>
      <c r="V1047" s="1">
        <v>0</v>
      </c>
      <c r="W1047" s="1" t="s">
        <v>56</v>
      </c>
      <c r="X1047" s="3">
        <f t="shared" ca="1" si="50"/>
        <v>2</v>
      </c>
      <c r="Y1047" s="3" t="str">
        <f t="shared" ca="1" si="51"/>
        <v>3rd Installment</v>
      </c>
      <c r="Z1047" s="3" t="str">
        <f t="shared" si="52"/>
        <v>BELOW 180 DAYS IN ARREARS</v>
      </c>
    </row>
    <row r="1048" spans="1:26" x14ac:dyDescent="0.25">
      <c r="A1048" s="7" t="s">
        <v>2155</v>
      </c>
      <c r="B1048" s="5">
        <v>45474</v>
      </c>
      <c r="C1048" s="7" t="s">
        <v>2156</v>
      </c>
      <c r="D1048" s="7" t="s">
        <v>29</v>
      </c>
      <c r="E1048" s="7" t="s">
        <v>41</v>
      </c>
      <c r="F1048" s="5">
        <v>45477</v>
      </c>
      <c r="G1048" s="5">
        <v>45508</v>
      </c>
      <c r="H1048" s="5">
        <v>46207</v>
      </c>
      <c r="I1048" s="5">
        <v>45516</v>
      </c>
      <c r="J1048" s="7">
        <v>24</v>
      </c>
      <c r="K1048" s="7">
        <v>32112.17</v>
      </c>
      <c r="L1048" s="7">
        <v>0</v>
      </c>
      <c r="M1048" s="7">
        <v>39058</v>
      </c>
      <c r="N1048" s="7">
        <v>50000</v>
      </c>
      <c r="O1048" s="7">
        <v>71170.17</v>
      </c>
      <c r="P1048" s="7">
        <v>375360</v>
      </c>
      <c r="Q1048" s="7">
        <v>2046.82</v>
      </c>
      <c r="R1048" s="7">
        <v>513269.35</v>
      </c>
      <c r="S1048" s="7">
        <v>890676.17</v>
      </c>
      <c r="T1048" s="7" t="s">
        <v>3747</v>
      </c>
      <c r="U1048" s="1" t="s">
        <v>73</v>
      </c>
      <c r="V1048" s="1">
        <v>0</v>
      </c>
      <c r="W1048" s="1" t="s">
        <v>56</v>
      </c>
      <c r="X1048" s="3">
        <f t="shared" ca="1" si="50"/>
        <v>1</v>
      </c>
      <c r="Y1048" s="3" t="str">
        <f t="shared" ca="1" si="51"/>
        <v>2nd Installment</v>
      </c>
      <c r="Z1048" s="3" t="str">
        <f t="shared" si="52"/>
        <v>BELOW 180 DAYS IN ARREARS</v>
      </c>
    </row>
    <row r="1049" spans="1:26" x14ac:dyDescent="0.25">
      <c r="A1049" s="7" t="s">
        <v>2157</v>
      </c>
      <c r="B1049" s="5">
        <v>45475</v>
      </c>
      <c r="C1049" s="7" t="s">
        <v>1617</v>
      </c>
      <c r="D1049" s="7" t="s">
        <v>27</v>
      </c>
      <c r="E1049" s="7" t="s">
        <v>41</v>
      </c>
      <c r="F1049" s="5">
        <v>45477</v>
      </c>
      <c r="G1049" s="5">
        <v>45508</v>
      </c>
      <c r="H1049" s="5">
        <v>50621</v>
      </c>
      <c r="J1049" s="7">
        <v>168</v>
      </c>
      <c r="K1049" s="7">
        <v>7844</v>
      </c>
      <c r="L1049" s="7">
        <v>0</v>
      </c>
      <c r="M1049" s="7">
        <v>4259</v>
      </c>
      <c r="N1049" s="7">
        <v>0</v>
      </c>
      <c r="O1049" s="7">
        <v>12103</v>
      </c>
      <c r="P1049" s="7">
        <v>488040</v>
      </c>
      <c r="Q1049" s="7">
        <v>0</v>
      </c>
      <c r="R1049" s="7">
        <v>170900</v>
      </c>
      <c r="S1049" s="7">
        <v>658940</v>
      </c>
      <c r="T1049" s="7" t="s">
        <v>50</v>
      </c>
      <c r="U1049" s="3" t="s">
        <v>54</v>
      </c>
      <c r="V1049" s="1">
        <v>0</v>
      </c>
      <c r="W1049" s="1" t="s">
        <v>56</v>
      </c>
      <c r="X1049" s="3">
        <f t="shared" ca="1" si="50"/>
        <v>1</v>
      </c>
      <c r="Y1049" s="3" t="str">
        <f t="shared" ca="1" si="51"/>
        <v>2nd Installment</v>
      </c>
      <c r="Z1049" s="3" t="str">
        <f t="shared" si="52"/>
        <v>BELOW 180 DAYS IN ARREARS</v>
      </c>
    </row>
    <row r="1050" spans="1:26" x14ac:dyDescent="0.25">
      <c r="A1050" s="7" t="s">
        <v>2158</v>
      </c>
      <c r="B1050" s="5">
        <v>45476</v>
      </c>
      <c r="C1050" s="7" t="s">
        <v>2159</v>
      </c>
      <c r="D1050" s="7" t="s">
        <v>39</v>
      </c>
      <c r="E1050" s="7" t="s">
        <v>31</v>
      </c>
      <c r="F1050" s="5">
        <v>45477</v>
      </c>
      <c r="G1050" s="5">
        <v>45508</v>
      </c>
      <c r="H1050" s="5">
        <v>45508</v>
      </c>
      <c r="J1050" s="7">
        <v>1</v>
      </c>
      <c r="K1050" s="7">
        <v>279724.06</v>
      </c>
      <c r="L1050" s="7">
        <v>0</v>
      </c>
      <c r="M1050" s="7">
        <v>230000</v>
      </c>
      <c r="N1050" s="7">
        <v>0</v>
      </c>
      <c r="O1050" s="7">
        <v>509724.06</v>
      </c>
      <c r="P1050" s="7">
        <v>30000</v>
      </c>
      <c r="Q1050" s="7">
        <v>49724.06</v>
      </c>
      <c r="R1050" s="7">
        <v>201000</v>
      </c>
      <c r="S1050" s="7">
        <v>280724.06</v>
      </c>
      <c r="T1050" s="7" t="s">
        <v>3743</v>
      </c>
      <c r="U1050" s="1" t="s">
        <v>73</v>
      </c>
      <c r="V1050" s="1">
        <v>27</v>
      </c>
      <c r="W1050" s="1" t="s">
        <v>55</v>
      </c>
      <c r="X1050" s="3">
        <f t="shared" ca="1" si="50"/>
        <v>1</v>
      </c>
      <c r="Y1050" s="3" t="str">
        <f t="shared" ca="1" si="51"/>
        <v>2nd Installment</v>
      </c>
      <c r="Z1050" s="3" t="str">
        <f t="shared" si="52"/>
        <v>BELOW 180 DAYS IN ARREARS</v>
      </c>
    </row>
    <row r="1051" spans="1:26" x14ac:dyDescent="0.25">
      <c r="A1051" s="7" t="s">
        <v>2160</v>
      </c>
      <c r="B1051" s="5">
        <v>45477</v>
      </c>
      <c r="C1051" s="7" t="s">
        <v>514</v>
      </c>
      <c r="D1051" s="7" t="s">
        <v>25</v>
      </c>
      <c r="E1051" s="7" t="s">
        <v>26</v>
      </c>
      <c r="F1051" s="5">
        <v>45477</v>
      </c>
      <c r="G1051" s="5">
        <v>45539</v>
      </c>
      <c r="H1051" s="5">
        <v>45569</v>
      </c>
      <c r="J1051" s="7">
        <v>2</v>
      </c>
      <c r="K1051" s="7">
        <v>2200000</v>
      </c>
      <c r="L1051" s="7">
        <v>0</v>
      </c>
      <c r="M1051" s="7">
        <v>1100000</v>
      </c>
      <c r="N1051" s="7">
        <v>0</v>
      </c>
      <c r="O1051" s="7">
        <v>3300000</v>
      </c>
      <c r="P1051" s="7">
        <v>200000</v>
      </c>
      <c r="Q1051" s="7">
        <v>0</v>
      </c>
      <c r="R1051" s="7">
        <v>2000000</v>
      </c>
      <c r="S1051" s="7">
        <v>2200000</v>
      </c>
      <c r="T1051" s="7" t="s">
        <v>3738</v>
      </c>
      <c r="U1051" s="1" t="s">
        <v>73</v>
      </c>
      <c r="V1051" s="1">
        <v>0</v>
      </c>
      <c r="W1051" s="1" t="s">
        <v>56</v>
      </c>
      <c r="X1051" s="3">
        <f t="shared" ca="1" si="50"/>
        <v>1</v>
      </c>
      <c r="Y1051" s="3" t="str">
        <f t="shared" ca="1" si="51"/>
        <v>2nd Installment</v>
      </c>
      <c r="Z1051" s="3" t="str">
        <f t="shared" si="52"/>
        <v>BELOW 180 DAYS IN ARREARS</v>
      </c>
    </row>
    <row r="1052" spans="1:26" x14ac:dyDescent="0.25">
      <c r="A1052" s="7" t="s">
        <v>2161</v>
      </c>
      <c r="B1052" s="5">
        <v>45524</v>
      </c>
      <c r="C1052" s="7" t="s">
        <v>2162</v>
      </c>
      <c r="D1052" s="7" t="s">
        <v>39</v>
      </c>
      <c r="E1052" s="7" t="s">
        <v>30</v>
      </c>
      <c r="F1052" s="5">
        <v>45525</v>
      </c>
      <c r="G1052" s="5">
        <v>45539</v>
      </c>
      <c r="H1052" s="5">
        <v>45539</v>
      </c>
      <c r="J1052" s="7">
        <v>1</v>
      </c>
      <c r="K1052" s="7">
        <v>38500</v>
      </c>
      <c r="L1052" s="7">
        <v>0</v>
      </c>
      <c r="M1052" s="7">
        <v>38500</v>
      </c>
      <c r="N1052" s="7">
        <v>0</v>
      </c>
      <c r="O1052" s="7">
        <v>77000</v>
      </c>
      <c r="P1052" s="7">
        <v>3500</v>
      </c>
      <c r="Q1052" s="7">
        <v>0</v>
      </c>
      <c r="R1052" s="7">
        <v>35000</v>
      </c>
      <c r="S1052" s="7">
        <v>38500</v>
      </c>
      <c r="T1052" s="7" t="s">
        <v>3775</v>
      </c>
      <c r="U1052" s="1" t="s">
        <v>73</v>
      </c>
      <c r="V1052" s="1">
        <v>0</v>
      </c>
      <c r="W1052" s="1" t="s">
        <v>56</v>
      </c>
      <c r="X1052" s="3">
        <f t="shared" ca="1" si="50"/>
        <v>0</v>
      </c>
      <c r="Y1052" s="3" t="str">
        <f t="shared" ca="1" si="51"/>
        <v>1st Installment</v>
      </c>
      <c r="Z1052" s="3" t="str">
        <f t="shared" si="52"/>
        <v>BELOW 180 DAYS IN ARREARS</v>
      </c>
    </row>
    <row r="1053" spans="1:26" x14ac:dyDescent="0.25">
      <c r="A1053" s="7" t="s">
        <v>2163</v>
      </c>
      <c r="B1053" s="5">
        <v>44156</v>
      </c>
      <c r="C1053" s="7" t="s">
        <v>2164</v>
      </c>
      <c r="D1053" s="7" t="s">
        <v>27</v>
      </c>
      <c r="E1053" s="7" t="s">
        <v>28</v>
      </c>
      <c r="F1053" s="5">
        <v>44156</v>
      </c>
      <c r="G1053" s="5">
        <v>44201</v>
      </c>
      <c r="H1053" s="5">
        <v>45617</v>
      </c>
      <c r="I1053" s="5">
        <v>44711</v>
      </c>
      <c r="J1053" s="7">
        <v>48</v>
      </c>
      <c r="K1053" s="7">
        <v>81779.5</v>
      </c>
      <c r="L1053" s="7">
        <v>0</v>
      </c>
      <c r="M1053" s="7">
        <v>2852.5</v>
      </c>
      <c r="N1053" s="7">
        <v>46583</v>
      </c>
      <c r="O1053" s="7">
        <v>84632</v>
      </c>
      <c r="P1053" s="7">
        <v>48991</v>
      </c>
      <c r="Q1053" s="7">
        <v>0</v>
      </c>
      <c r="R1053" s="7">
        <v>41346</v>
      </c>
      <c r="S1053" s="7">
        <v>90337</v>
      </c>
      <c r="T1053" s="7" t="s">
        <v>50</v>
      </c>
      <c r="U1053" s="3" t="s">
        <v>54</v>
      </c>
      <c r="V1053" s="1">
        <v>810</v>
      </c>
      <c r="W1053" s="1" t="s">
        <v>55</v>
      </c>
      <c r="X1053" s="3">
        <f t="shared" ca="1" si="50"/>
        <v>45</v>
      </c>
      <c r="Y1053" s="3" t="str">
        <f t="shared" ca="1" si="51"/>
        <v>More than 6th Installments</v>
      </c>
      <c r="Z1053" s="3" t="str">
        <f t="shared" si="52"/>
        <v>OVER 180 DAYS IN ARREARS</v>
      </c>
    </row>
    <row r="1054" spans="1:26" x14ac:dyDescent="0.25">
      <c r="A1054" s="7" t="s">
        <v>2165</v>
      </c>
      <c r="B1054" s="5">
        <v>43591</v>
      </c>
      <c r="C1054" s="7" t="s">
        <v>2166</v>
      </c>
      <c r="D1054" s="7" t="s">
        <v>25</v>
      </c>
      <c r="E1054" s="7" t="s">
        <v>30</v>
      </c>
      <c r="F1054" s="5">
        <v>43621</v>
      </c>
      <c r="G1054" s="5">
        <v>43651</v>
      </c>
      <c r="H1054" s="5">
        <v>43651</v>
      </c>
      <c r="I1054" s="5">
        <v>43806</v>
      </c>
      <c r="J1054" s="7">
        <v>1</v>
      </c>
      <c r="K1054" s="7">
        <v>0</v>
      </c>
      <c r="L1054" s="7">
        <v>-1838474.68</v>
      </c>
      <c r="M1054" s="7">
        <v>1068000</v>
      </c>
      <c r="N1054" s="7">
        <v>4810821</v>
      </c>
      <c r="O1054" s="7">
        <v>-770474.68</v>
      </c>
      <c r="P1054" s="7">
        <v>0</v>
      </c>
      <c r="Q1054" s="7">
        <v>237123.8</v>
      </c>
      <c r="R1054" s="7">
        <v>-199777.84</v>
      </c>
      <c r="S1054" s="7">
        <v>37345.96</v>
      </c>
      <c r="T1054" s="7" t="s">
        <v>45</v>
      </c>
      <c r="U1054" s="3" t="s">
        <v>72</v>
      </c>
      <c r="V1054" s="1">
        <v>1854</v>
      </c>
      <c r="W1054" s="1" t="s">
        <v>55</v>
      </c>
      <c r="X1054" s="3">
        <f t="shared" ca="1" si="50"/>
        <v>62</v>
      </c>
      <c r="Y1054" s="3" t="str">
        <f t="shared" ca="1" si="51"/>
        <v>More than 6th Installments</v>
      </c>
      <c r="Z1054" s="3" t="str">
        <f t="shared" si="52"/>
        <v>OVER 180 DAYS IN ARREARS</v>
      </c>
    </row>
    <row r="1055" spans="1:26" x14ac:dyDescent="0.25">
      <c r="A1055" s="7" t="s">
        <v>2167</v>
      </c>
      <c r="B1055" s="5">
        <v>43354</v>
      </c>
      <c r="C1055" s="7" t="s">
        <v>2168</v>
      </c>
      <c r="D1055" s="7" t="s">
        <v>34</v>
      </c>
      <c r="E1055" s="7" t="s">
        <v>37</v>
      </c>
      <c r="F1055" s="5">
        <v>43348</v>
      </c>
      <c r="G1055" s="5">
        <v>43378</v>
      </c>
      <c r="H1055" s="5">
        <v>43439</v>
      </c>
      <c r="I1055" s="5">
        <v>43720</v>
      </c>
      <c r="J1055" s="7">
        <v>3</v>
      </c>
      <c r="K1055" s="7">
        <v>9269</v>
      </c>
      <c r="L1055" s="7">
        <v>0</v>
      </c>
      <c r="M1055" s="7">
        <v>21860</v>
      </c>
      <c r="N1055" s="7">
        <v>88638</v>
      </c>
      <c r="O1055" s="7">
        <v>31129</v>
      </c>
      <c r="P1055" s="7">
        <v>3760.46</v>
      </c>
      <c r="Q1055" s="7">
        <v>15189</v>
      </c>
      <c r="R1055" s="7">
        <v>0</v>
      </c>
      <c r="S1055" s="7">
        <v>18949.46</v>
      </c>
      <c r="T1055" s="7" t="s">
        <v>51</v>
      </c>
      <c r="U1055" s="3" t="s">
        <v>72</v>
      </c>
      <c r="V1055" s="1">
        <v>2096</v>
      </c>
      <c r="W1055" s="1" t="s">
        <v>55</v>
      </c>
      <c r="X1055" s="3">
        <f t="shared" ca="1" si="50"/>
        <v>71</v>
      </c>
      <c r="Y1055" s="3" t="str">
        <f t="shared" ca="1" si="51"/>
        <v>More than 6th Installments</v>
      </c>
      <c r="Z1055" s="3" t="str">
        <f t="shared" si="52"/>
        <v>OVER 180 DAYS IN ARREARS</v>
      </c>
    </row>
    <row r="1056" spans="1:26" x14ac:dyDescent="0.25">
      <c r="A1056" s="7" t="s">
        <v>2169</v>
      </c>
      <c r="B1056" s="5">
        <v>43713</v>
      </c>
      <c r="C1056" s="7" t="s">
        <v>2170</v>
      </c>
      <c r="D1056" s="7" t="s">
        <v>25</v>
      </c>
      <c r="E1056" s="7" t="s">
        <v>30</v>
      </c>
      <c r="F1056" s="5">
        <v>43743</v>
      </c>
      <c r="G1056" s="5">
        <v>43774</v>
      </c>
      <c r="H1056" s="5">
        <v>44109</v>
      </c>
      <c r="I1056" s="5">
        <v>43899</v>
      </c>
      <c r="J1056" s="7">
        <v>12</v>
      </c>
      <c r="K1056" s="7">
        <v>1761038.57</v>
      </c>
      <c r="L1056" s="7">
        <v>0</v>
      </c>
      <c r="M1056" s="7">
        <v>146763</v>
      </c>
      <c r="N1056" s="7">
        <v>787292</v>
      </c>
      <c r="O1056" s="7">
        <v>1907801.57</v>
      </c>
      <c r="P1056" s="7">
        <v>1101638.3600000001</v>
      </c>
      <c r="Q1056" s="7">
        <v>486646.57</v>
      </c>
      <c r="R1056" s="7">
        <v>513236</v>
      </c>
      <c r="S1056" s="7">
        <v>2101520.9300000002</v>
      </c>
      <c r="T1056" s="7" t="s">
        <v>45</v>
      </c>
      <c r="U1056" s="3" t="s">
        <v>72</v>
      </c>
      <c r="V1056" s="1">
        <v>1816</v>
      </c>
      <c r="W1056" s="1" t="s">
        <v>55</v>
      </c>
      <c r="X1056" s="3">
        <f t="shared" ca="1" si="50"/>
        <v>58</v>
      </c>
      <c r="Y1056" s="3" t="str">
        <f t="shared" ca="1" si="51"/>
        <v>More than 6th Installments</v>
      </c>
      <c r="Z1056" s="3" t="str">
        <f t="shared" si="52"/>
        <v>OVER 180 DAYS IN ARREARS</v>
      </c>
    </row>
    <row r="1057" spans="1:26" x14ac:dyDescent="0.25">
      <c r="A1057" s="7" t="s">
        <v>2171</v>
      </c>
      <c r="B1057" s="5">
        <v>43866</v>
      </c>
      <c r="C1057" s="7" t="s">
        <v>2172</v>
      </c>
      <c r="D1057" s="7" t="s">
        <v>32</v>
      </c>
      <c r="E1057" s="7" t="s">
        <v>33</v>
      </c>
      <c r="F1057" s="5">
        <v>43866</v>
      </c>
      <c r="G1057" s="5">
        <v>43895</v>
      </c>
      <c r="H1057" s="5">
        <v>45327</v>
      </c>
      <c r="I1057" s="5">
        <v>44571</v>
      </c>
      <c r="J1057" s="7">
        <v>48</v>
      </c>
      <c r="K1057" s="7">
        <v>3997160.58</v>
      </c>
      <c r="L1057" s="7">
        <v>0</v>
      </c>
      <c r="M1057" s="7">
        <v>122683</v>
      </c>
      <c r="N1057" s="7">
        <v>3720247</v>
      </c>
      <c r="O1057" s="7">
        <v>4119843.58</v>
      </c>
      <c r="P1057" s="7">
        <v>3238520.38</v>
      </c>
      <c r="Q1057" s="7">
        <v>610688.93999999994</v>
      </c>
      <c r="R1057" s="7">
        <v>99541.66</v>
      </c>
      <c r="S1057" s="7">
        <v>4036750.98</v>
      </c>
      <c r="T1057" s="7" t="s">
        <v>52</v>
      </c>
      <c r="U1057" s="3" t="s">
        <v>72</v>
      </c>
      <c r="V1057" s="1">
        <v>1168</v>
      </c>
      <c r="W1057" s="1" t="s">
        <v>55</v>
      </c>
      <c r="X1057" s="3">
        <f t="shared" ca="1" si="50"/>
        <v>54</v>
      </c>
      <c r="Y1057" s="3" t="str">
        <f t="shared" ca="1" si="51"/>
        <v>More than 6th Installments</v>
      </c>
      <c r="Z1057" s="3" t="str">
        <f t="shared" si="52"/>
        <v>OVER 180 DAYS IN ARREARS</v>
      </c>
    </row>
    <row r="1058" spans="1:26" x14ac:dyDescent="0.25">
      <c r="A1058" s="7" t="s">
        <v>2173</v>
      </c>
      <c r="B1058" s="5">
        <v>43482</v>
      </c>
      <c r="C1058" s="7" t="s">
        <v>2174</v>
      </c>
      <c r="D1058" s="7" t="s">
        <v>34</v>
      </c>
      <c r="E1058" s="7" t="s">
        <v>37</v>
      </c>
      <c r="F1058" s="5">
        <v>43470</v>
      </c>
      <c r="G1058" s="5">
        <v>43501</v>
      </c>
      <c r="H1058" s="5">
        <v>43560</v>
      </c>
      <c r="I1058" s="5">
        <v>43582</v>
      </c>
      <c r="J1058" s="7">
        <v>3</v>
      </c>
      <c r="K1058" s="7">
        <v>46722.29</v>
      </c>
      <c r="L1058" s="7">
        <v>0</v>
      </c>
      <c r="M1058" s="7">
        <v>22183</v>
      </c>
      <c r="N1058" s="7">
        <v>47000</v>
      </c>
      <c r="O1058" s="7">
        <v>68905.289999999994</v>
      </c>
      <c r="P1058" s="7">
        <v>21122.33</v>
      </c>
      <c r="Q1058" s="7">
        <v>27173.29</v>
      </c>
      <c r="R1058" s="7">
        <v>3000</v>
      </c>
      <c r="S1058" s="7">
        <v>51295.62</v>
      </c>
      <c r="T1058" s="7" t="s">
        <v>51</v>
      </c>
      <c r="U1058" s="3" t="s">
        <v>72</v>
      </c>
      <c r="V1058" s="1">
        <v>2005</v>
      </c>
      <c r="W1058" s="1" t="s">
        <v>55</v>
      </c>
      <c r="X1058" s="3">
        <f t="shared" ca="1" si="50"/>
        <v>67</v>
      </c>
      <c r="Y1058" s="3" t="str">
        <f t="shared" ca="1" si="51"/>
        <v>More than 6th Installments</v>
      </c>
      <c r="Z1058" s="3" t="str">
        <f t="shared" si="52"/>
        <v>OVER 180 DAYS IN ARREARS</v>
      </c>
    </row>
    <row r="1059" spans="1:26" x14ac:dyDescent="0.25">
      <c r="A1059" s="7" t="s">
        <v>2175</v>
      </c>
      <c r="B1059" s="5">
        <v>43413</v>
      </c>
      <c r="C1059" s="7" t="s">
        <v>2176</v>
      </c>
      <c r="D1059" s="7" t="s">
        <v>32</v>
      </c>
      <c r="E1059" s="7" t="s">
        <v>37</v>
      </c>
      <c r="F1059" s="5">
        <v>43409</v>
      </c>
      <c r="G1059" s="5">
        <v>43439</v>
      </c>
      <c r="H1059" s="5">
        <v>43774</v>
      </c>
      <c r="I1059" s="5">
        <v>43861</v>
      </c>
      <c r="J1059" s="7">
        <v>12</v>
      </c>
      <c r="K1059" s="7">
        <v>395099.03</v>
      </c>
      <c r="L1059" s="7">
        <v>0</v>
      </c>
      <c r="M1059" s="7">
        <v>23855</v>
      </c>
      <c r="N1059" s="7">
        <v>198470</v>
      </c>
      <c r="O1059" s="7">
        <v>418954.03</v>
      </c>
      <c r="P1059" s="7">
        <v>146923.51999999999</v>
      </c>
      <c r="Q1059" s="7">
        <v>191309.03</v>
      </c>
      <c r="R1059" s="7">
        <v>117530</v>
      </c>
      <c r="S1059" s="7">
        <v>455762.55</v>
      </c>
      <c r="T1059" s="7" t="s">
        <v>3729</v>
      </c>
      <c r="U1059" s="1" t="s">
        <v>71</v>
      </c>
      <c r="V1059" s="1">
        <v>2301</v>
      </c>
      <c r="W1059" s="1" t="s">
        <v>55</v>
      </c>
      <c r="X1059" s="3">
        <f t="shared" ca="1" si="50"/>
        <v>69</v>
      </c>
      <c r="Y1059" s="3" t="str">
        <f t="shared" ca="1" si="51"/>
        <v>More than 6th Installments</v>
      </c>
      <c r="Z1059" s="3" t="str">
        <f t="shared" si="52"/>
        <v>OVER 180 DAYS IN ARREARS</v>
      </c>
    </row>
    <row r="1060" spans="1:26" x14ac:dyDescent="0.25">
      <c r="A1060" s="7" t="s">
        <v>2177</v>
      </c>
      <c r="B1060" s="5">
        <v>44260</v>
      </c>
      <c r="C1060" s="7" t="s">
        <v>2178</v>
      </c>
      <c r="D1060" s="7" t="s">
        <v>27</v>
      </c>
      <c r="E1060" s="7" t="s">
        <v>30</v>
      </c>
      <c r="F1060" s="5">
        <v>44260</v>
      </c>
      <c r="G1060" s="5">
        <v>44291</v>
      </c>
      <c r="H1060" s="5">
        <v>48643</v>
      </c>
      <c r="I1060" s="5">
        <v>44712</v>
      </c>
      <c r="J1060" s="7">
        <v>144</v>
      </c>
      <c r="K1060" s="7">
        <v>268993.7</v>
      </c>
      <c r="L1060" s="7">
        <v>0</v>
      </c>
      <c r="M1060" s="7">
        <v>29056.85</v>
      </c>
      <c r="N1060" s="7">
        <v>951394</v>
      </c>
      <c r="O1060" s="7">
        <v>298050.55</v>
      </c>
      <c r="P1060" s="7">
        <v>2468582</v>
      </c>
      <c r="Q1060" s="7">
        <v>0</v>
      </c>
      <c r="R1060" s="7">
        <v>794273</v>
      </c>
      <c r="S1060" s="7">
        <v>3262855</v>
      </c>
      <c r="T1060" s="7" t="s">
        <v>50</v>
      </c>
      <c r="U1060" s="3" t="s">
        <v>54</v>
      </c>
      <c r="V1060" s="1">
        <v>210</v>
      </c>
      <c r="W1060" s="1" t="s">
        <v>59</v>
      </c>
      <c r="X1060" s="3">
        <f t="shared" ca="1" si="50"/>
        <v>41</v>
      </c>
      <c r="Y1060" s="3" t="str">
        <f t="shared" ca="1" si="51"/>
        <v>More than 6th Installments</v>
      </c>
      <c r="Z1060" s="3" t="str">
        <f t="shared" si="52"/>
        <v>OVER 180 DAYS IN ARREARS</v>
      </c>
    </row>
    <row r="1061" spans="1:26" x14ac:dyDescent="0.25">
      <c r="A1061" s="7" t="s">
        <v>2179</v>
      </c>
      <c r="B1061" s="5">
        <v>43895</v>
      </c>
      <c r="C1061" s="7" t="s">
        <v>2180</v>
      </c>
      <c r="D1061" s="7" t="s">
        <v>32</v>
      </c>
      <c r="E1061" s="7" t="s">
        <v>33</v>
      </c>
      <c r="F1061" s="5">
        <v>43895</v>
      </c>
      <c r="G1061" s="5">
        <v>43926</v>
      </c>
      <c r="H1061" s="5">
        <v>44260</v>
      </c>
      <c r="I1061" s="5">
        <v>44265</v>
      </c>
      <c r="J1061" s="7">
        <v>12</v>
      </c>
      <c r="K1061" s="7">
        <v>527612.54</v>
      </c>
      <c r="L1061" s="7">
        <v>0</v>
      </c>
      <c r="M1061" s="7">
        <v>35783</v>
      </c>
      <c r="N1061" s="7">
        <v>503179</v>
      </c>
      <c r="O1061" s="7">
        <v>563395.54</v>
      </c>
      <c r="P1061" s="7">
        <v>208760.78</v>
      </c>
      <c r="Q1061" s="7">
        <v>377827.58</v>
      </c>
      <c r="R1061" s="7">
        <v>20388.96</v>
      </c>
      <c r="S1061" s="7">
        <v>606977.31999999995</v>
      </c>
      <c r="T1061" s="7" t="s">
        <v>52</v>
      </c>
      <c r="U1061" s="3" t="s">
        <v>72</v>
      </c>
      <c r="V1061" s="1">
        <v>1755</v>
      </c>
      <c r="W1061" s="1" t="s">
        <v>55</v>
      </c>
      <c r="X1061" s="3">
        <f t="shared" ca="1" si="50"/>
        <v>53</v>
      </c>
      <c r="Y1061" s="3" t="str">
        <f t="shared" ca="1" si="51"/>
        <v>More than 6th Installments</v>
      </c>
      <c r="Z1061" s="3" t="str">
        <f t="shared" si="52"/>
        <v>OVER 180 DAYS IN ARREARS</v>
      </c>
    </row>
    <row r="1062" spans="1:26" x14ac:dyDescent="0.25">
      <c r="A1062" s="7" t="s">
        <v>2181</v>
      </c>
      <c r="B1062" s="5">
        <v>44187</v>
      </c>
      <c r="C1062" s="7" t="s">
        <v>2182</v>
      </c>
      <c r="D1062" s="7" t="s">
        <v>27</v>
      </c>
      <c r="E1062" s="7" t="s">
        <v>31</v>
      </c>
      <c r="F1062" s="5">
        <v>44187</v>
      </c>
      <c r="G1062" s="5">
        <v>44232</v>
      </c>
      <c r="H1062" s="5">
        <v>46743</v>
      </c>
      <c r="I1062" s="5">
        <v>45173</v>
      </c>
      <c r="J1062" s="7">
        <v>84</v>
      </c>
      <c r="K1062" s="7">
        <v>26432.400000000001</v>
      </c>
      <c r="L1062" s="7">
        <v>0</v>
      </c>
      <c r="M1062" s="7">
        <v>1257.0999999999999</v>
      </c>
      <c r="N1062" s="7">
        <v>28880</v>
      </c>
      <c r="O1062" s="7">
        <v>27689.5</v>
      </c>
      <c r="P1062" s="7">
        <v>65011</v>
      </c>
      <c r="Q1062" s="7">
        <v>0</v>
      </c>
      <c r="R1062" s="7">
        <v>11709</v>
      </c>
      <c r="S1062" s="7">
        <v>76720</v>
      </c>
      <c r="T1062" s="7" t="s">
        <v>50</v>
      </c>
      <c r="U1062" s="3" t="s">
        <v>54</v>
      </c>
      <c r="V1062" s="1">
        <v>570</v>
      </c>
      <c r="W1062" s="1" t="s">
        <v>55</v>
      </c>
      <c r="X1062" s="3">
        <f t="shared" ca="1" si="50"/>
        <v>44</v>
      </c>
      <c r="Y1062" s="3" t="str">
        <f t="shared" ca="1" si="51"/>
        <v>More than 6th Installments</v>
      </c>
      <c r="Z1062" s="3" t="str">
        <f t="shared" si="52"/>
        <v>OVER 180 DAYS IN ARREARS</v>
      </c>
    </row>
    <row r="1063" spans="1:26" x14ac:dyDescent="0.25">
      <c r="A1063" s="7" t="s">
        <v>2183</v>
      </c>
      <c r="B1063" s="5">
        <v>42495</v>
      </c>
      <c r="C1063" s="7" t="s">
        <v>2184</v>
      </c>
      <c r="D1063" s="7" t="s">
        <v>34</v>
      </c>
      <c r="E1063" s="7" t="s">
        <v>35</v>
      </c>
      <c r="F1063" s="5">
        <v>42495</v>
      </c>
      <c r="G1063" s="5">
        <v>42526</v>
      </c>
      <c r="H1063" s="5">
        <v>42556</v>
      </c>
      <c r="I1063" s="5">
        <v>42711</v>
      </c>
      <c r="J1063" s="7">
        <v>2</v>
      </c>
      <c r="K1063" s="7">
        <v>41402</v>
      </c>
      <c r="L1063" s="7">
        <v>0</v>
      </c>
      <c r="M1063" s="7">
        <v>11277</v>
      </c>
      <c r="N1063" s="7">
        <v>17500</v>
      </c>
      <c r="O1063" s="7">
        <v>52679</v>
      </c>
      <c r="P1063" s="7">
        <v>9095</v>
      </c>
      <c r="Q1063" s="7">
        <v>35348</v>
      </c>
      <c r="R1063" s="7">
        <v>5500</v>
      </c>
      <c r="S1063" s="7">
        <v>49943</v>
      </c>
      <c r="T1063" s="7" t="s">
        <v>3731</v>
      </c>
      <c r="U1063" s="1" t="s">
        <v>71</v>
      </c>
      <c r="V1063" s="1">
        <v>3069</v>
      </c>
      <c r="W1063" s="1" t="s">
        <v>55</v>
      </c>
      <c r="X1063" s="3">
        <f t="shared" ca="1" si="50"/>
        <v>99</v>
      </c>
      <c r="Y1063" s="3" t="str">
        <f t="shared" ca="1" si="51"/>
        <v>More than 6th Installments</v>
      </c>
      <c r="Z1063" s="3" t="str">
        <f t="shared" si="52"/>
        <v>OVER 180 DAYS IN ARREARS</v>
      </c>
    </row>
    <row r="1064" spans="1:26" x14ac:dyDescent="0.25">
      <c r="A1064" s="7" t="s">
        <v>2185</v>
      </c>
      <c r="B1064" s="5">
        <v>43286</v>
      </c>
      <c r="C1064" s="7" t="s">
        <v>2186</v>
      </c>
      <c r="D1064" s="7" t="s">
        <v>34</v>
      </c>
      <c r="E1064" s="7" t="s">
        <v>36</v>
      </c>
      <c r="F1064" s="5">
        <v>43286</v>
      </c>
      <c r="G1064" s="5">
        <v>43317</v>
      </c>
      <c r="H1064" s="5">
        <v>43378</v>
      </c>
      <c r="I1064" s="5">
        <v>43740</v>
      </c>
      <c r="J1064" s="7">
        <v>3</v>
      </c>
      <c r="K1064" s="7">
        <v>2150</v>
      </c>
      <c r="L1064" s="7">
        <v>0</v>
      </c>
      <c r="M1064" s="7">
        <v>5500</v>
      </c>
      <c r="N1064" s="7">
        <v>16700</v>
      </c>
      <c r="O1064" s="7">
        <v>7650</v>
      </c>
      <c r="P1064" s="7">
        <v>44733.39</v>
      </c>
      <c r="Q1064" s="7">
        <v>0</v>
      </c>
      <c r="R1064" s="7">
        <v>0</v>
      </c>
      <c r="S1064" s="7">
        <v>44733.39</v>
      </c>
      <c r="T1064" s="7" t="s">
        <v>46</v>
      </c>
      <c r="U1064" s="1" t="s">
        <v>71</v>
      </c>
      <c r="V1064" s="1">
        <v>2337</v>
      </c>
      <c r="W1064" s="1" t="s">
        <v>55</v>
      </c>
      <c r="X1064" s="3">
        <f t="shared" ca="1" si="50"/>
        <v>73</v>
      </c>
      <c r="Y1064" s="3" t="str">
        <f t="shared" ca="1" si="51"/>
        <v>More than 6th Installments</v>
      </c>
      <c r="Z1064" s="3" t="str">
        <f t="shared" si="52"/>
        <v>OVER 180 DAYS IN ARREARS</v>
      </c>
    </row>
    <row r="1065" spans="1:26" x14ac:dyDescent="0.25">
      <c r="A1065" s="7" t="s">
        <v>2187</v>
      </c>
      <c r="B1065" s="5">
        <v>43563</v>
      </c>
      <c r="C1065" s="7" t="s">
        <v>2188</v>
      </c>
      <c r="D1065" s="7" t="s">
        <v>32</v>
      </c>
      <c r="E1065" s="7" t="s">
        <v>37</v>
      </c>
      <c r="F1065" s="5">
        <v>43560</v>
      </c>
      <c r="G1065" s="5">
        <v>43590</v>
      </c>
      <c r="H1065" s="5">
        <v>43926</v>
      </c>
      <c r="I1065" s="5">
        <v>43942</v>
      </c>
      <c r="J1065" s="7">
        <v>12</v>
      </c>
      <c r="K1065" s="7">
        <v>200376.86</v>
      </c>
      <c r="L1065" s="7">
        <v>0</v>
      </c>
      <c r="M1065" s="7">
        <v>47711</v>
      </c>
      <c r="N1065" s="7">
        <v>820671</v>
      </c>
      <c r="O1065" s="7">
        <v>248087.86</v>
      </c>
      <c r="P1065" s="7">
        <v>119464.26</v>
      </c>
      <c r="Q1065" s="7">
        <v>69462.460000000006</v>
      </c>
      <c r="R1065" s="7">
        <v>0</v>
      </c>
      <c r="S1065" s="7">
        <v>292926.71999999997</v>
      </c>
      <c r="T1065" s="7" t="s">
        <v>3729</v>
      </c>
      <c r="U1065" s="1" t="s">
        <v>71</v>
      </c>
      <c r="V1065" s="1">
        <v>1759</v>
      </c>
      <c r="W1065" s="1" t="s">
        <v>55</v>
      </c>
      <c r="X1065" s="3">
        <f t="shared" ca="1" si="50"/>
        <v>64</v>
      </c>
      <c r="Y1065" s="3" t="str">
        <f t="shared" ca="1" si="51"/>
        <v>More than 6th Installments</v>
      </c>
      <c r="Z1065" s="3" t="str">
        <f t="shared" si="52"/>
        <v>OVER 180 DAYS IN ARREARS</v>
      </c>
    </row>
    <row r="1066" spans="1:26" x14ac:dyDescent="0.25">
      <c r="A1066" s="7" t="s">
        <v>2189</v>
      </c>
      <c r="B1066" s="5">
        <v>43195</v>
      </c>
      <c r="C1066" s="7" t="s">
        <v>2190</v>
      </c>
      <c r="D1066" s="7" t="s">
        <v>34</v>
      </c>
      <c r="E1066" s="7" t="s">
        <v>36</v>
      </c>
      <c r="F1066" s="5">
        <v>43195</v>
      </c>
      <c r="G1066" s="5">
        <v>43225</v>
      </c>
      <c r="H1066" s="5">
        <v>43286</v>
      </c>
      <c r="I1066" s="5">
        <v>43280</v>
      </c>
      <c r="J1066" s="7">
        <v>3</v>
      </c>
      <c r="K1066" s="7">
        <v>24349</v>
      </c>
      <c r="L1066" s="7">
        <v>0</v>
      </c>
      <c r="M1066" s="7">
        <v>9166.3333333333339</v>
      </c>
      <c r="N1066" s="7">
        <v>6651</v>
      </c>
      <c r="O1066" s="7">
        <v>33515.333333333336</v>
      </c>
      <c r="P1066" s="7">
        <v>36004.68</v>
      </c>
      <c r="Q1066" s="7">
        <v>0</v>
      </c>
      <c r="R1066" s="7">
        <v>20650</v>
      </c>
      <c r="S1066" s="7">
        <v>56654.68</v>
      </c>
      <c r="T1066" s="7" t="s">
        <v>46</v>
      </c>
      <c r="U1066" s="1" t="s">
        <v>71</v>
      </c>
      <c r="V1066" s="1">
        <v>2369</v>
      </c>
      <c r="W1066" s="1" t="s">
        <v>55</v>
      </c>
      <c r="X1066" s="3">
        <f t="shared" ca="1" si="50"/>
        <v>76</v>
      </c>
      <c r="Y1066" s="3" t="str">
        <f t="shared" ca="1" si="51"/>
        <v>More than 6th Installments</v>
      </c>
      <c r="Z1066" s="3" t="str">
        <f t="shared" si="52"/>
        <v>OVER 180 DAYS IN ARREARS</v>
      </c>
    </row>
    <row r="1067" spans="1:26" x14ac:dyDescent="0.25">
      <c r="A1067" s="7" t="s">
        <v>2191</v>
      </c>
      <c r="B1067" s="5">
        <v>44034</v>
      </c>
      <c r="C1067" s="7" t="s">
        <v>2192</v>
      </c>
      <c r="D1067" s="7" t="s">
        <v>27</v>
      </c>
      <c r="E1067" s="7" t="s">
        <v>33</v>
      </c>
      <c r="F1067" s="5">
        <v>44034</v>
      </c>
      <c r="G1067" s="5">
        <v>44079</v>
      </c>
      <c r="H1067" s="5">
        <v>44218</v>
      </c>
      <c r="I1067" s="5">
        <v>44144</v>
      </c>
      <c r="J1067" s="7">
        <v>6</v>
      </c>
      <c r="K1067" s="7">
        <v>9131.7999999999993</v>
      </c>
      <c r="L1067" s="7">
        <v>0</v>
      </c>
      <c r="M1067" s="7">
        <v>4453.3</v>
      </c>
      <c r="N1067" s="7">
        <v>18476</v>
      </c>
      <c r="O1067" s="7">
        <v>13585.1</v>
      </c>
      <c r="P1067" s="7">
        <v>9132</v>
      </c>
      <c r="Q1067" s="7">
        <v>0</v>
      </c>
      <c r="R1067" s="7">
        <v>0</v>
      </c>
      <c r="S1067" s="7">
        <v>9132</v>
      </c>
      <c r="T1067" s="7" t="s">
        <v>50</v>
      </c>
      <c r="U1067" s="3" t="s">
        <v>54</v>
      </c>
      <c r="V1067" s="1">
        <v>1333</v>
      </c>
      <c r="W1067" s="1" t="s">
        <v>55</v>
      </c>
      <c r="X1067" s="3">
        <f t="shared" ca="1" si="50"/>
        <v>49</v>
      </c>
      <c r="Y1067" s="3" t="str">
        <f t="shared" ca="1" si="51"/>
        <v>More than 6th Installments</v>
      </c>
      <c r="Z1067" s="3" t="str">
        <f t="shared" si="52"/>
        <v>OVER 180 DAYS IN ARREARS</v>
      </c>
    </row>
    <row r="1068" spans="1:26" x14ac:dyDescent="0.25">
      <c r="A1068" s="7" t="s">
        <v>2193</v>
      </c>
      <c r="B1068" s="5">
        <v>44246</v>
      </c>
      <c r="C1068" s="7" t="s">
        <v>2194</v>
      </c>
      <c r="D1068" s="7" t="s">
        <v>27</v>
      </c>
      <c r="E1068" s="7" t="s">
        <v>31</v>
      </c>
      <c r="F1068" s="5">
        <v>44246</v>
      </c>
      <c r="G1068" s="5">
        <v>44291</v>
      </c>
      <c r="H1068" s="5">
        <v>47533</v>
      </c>
      <c r="I1068" s="5">
        <v>45523</v>
      </c>
      <c r="J1068" s="7">
        <v>108</v>
      </c>
      <c r="K1068" s="7">
        <v>7740</v>
      </c>
      <c r="L1068" s="7">
        <v>0</v>
      </c>
      <c r="M1068" s="7">
        <v>1030</v>
      </c>
      <c r="N1068" s="7">
        <v>35520</v>
      </c>
      <c r="O1068" s="7">
        <v>8770</v>
      </c>
      <c r="P1068" s="7">
        <v>27483.64</v>
      </c>
      <c r="Q1068" s="7">
        <v>0</v>
      </c>
      <c r="R1068" s="7">
        <v>15534</v>
      </c>
      <c r="S1068" s="7">
        <v>43017.64</v>
      </c>
      <c r="T1068" s="7" t="s">
        <v>50</v>
      </c>
      <c r="U1068" s="3" t="s">
        <v>54</v>
      </c>
      <c r="V1068" s="1">
        <v>180</v>
      </c>
      <c r="W1068" s="1" t="s">
        <v>58</v>
      </c>
      <c r="X1068" s="3">
        <f t="shared" ca="1" si="50"/>
        <v>42</v>
      </c>
      <c r="Y1068" s="3" t="str">
        <f t="shared" ca="1" si="51"/>
        <v>More than 6th Installments</v>
      </c>
      <c r="Z1068" s="3" t="str">
        <f t="shared" si="52"/>
        <v>OVER 180 DAYS IN ARREARS</v>
      </c>
    </row>
    <row r="1069" spans="1:26" x14ac:dyDescent="0.25">
      <c r="A1069" s="7" t="s">
        <v>2195</v>
      </c>
      <c r="B1069" s="5">
        <v>44307</v>
      </c>
      <c r="C1069" s="7" t="s">
        <v>2196</v>
      </c>
      <c r="D1069" s="7" t="s">
        <v>27</v>
      </c>
      <c r="E1069" s="7" t="s">
        <v>33</v>
      </c>
      <c r="F1069" s="5">
        <v>44307</v>
      </c>
      <c r="G1069" s="5">
        <v>44352</v>
      </c>
      <c r="H1069" s="5">
        <v>48690</v>
      </c>
      <c r="I1069" s="5">
        <v>45450</v>
      </c>
      <c r="J1069" s="7">
        <v>144</v>
      </c>
      <c r="K1069" s="7">
        <v>18900</v>
      </c>
      <c r="L1069" s="7">
        <v>0</v>
      </c>
      <c r="M1069" s="7">
        <v>4400</v>
      </c>
      <c r="N1069" s="7">
        <v>157100</v>
      </c>
      <c r="O1069" s="7">
        <v>23300</v>
      </c>
      <c r="P1069" s="7">
        <v>412139.88</v>
      </c>
      <c r="Q1069" s="7">
        <v>0</v>
      </c>
      <c r="R1069" s="7">
        <v>64368</v>
      </c>
      <c r="S1069" s="7">
        <v>476507.88</v>
      </c>
      <c r="T1069" s="7" t="s">
        <v>50</v>
      </c>
      <c r="U1069" s="3" t="s">
        <v>54</v>
      </c>
      <c r="V1069" s="1">
        <v>60</v>
      </c>
      <c r="W1069" s="1" t="s">
        <v>58</v>
      </c>
      <c r="X1069" s="3">
        <f t="shared" ca="1" si="50"/>
        <v>40</v>
      </c>
      <c r="Y1069" s="3" t="str">
        <f t="shared" ca="1" si="51"/>
        <v>More than 6th Installments</v>
      </c>
      <c r="Z1069" s="3" t="str">
        <f t="shared" si="52"/>
        <v>BELOW 180 DAYS IN ARREARS</v>
      </c>
    </row>
    <row r="1070" spans="1:26" x14ac:dyDescent="0.25">
      <c r="A1070" s="7" t="s">
        <v>2197</v>
      </c>
      <c r="B1070" s="5">
        <v>44095</v>
      </c>
      <c r="C1070" s="7" t="s">
        <v>2198</v>
      </c>
      <c r="D1070" s="7" t="s">
        <v>27</v>
      </c>
      <c r="E1070" s="7" t="s">
        <v>33</v>
      </c>
      <c r="F1070" s="5">
        <v>44095</v>
      </c>
      <c r="G1070" s="5">
        <v>44140</v>
      </c>
      <c r="H1070" s="5">
        <v>46286</v>
      </c>
      <c r="I1070" s="5">
        <v>44232</v>
      </c>
      <c r="J1070" s="7">
        <v>72</v>
      </c>
      <c r="K1070" s="7">
        <v>19082.95</v>
      </c>
      <c r="L1070" s="7">
        <v>0</v>
      </c>
      <c r="M1070" s="7">
        <v>438.85</v>
      </c>
      <c r="N1070" s="7">
        <v>1543</v>
      </c>
      <c r="O1070" s="7">
        <v>19521.8</v>
      </c>
      <c r="P1070" s="7">
        <v>21600</v>
      </c>
      <c r="Q1070" s="7">
        <v>0</v>
      </c>
      <c r="R1070" s="7">
        <v>8457</v>
      </c>
      <c r="S1070" s="7">
        <v>30057</v>
      </c>
      <c r="T1070" s="7" t="s">
        <v>50</v>
      </c>
      <c r="U1070" s="3" t="s">
        <v>54</v>
      </c>
      <c r="V1070" s="1">
        <v>1230</v>
      </c>
      <c r="W1070" s="1" t="s">
        <v>55</v>
      </c>
      <c r="X1070" s="3">
        <f t="shared" ca="1" si="50"/>
        <v>47</v>
      </c>
      <c r="Y1070" s="3" t="str">
        <f t="shared" ca="1" si="51"/>
        <v>More than 6th Installments</v>
      </c>
      <c r="Z1070" s="3" t="str">
        <f t="shared" si="52"/>
        <v>OVER 180 DAYS IN ARREARS</v>
      </c>
    </row>
    <row r="1071" spans="1:26" x14ac:dyDescent="0.25">
      <c r="A1071" s="7" t="s">
        <v>2199</v>
      </c>
      <c r="B1071" s="5">
        <v>44307</v>
      </c>
      <c r="C1071" s="7" t="s">
        <v>2200</v>
      </c>
      <c r="D1071" s="7" t="s">
        <v>27</v>
      </c>
      <c r="E1071" s="7" t="s">
        <v>31</v>
      </c>
      <c r="F1071" s="5">
        <v>44307</v>
      </c>
      <c r="G1071" s="5">
        <v>44352</v>
      </c>
      <c r="H1071" s="5">
        <v>47229</v>
      </c>
      <c r="I1071" s="5">
        <v>45474</v>
      </c>
      <c r="J1071" s="7">
        <v>96</v>
      </c>
      <c r="K1071" s="7">
        <v>24397.56</v>
      </c>
      <c r="L1071" s="7">
        <v>0</v>
      </c>
      <c r="M1071" s="7">
        <v>1371.1</v>
      </c>
      <c r="N1071" s="7">
        <v>44708</v>
      </c>
      <c r="O1071" s="7">
        <v>25768.66</v>
      </c>
      <c r="P1071" s="7">
        <v>1239</v>
      </c>
      <c r="Q1071" s="7">
        <v>0</v>
      </c>
      <c r="R1071" s="7">
        <v>36278.69</v>
      </c>
      <c r="S1071" s="7">
        <v>37517.69</v>
      </c>
      <c r="T1071" s="7" t="s">
        <v>50</v>
      </c>
      <c r="U1071" s="3" t="s">
        <v>54</v>
      </c>
      <c r="V1071" s="1">
        <v>480</v>
      </c>
      <c r="W1071" s="1" t="s">
        <v>55</v>
      </c>
      <c r="X1071" s="3">
        <f t="shared" ca="1" si="50"/>
        <v>40</v>
      </c>
      <c r="Y1071" s="3" t="str">
        <f t="shared" ca="1" si="51"/>
        <v>More than 6th Installments</v>
      </c>
      <c r="Z1071" s="3" t="str">
        <f t="shared" si="52"/>
        <v>OVER 180 DAYS IN ARREARS</v>
      </c>
    </row>
    <row r="1072" spans="1:26" x14ac:dyDescent="0.25">
      <c r="A1072" s="7" t="s">
        <v>2201</v>
      </c>
      <c r="B1072" s="5">
        <v>44156</v>
      </c>
      <c r="C1072" s="7" t="s">
        <v>2202</v>
      </c>
      <c r="D1072" s="7" t="s">
        <v>27</v>
      </c>
      <c r="E1072" s="7" t="s">
        <v>33</v>
      </c>
      <c r="F1072" s="5">
        <v>44156</v>
      </c>
      <c r="G1072" s="5">
        <v>44201</v>
      </c>
      <c r="H1072" s="5">
        <v>46712</v>
      </c>
      <c r="I1072" s="5">
        <v>45513</v>
      </c>
      <c r="J1072" s="7">
        <v>84</v>
      </c>
      <c r="K1072" s="7">
        <v>0</v>
      </c>
      <c r="L1072" s="7">
        <v>-18</v>
      </c>
      <c r="M1072" s="7">
        <v>1047.5999999999999</v>
      </c>
      <c r="N1072" s="7">
        <v>48474</v>
      </c>
      <c r="O1072" s="7">
        <v>1029.5999999999999</v>
      </c>
      <c r="P1072" s="7">
        <v>41138</v>
      </c>
      <c r="Q1072" s="7">
        <v>0</v>
      </c>
      <c r="R1072" s="7">
        <v>-298</v>
      </c>
      <c r="S1072" s="7">
        <v>40840</v>
      </c>
      <c r="T1072" s="7" t="s">
        <v>50</v>
      </c>
      <c r="U1072" s="3" t="s">
        <v>54</v>
      </c>
      <c r="V1072" s="1">
        <v>0</v>
      </c>
      <c r="W1072" s="1" t="s">
        <v>56</v>
      </c>
      <c r="X1072" s="3">
        <f t="shared" ca="1" si="50"/>
        <v>45</v>
      </c>
      <c r="Y1072" s="3" t="str">
        <f t="shared" ca="1" si="51"/>
        <v>More than 6th Installments</v>
      </c>
      <c r="Z1072" s="3" t="str">
        <f t="shared" si="52"/>
        <v>BELOW 180 DAYS IN ARREARS</v>
      </c>
    </row>
    <row r="1073" spans="1:26" x14ac:dyDescent="0.25">
      <c r="A1073" s="7" t="s">
        <v>2203</v>
      </c>
      <c r="B1073" s="5">
        <v>43256</v>
      </c>
      <c r="C1073" s="7" t="s">
        <v>2204</v>
      </c>
      <c r="D1073" s="7" t="s">
        <v>34</v>
      </c>
      <c r="E1073" s="7" t="s">
        <v>36</v>
      </c>
      <c r="F1073" s="5">
        <v>43256</v>
      </c>
      <c r="G1073" s="5">
        <v>43286</v>
      </c>
      <c r="H1073" s="5">
        <v>43348</v>
      </c>
      <c r="I1073" s="5">
        <v>43313</v>
      </c>
      <c r="J1073" s="7">
        <v>3</v>
      </c>
      <c r="K1073" s="7">
        <v>59800</v>
      </c>
      <c r="L1073" s="7">
        <v>0</v>
      </c>
      <c r="M1073" s="7">
        <v>19800</v>
      </c>
      <c r="N1073" s="7">
        <v>5000</v>
      </c>
      <c r="O1073" s="7">
        <v>79600</v>
      </c>
      <c r="P1073" s="7">
        <v>66505.77</v>
      </c>
      <c r="Q1073" s="7">
        <v>0</v>
      </c>
      <c r="R1073" s="7">
        <v>49000</v>
      </c>
      <c r="S1073" s="7">
        <v>115505.77</v>
      </c>
      <c r="T1073" s="7" t="s">
        <v>46</v>
      </c>
      <c r="U1073" s="1" t="s">
        <v>71</v>
      </c>
      <c r="V1073" s="1">
        <v>2307</v>
      </c>
      <c r="W1073" s="1" t="s">
        <v>55</v>
      </c>
      <c r="X1073" s="3">
        <f t="shared" ca="1" si="50"/>
        <v>74</v>
      </c>
      <c r="Y1073" s="3" t="str">
        <f t="shared" ca="1" si="51"/>
        <v>More than 6th Installments</v>
      </c>
      <c r="Z1073" s="3" t="str">
        <f t="shared" si="52"/>
        <v>OVER 180 DAYS IN ARREARS</v>
      </c>
    </row>
    <row r="1074" spans="1:26" x14ac:dyDescent="0.25">
      <c r="A1074" s="7" t="s">
        <v>2205</v>
      </c>
      <c r="B1074" s="5">
        <v>43804</v>
      </c>
      <c r="C1074" s="7" t="s">
        <v>2206</v>
      </c>
      <c r="D1074" s="7" t="s">
        <v>32</v>
      </c>
      <c r="E1074" s="7" t="s">
        <v>37</v>
      </c>
      <c r="F1074" s="5">
        <v>43804</v>
      </c>
      <c r="G1074" s="5">
        <v>43835</v>
      </c>
      <c r="H1074" s="5">
        <v>44535</v>
      </c>
      <c r="I1074" s="5">
        <v>44058</v>
      </c>
      <c r="J1074" s="7">
        <v>24</v>
      </c>
      <c r="K1074" s="7">
        <v>2914105.31</v>
      </c>
      <c r="L1074" s="7">
        <v>0</v>
      </c>
      <c r="M1074" s="7">
        <v>67006</v>
      </c>
      <c r="N1074" s="7">
        <v>628965</v>
      </c>
      <c r="O1074" s="7">
        <v>2981111.31</v>
      </c>
      <c r="P1074" s="7">
        <v>903840</v>
      </c>
      <c r="Q1074" s="7">
        <v>1717433.31</v>
      </c>
      <c r="R1074" s="7">
        <v>664528</v>
      </c>
      <c r="S1074" s="7">
        <v>3285801.31</v>
      </c>
      <c r="T1074" s="7" t="s">
        <v>51</v>
      </c>
      <c r="U1074" s="3" t="s">
        <v>72</v>
      </c>
      <c r="V1074" s="1">
        <v>2440</v>
      </c>
      <c r="W1074" s="1" t="s">
        <v>55</v>
      </c>
      <c r="X1074" s="3">
        <f t="shared" ca="1" si="50"/>
        <v>56</v>
      </c>
      <c r="Y1074" s="3" t="str">
        <f t="shared" ca="1" si="51"/>
        <v>More than 6th Installments</v>
      </c>
      <c r="Z1074" s="3" t="str">
        <f t="shared" si="52"/>
        <v>OVER 180 DAYS IN ARREARS</v>
      </c>
    </row>
    <row r="1075" spans="1:26" x14ac:dyDescent="0.25">
      <c r="A1075" s="7" t="s">
        <v>2207</v>
      </c>
      <c r="B1075" s="5">
        <v>44215</v>
      </c>
      <c r="C1075" s="7" t="s">
        <v>116</v>
      </c>
      <c r="D1075" s="7" t="s">
        <v>27</v>
      </c>
      <c r="E1075" s="7" t="s">
        <v>33</v>
      </c>
      <c r="F1075" s="5">
        <v>44215</v>
      </c>
      <c r="G1075" s="5">
        <v>44260</v>
      </c>
      <c r="H1075" s="5">
        <v>46771</v>
      </c>
      <c r="I1075" s="5">
        <v>45523</v>
      </c>
      <c r="J1075" s="7">
        <v>84</v>
      </c>
      <c r="K1075" s="7">
        <v>8.6</v>
      </c>
      <c r="L1075" s="7">
        <v>0</v>
      </c>
      <c r="M1075" s="7">
        <v>2095.1999999999998</v>
      </c>
      <c r="N1075" s="7">
        <v>92885</v>
      </c>
      <c r="O1075" s="7">
        <v>2103.8000000000002</v>
      </c>
      <c r="P1075" s="7">
        <v>85500</v>
      </c>
      <c r="Q1075" s="7">
        <v>0</v>
      </c>
      <c r="R1075" s="7">
        <v>415</v>
      </c>
      <c r="S1075" s="7">
        <v>85915</v>
      </c>
      <c r="T1075" s="7" t="s">
        <v>50</v>
      </c>
      <c r="U1075" s="3" t="s">
        <v>54</v>
      </c>
      <c r="V1075" s="1">
        <v>0</v>
      </c>
      <c r="W1075" s="1" t="s">
        <v>56</v>
      </c>
      <c r="X1075" s="3">
        <f t="shared" ca="1" si="50"/>
        <v>43</v>
      </c>
      <c r="Y1075" s="3" t="str">
        <f t="shared" ca="1" si="51"/>
        <v>More than 6th Installments</v>
      </c>
      <c r="Z1075" s="3" t="str">
        <f t="shared" si="52"/>
        <v>BELOW 180 DAYS IN ARREARS</v>
      </c>
    </row>
    <row r="1076" spans="1:26" x14ac:dyDescent="0.25">
      <c r="A1076" s="7" t="s">
        <v>2208</v>
      </c>
      <c r="B1076" s="5">
        <v>44413</v>
      </c>
      <c r="C1076" s="7" t="s">
        <v>2209</v>
      </c>
      <c r="D1076" s="7" t="s">
        <v>32</v>
      </c>
      <c r="E1076" s="7" t="s">
        <v>37</v>
      </c>
      <c r="F1076" s="5">
        <v>44413</v>
      </c>
      <c r="G1076" s="5">
        <v>44444</v>
      </c>
      <c r="H1076" s="5">
        <v>44778</v>
      </c>
      <c r="I1076" s="5">
        <v>44445</v>
      </c>
      <c r="J1076" s="7">
        <v>12</v>
      </c>
      <c r="K1076" s="7">
        <v>539578.32999999996</v>
      </c>
      <c r="L1076" s="7">
        <v>0</v>
      </c>
      <c r="M1076" s="7">
        <v>31170</v>
      </c>
      <c r="N1076" s="7">
        <v>21000</v>
      </c>
      <c r="O1076" s="7">
        <v>570748.32999999996</v>
      </c>
      <c r="P1076" s="7">
        <v>90512.17</v>
      </c>
      <c r="Q1076" s="7">
        <v>186538.33</v>
      </c>
      <c r="R1076" s="7">
        <v>240321</v>
      </c>
      <c r="S1076" s="7">
        <v>517371.5</v>
      </c>
      <c r="T1076" s="7" t="s">
        <v>3729</v>
      </c>
      <c r="U1076" s="1" t="s">
        <v>71</v>
      </c>
      <c r="V1076" s="1">
        <v>1237</v>
      </c>
      <c r="W1076" s="1" t="s">
        <v>55</v>
      </c>
      <c r="X1076" s="3">
        <f t="shared" ca="1" si="50"/>
        <v>36</v>
      </c>
      <c r="Y1076" s="3" t="str">
        <f t="shared" ca="1" si="51"/>
        <v>More than 6th Installments</v>
      </c>
      <c r="Z1076" s="3" t="str">
        <f t="shared" si="52"/>
        <v>OVER 180 DAYS IN ARREARS</v>
      </c>
    </row>
    <row r="1077" spans="1:26" x14ac:dyDescent="0.25">
      <c r="A1077" s="7" t="s">
        <v>2210</v>
      </c>
      <c r="B1077" s="5">
        <v>43956</v>
      </c>
      <c r="C1077" s="7" t="s">
        <v>2211</v>
      </c>
      <c r="D1077" s="7" t="s">
        <v>32</v>
      </c>
      <c r="E1077" s="7" t="s">
        <v>37</v>
      </c>
      <c r="F1077" s="5">
        <v>43956</v>
      </c>
      <c r="G1077" s="5">
        <v>43987</v>
      </c>
      <c r="H1077" s="5">
        <v>44140</v>
      </c>
      <c r="I1077" s="5">
        <v>44349</v>
      </c>
      <c r="J1077" s="7">
        <v>6</v>
      </c>
      <c r="K1077" s="7">
        <v>576962.13</v>
      </c>
      <c r="L1077" s="7">
        <v>0</v>
      </c>
      <c r="M1077" s="7">
        <v>57065</v>
      </c>
      <c r="N1077" s="7">
        <v>501653</v>
      </c>
      <c r="O1077" s="7">
        <v>634027.13</v>
      </c>
      <c r="P1077" s="7">
        <v>328516.59000000003</v>
      </c>
      <c r="Q1077" s="7">
        <v>399077.13</v>
      </c>
      <c r="R1077" s="7">
        <v>107495</v>
      </c>
      <c r="S1077" s="7">
        <v>835088.72</v>
      </c>
      <c r="T1077" s="7" t="s">
        <v>51</v>
      </c>
      <c r="U1077" s="3" t="s">
        <v>72</v>
      </c>
      <c r="V1077" s="1">
        <v>1815</v>
      </c>
      <c r="W1077" s="1" t="s">
        <v>55</v>
      </c>
      <c r="X1077" s="3">
        <f t="shared" ca="1" si="50"/>
        <v>51</v>
      </c>
      <c r="Y1077" s="3" t="str">
        <f t="shared" ca="1" si="51"/>
        <v>More than 6th Installments</v>
      </c>
      <c r="Z1077" s="3" t="str">
        <f t="shared" si="52"/>
        <v>OVER 180 DAYS IN ARREARS</v>
      </c>
    </row>
    <row r="1078" spans="1:26" x14ac:dyDescent="0.25">
      <c r="A1078" s="7" t="s">
        <v>2212</v>
      </c>
      <c r="B1078" s="5">
        <v>43409</v>
      </c>
      <c r="C1078" s="7" t="s">
        <v>2213</v>
      </c>
      <c r="D1078" s="7" t="s">
        <v>34</v>
      </c>
      <c r="E1078" s="7" t="s">
        <v>36</v>
      </c>
      <c r="F1078" s="5">
        <v>43409</v>
      </c>
      <c r="G1078" s="5">
        <v>43439</v>
      </c>
      <c r="H1078" s="5">
        <v>43501</v>
      </c>
      <c r="I1078" s="5">
        <v>43563</v>
      </c>
      <c r="J1078" s="7">
        <v>3</v>
      </c>
      <c r="K1078" s="7">
        <v>13008</v>
      </c>
      <c r="L1078" s="7">
        <v>0</v>
      </c>
      <c r="M1078" s="7">
        <v>13000</v>
      </c>
      <c r="N1078" s="7">
        <v>26200</v>
      </c>
      <c r="O1078" s="7">
        <v>26008</v>
      </c>
      <c r="P1078" s="7">
        <v>9000</v>
      </c>
      <c r="Q1078" s="7">
        <v>208</v>
      </c>
      <c r="R1078" s="7">
        <v>3800</v>
      </c>
      <c r="S1078" s="7">
        <v>13008</v>
      </c>
      <c r="T1078" s="7" t="s">
        <v>46</v>
      </c>
      <c r="U1078" s="1" t="s">
        <v>71</v>
      </c>
      <c r="V1078" s="1">
        <v>2034</v>
      </c>
      <c r="W1078" s="1" t="s">
        <v>55</v>
      </c>
      <c r="X1078" s="3">
        <f t="shared" ca="1" si="50"/>
        <v>69</v>
      </c>
      <c r="Y1078" s="3" t="str">
        <f t="shared" ca="1" si="51"/>
        <v>More than 6th Installments</v>
      </c>
      <c r="Z1078" s="3" t="str">
        <f t="shared" si="52"/>
        <v>OVER 180 DAYS IN ARREARS</v>
      </c>
    </row>
    <row r="1079" spans="1:26" x14ac:dyDescent="0.25">
      <c r="A1079" s="7" t="s">
        <v>2214</v>
      </c>
      <c r="B1079" s="5">
        <v>44260</v>
      </c>
      <c r="C1079" s="7" t="s">
        <v>2215</v>
      </c>
      <c r="D1079" s="7" t="s">
        <v>2216</v>
      </c>
      <c r="E1079" s="7" t="s">
        <v>37</v>
      </c>
      <c r="F1079" s="5">
        <v>44260</v>
      </c>
      <c r="G1079" s="5">
        <v>44260</v>
      </c>
      <c r="H1079" s="5">
        <v>44267</v>
      </c>
      <c r="I1079" s="5">
        <v>44296</v>
      </c>
      <c r="J1079" s="7">
        <v>1</v>
      </c>
      <c r="K1079" s="7">
        <v>135679.81</v>
      </c>
      <c r="L1079" s="7">
        <v>0</v>
      </c>
      <c r="M1079" s="7">
        <v>81846</v>
      </c>
      <c r="N1079" s="7">
        <v>30000</v>
      </c>
      <c r="O1079" s="7">
        <v>217525.81</v>
      </c>
      <c r="P1079" s="7">
        <v>34042.31</v>
      </c>
      <c r="Q1079" s="7">
        <v>83833.81</v>
      </c>
      <c r="R1079" s="7">
        <v>50000</v>
      </c>
      <c r="S1079" s="7">
        <v>167876.12</v>
      </c>
      <c r="T1079" s="7" t="s">
        <v>3729</v>
      </c>
      <c r="U1079" s="1" t="s">
        <v>71</v>
      </c>
      <c r="V1079" s="1">
        <v>1282</v>
      </c>
      <c r="W1079" s="1" t="s">
        <v>55</v>
      </c>
      <c r="X1079" s="3">
        <f t="shared" ref="X1079:X1142" ca="1" si="53">DATEDIF(F1079,TODAY(),"M")</f>
        <v>41</v>
      </c>
      <c r="Y1079" s="3" t="str">
        <f t="shared" ref="Y1079:Y1142" ca="1" si="54">IF(X1079=0, "1st Installment", IF(X1079=1, "2nd Installment", IF(X1079=2, "3rd Installment", IF(X1079=3, "4th Installment", IF(X1079=4, "5th Installment", "More than 6th Installments")))))</f>
        <v>More than 6th Installments</v>
      </c>
      <c r="Z1079" s="3" t="str">
        <f t="shared" ref="Z1079:Z1142" si="55">IF(V1079&gt;=180,"OVER 180 DAYS IN ARREARS","BELOW 180 DAYS IN ARREARS")</f>
        <v>OVER 180 DAYS IN ARREARS</v>
      </c>
    </row>
    <row r="1080" spans="1:26" x14ac:dyDescent="0.25">
      <c r="A1080" s="7" t="s">
        <v>2217</v>
      </c>
      <c r="B1080" s="5">
        <v>44079</v>
      </c>
      <c r="C1080" s="7" t="s">
        <v>2218</v>
      </c>
      <c r="D1080" s="7" t="s">
        <v>27</v>
      </c>
      <c r="E1080" s="7" t="s">
        <v>37</v>
      </c>
      <c r="F1080" s="5">
        <v>44079</v>
      </c>
      <c r="G1080" s="5">
        <v>44109</v>
      </c>
      <c r="H1080" s="5">
        <v>46635</v>
      </c>
      <c r="I1080" s="5">
        <v>44693</v>
      </c>
      <c r="J1080" s="7">
        <v>84</v>
      </c>
      <c r="K1080" s="7">
        <v>16939.2</v>
      </c>
      <c r="L1080" s="7">
        <v>0</v>
      </c>
      <c r="M1080" s="7">
        <v>796.15</v>
      </c>
      <c r="N1080" s="7">
        <v>21676</v>
      </c>
      <c r="O1080" s="7">
        <v>17735.349999999999</v>
      </c>
      <c r="P1080" s="7">
        <v>36280</v>
      </c>
      <c r="Q1080" s="7">
        <v>0</v>
      </c>
      <c r="R1080" s="7">
        <v>9324</v>
      </c>
      <c r="S1080" s="7">
        <v>45604</v>
      </c>
      <c r="T1080" s="7" t="s">
        <v>50</v>
      </c>
      <c r="U1080" s="3" t="s">
        <v>54</v>
      </c>
      <c r="V1080" s="1">
        <v>570</v>
      </c>
      <c r="W1080" s="1" t="s">
        <v>55</v>
      </c>
      <c r="X1080" s="3">
        <f t="shared" ca="1" si="53"/>
        <v>47</v>
      </c>
      <c r="Y1080" s="3" t="str">
        <f t="shared" ca="1" si="54"/>
        <v>More than 6th Installments</v>
      </c>
      <c r="Z1080" s="3" t="str">
        <f t="shared" si="55"/>
        <v>OVER 180 DAYS IN ARREARS</v>
      </c>
    </row>
    <row r="1081" spans="1:26" x14ac:dyDescent="0.25">
      <c r="A1081" s="7" t="s">
        <v>2219</v>
      </c>
      <c r="B1081" s="5">
        <v>44080</v>
      </c>
      <c r="C1081" s="7" t="s">
        <v>2220</v>
      </c>
      <c r="D1081" s="7" t="s">
        <v>27</v>
      </c>
      <c r="E1081" s="7" t="s">
        <v>37</v>
      </c>
      <c r="F1081" s="5">
        <v>44079</v>
      </c>
      <c r="G1081" s="5">
        <v>44109</v>
      </c>
      <c r="H1081" s="5">
        <v>46635</v>
      </c>
      <c r="I1081" s="5">
        <v>45301</v>
      </c>
      <c r="J1081" s="7">
        <v>84</v>
      </c>
      <c r="K1081" s="7">
        <v>49173.599999999999</v>
      </c>
      <c r="L1081" s="7">
        <v>0</v>
      </c>
      <c r="M1081" s="7">
        <v>6285.7</v>
      </c>
      <c r="N1081" s="7">
        <v>264580</v>
      </c>
      <c r="O1081" s="7">
        <v>55459.3</v>
      </c>
      <c r="P1081" s="7">
        <v>276460</v>
      </c>
      <c r="Q1081" s="7">
        <v>0</v>
      </c>
      <c r="R1081" s="7">
        <v>0</v>
      </c>
      <c r="S1081" s="7">
        <v>276460</v>
      </c>
      <c r="T1081" s="7" t="s">
        <v>50</v>
      </c>
      <c r="U1081" s="3" t="s">
        <v>54</v>
      </c>
      <c r="V1081" s="1">
        <v>180</v>
      </c>
      <c r="W1081" s="1" t="s">
        <v>58</v>
      </c>
      <c r="X1081" s="3">
        <f t="shared" ca="1" si="53"/>
        <v>47</v>
      </c>
      <c r="Y1081" s="3" t="str">
        <f t="shared" ca="1" si="54"/>
        <v>More than 6th Installments</v>
      </c>
      <c r="Z1081" s="3" t="str">
        <f t="shared" si="55"/>
        <v>OVER 180 DAYS IN ARREARS</v>
      </c>
    </row>
    <row r="1082" spans="1:26" x14ac:dyDescent="0.25">
      <c r="A1082" s="7" t="s">
        <v>2221</v>
      </c>
      <c r="B1082" s="5">
        <v>44145</v>
      </c>
      <c r="C1082" s="7" t="s">
        <v>2220</v>
      </c>
      <c r="D1082" s="7" t="s">
        <v>27</v>
      </c>
      <c r="E1082" s="7" t="s">
        <v>37</v>
      </c>
      <c r="F1082" s="5">
        <v>44140</v>
      </c>
      <c r="G1082" s="5">
        <v>44170</v>
      </c>
      <c r="H1082" s="5">
        <v>46696</v>
      </c>
      <c r="I1082" s="5">
        <v>44693</v>
      </c>
      <c r="J1082" s="7">
        <v>84</v>
      </c>
      <c r="K1082" s="7">
        <v>258278.7</v>
      </c>
      <c r="L1082" s="7">
        <v>0</v>
      </c>
      <c r="M1082" s="7">
        <v>12990.45</v>
      </c>
      <c r="N1082" s="7">
        <v>339682</v>
      </c>
      <c r="O1082" s="7">
        <v>271269.15000000002</v>
      </c>
      <c r="P1082" s="7">
        <v>604607</v>
      </c>
      <c r="Q1082" s="7">
        <v>0</v>
      </c>
      <c r="R1082" s="7">
        <v>148311</v>
      </c>
      <c r="S1082" s="7">
        <v>752918</v>
      </c>
      <c r="T1082" s="7" t="s">
        <v>50</v>
      </c>
      <c r="U1082" s="3" t="s">
        <v>54</v>
      </c>
      <c r="V1082" s="1">
        <v>540</v>
      </c>
      <c r="W1082" s="1" t="s">
        <v>55</v>
      </c>
      <c r="X1082" s="3">
        <f t="shared" ca="1" si="53"/>
        <v>45</v>
      </c>
      <c r="Y1082" s="3" t="str">
        <f t="shared" ca="1" si="54"/>
        <v>More than 6th Installments</v>
      </c>
      <c r="Z1082" s="3" t="str">
        <f t="shared" si="55"/>
        <v>OVER 180 DAYS IN ARREARS</v>
      </c>
    </row>
    <row r="1083" spans="1:26" x14ac:dyDescent="0.25">
      <c r="A1083" s="7" t="s">
        <v>2222</v>
      </c>
      <c r="B1083" s="5">
        <v>44233</v>
      </c>
      <c r="C1083" s="7" t="s">
        <v>1683</v>
      </c>
      <c r="D1083" s="7" t="s">
        <v>27</v>
      </c>
      <c r="E1083" s="7" t="s">
        <v>37</v>
      </c>
      <c r="F1083" s="5">
        <v>44232</v>
      </c>
      <c r="G1083" s="5">
        <v>44260</v>
      </c>
      <c r="H1083" s="5">
        <v>46423</v>
      </c>
      <c r="I1083" s="5">
        <v>45516</v>
      </c>
      <c r="J1083" s="7">
        <v>72</v>
      </c>
      <c r="K1083" s="7">
        <v>671.7</v>
      </c>
      <c r="L1083" s="7">
        <v>0</v>
      </c>
      <c r="M1083" s="7">
        <v>837.9</v>
      </c>
      <c r="N1083" s="7">
        <v>35358</v>
      </c>
      <c r="O1083" s="7">
        <v>1509.6</v>
      </c>
      <c r="P1083" s="7">
        <v>24833.67</v>
      </c>
      <c r="Q1083" s="7">
        <v>-500</v>
      </c>
      <c r="R1083" s="7">
        <v>1642.21</v>
      </c>
      <c r="S1083" s="7">
        <v>25975.88</v>
      </c>
      <c r="T1083" s="7" t="s">
        <v>50</v>
      </c>
      <c r="U1083" s="3" t="s">
        <v>54</v>
      </c>
      <c r="V1083" s="1">
        <v>0</v>
      </c>
      <c r="W1083" s="1" t="s">
        <v>56</v>
      </c>
      <c r="X1083" s="3">
        <f t="shared" ca="1" si="53"/>
        <v>42</v>
      </c>
      <c r="Y1083" s="3" t="str">
        <f t="shared" ca="1" si="54"/>
        <v>More than 6th Installments</v>
      </c>
      <c r="Z1083" s="3" t="str">
        <f t="shared" si="55"/>
        <v>BELOW 180 DAYS IN ARREARS</v>
      </c>
    </row>
    <row r="1084" spans="1:26" x14ac:dyDescent="0.25">
      <c r="A1084" s="7" t="s">
        <v>2223</v>
      </c>
      <c r="B1084" s="5">
        <v>44413</v>
      </c>
      <c r="C1084" s="7" t="s">
        <v>2224</v>
      </c>
      <c r="D1084" s="7" t="s">
        <v>32</v>
      </c>
      <c r="E1084" s="7" t="s">
        <v>36</v>
      </c>
      <c r="F1084" s="5">
        <v>44413</v>
      </c>
      <c r="G1084" s="5">
        <v>44444</v>
      </c>
      <c r="H1084" s="5">
        <v>44444</v>
      </c>
      <c r="I1084" s="5">
        <v>44421</v>
      </c>
      <c r="J1084" s="7">
        <v>1</v>
      </c>
      <c r="K1084" s="7">
        <v>709805.49</v>
      </c>
      <c r="L1084" s="7">
        <v>0</v>
      </c>
      <c r="M1084" s="7">
        <v>374500</v>
      </c>
      <c r="N1084" s="7">
        <v>20000</v>
      </c>
      <c r="O1084" s="7">
        <v>1084305.49</v>
      </c>
      <c r="P1084" s="7">
        <v>24500</v>
      </c>
      <c r="Q1084" s="7">
        <v>351305.49</v>
      </c>
      <c r="R1084" s="7">
        <v>334000</v>
      </c>
      <c r="S1084" s="7">
        <v>709805.49</v>
      </c>
      <c r="T1084" s="7" t="s">
        <v>47</v>
      </c>
      <c r="U1084" s="3" t="s">
        <v>72</v>
      </c>
      <c r="V1084" s="1">
        <v>1121</v>
      </c>
      <c r="W1084" s="1" t="s">
        <v>55</v>
      </c>
      <c r="X1084" s="3">
        <f t="shared" ca="1" si="53"/>
        <v>36</v>
      </c>
      <c r="Y1084" s="3" t="str">
        <f t="shared" ca="1" si="54"/>
        <v>More than 6th Installments</v>
      </c>
      <c r="Z1084" s="3" t="str">
        <f t="shared" si="55"/>
        <v>OVER 180 DAYS IN ARREARS</v>
      </c>
    </row>
    <row r="1085" spans="1:26" x14ac:dyDescent="0.25">
      <c r="A1085" s="7" t="s">
        <v>2225</v>
      </c>
      <c r="B1085" s="5">
        <v>44201</v>
      </c>
      <c r="C1085" s="7" t="s">
        <v>2226</v>
      </c>
      <c r="D1085" s="7" t="s">
        <v>27</v>
      </c>
      <c r="E1085" s="7" t="s">
        <v>37</v>
      </c>
      <c r="F1085" s="5">
        <v>44201</v>
      </c>
      <c r="G1085" s="5">
        <v>44232</v>
      </c>
      <c r="H1085" s="5">
        <v>46392</v>
      </c>
      <c r="I1085" s="5">
        <v>45516</v>
      </c>
      <c r="J1085" s="7">
        <v>72</v>
      </c>
      <c r="K1085" s="7">
        <v>464.8</v>
      </c>
      <c r="L1085" s="7">
        <v>0</v>
      </c>
      <c r="M1085" s="7">
        <v>1466.95</v>
      </c>
      <c r="N1085" s="7">
        <v>64081</v>
      </c>
      <c r="O1085" s="7">
        <v>1931.75</v>
      </c>
      <c r="P1085" s="7">
        <v>40257.75</v>
      </c>
      <c r="Q1085" s="7">
        <v>0</v>
      </c>
      <c r="R1085" s="7">
        <v>2284.25</v>
      </c>
      <c r="S1085" s="7">
        <v>42542</v>
      </c>
      <c r="T1085" s="7" t="s">
        <v>50</v>
      </c>
      <c r="U1085" s="3" t="s">
        <v>54</v>
      </c>
      <c r="V1085" s="1">
        <v>0</v>
      </c>
      <c r="W1085" s="1" t="s">
        <v>56</v>
      </c>
      <c r="X1085" s="3">
        <f t="shared" ca="1" si="53"/>
        <v>43</v>
      </c>
      <c r="Y1085" s="3" t="str">
        <f t="shared" ca="1" si="54"/>
        <v>More than 6th Installments</v>
      </c>
      <c r="Z1085" s="3" t="str">
        <f t="shared" si="55"/>
        <v>BELOW 180 DAYS IN ARREARS</v>
      </c>
    </row>
    <row r="1086" spans="1:26" x14ac:dyDescent="0.25">
      <c r="A1086" s="7" t="s">
        <v>2227</v>
      </c>
      <c r="B1086" s="5">
        <v>44201</v>
      </c>
      <c r="C1086" s="7" t="s">
        <v>2228</v>
      </c>
      <c r="D1086" s="7" t="s">
        <v>27</v>
      </c>
      <c r="E1086" s="7" t="s">
        <v>37</v>
      </c>
      <c r="F1086" s="5">
        <v>44201</v>
      </c>
      <c r="G1086" s="5">
        <v>44232</v>
      </c>
      <c r="H1086" s="5">
        <v>46392</v>
      </c>
      <c r="I1086" s="5">
        <v>44418</v>
      </c>
      <c r="J1086" s="7">
        <v>72</v>
      </c>
      <c r="K1086" s="7">
        <v>296155.59999999998</v>
      </c>
      <c r="L1086" s="7">
        <v>0</v>
      </c>
      <c r="M1086" s="7">
        <v>7819.9</v>
      </c>
      <c r="N1086" s="7">
        <v>47920</v>
      </c>
      <c r="O1086" s="7">
        <v>303975.5</v>
      </c>
      <c r="P1086" s="7">
        <v>384860.15999999997</v>
      </c>
      <c r="Q1086" s="7">
        <v>500</v>
      </c>
      <c r="R1086" s="7">
        <v>130756</v>
      </c>
      <c r="S1086" s="7">
        <v>516116.16</v>
      </c>
      <c r="T1086" s="7" t="s">
        <v>50</v>
      </c>
      <c r="U1086" s="3" t="s">
        <v>54</v>
      </c>
      <c r="V1086" s="1">
        <v>1080</v>
      </c>
      <c r="W1086" s="1" t="s">
        <v>55</v>
      </c>
      <c r="X1086" s="3">
        <f t="shared" ca="1" si="53"/>
        <v>43</v>
      </c>
      <c r="Y1086" s="3" t="str">
        <f t="shared" ca="1" si="54"/>
        <v>More than 6th Installments</v>
      </c>
      <c r="Z1086" s="3" t="str">
        <f t="shared" si="55"/>
        <v>OVER 180 DAYS IN ARREARS</v>
      </c>
    </row>
    <row r="1087" spans="1:26" x14ac:dyDescent="0.25">
      <c r="A1087" s="7" t="s">
        <v>2229</v>
      </c>
      <c r="B1087" s="5">
        <v>44201</v>
      </c>
      <c r="C1087" s="7" t="s">
        <v>2230</v>
      </c>
      <c r="D1087" s="7" t="s">
        <v>27</v>
      </c>
      <c r="E1087" s="7" t="s">
        <v>37</v>
      </c>
      <c r="F1087" s="5">
        <v>44201</v>
      </c>
      <c r="G1087" s="5">
        <v>44232</v>
      </c>
      <c r="H1087" s="5">
        <v>46757</v>
      </c>
      <c r="I1087" s="5">
        <v>45523</v>
      </c>
      <c r="J1087" s="7">
        <v>84</v>
      </c>
      <c r="K1087" s="7">
        <v>2525</v>
      </c>
      <c r="L1087" s="7">
        <v>0</v>
      </c>
      <c r="M1087" s="7">
        <v>2514.25</v>
      </c>
      <c r="N1087" s="7">
        <v>108102</v>
      </c>
      <c r="O1087" s="7">
        <v>5039.25</v>
      </c>
      <c r="P1087" s="7">
        <v>95058</v>
      </c>
      <c r="Q1087" s="7">
        <v>0</v>
      </c>
      <c r="R1087" s="7">
        <v>8040</v>
      </c>
      <c r="S1087" s="7">
        <v>103098</v>
      </c>
      <c r="T1087" s="7" t="s">
        <v>50</v>
      </c>
      <c r="U1087" s="3" t="s">
        <v>54</v>
      </c>
      <c r="V1087" s="1">
        <v>0</v>
      </c>
      <c r="W1087" s="1" t="s">
        <v>56</v>
      </c>
      <c r="X1087" s="3">
        <f t="shared" ca="1" si="53"/>
        <v>43</v>
      </c>
      <c r="Y1087" s="3" t="str">
        <f t="shared" ca="1" si="54"/>
        <v>More than 6th Installments</v>
      </c>
      <c r="Z1087" s="3" t="str">
        <f t="shared" si="55"/>
        <v>BELOW 180 DAYS IN ARREARS</v>
      </c>
    </row>
    <row r="1088" spans="1:26" x14ac:dyDescent="0.25">
      <c r="A1088" s="7" t="s">
        <v>2231</v>
      </c>
      <c r="B1088" s="5">
        <v>44202</v>
      </c>
      <c r="C1088" s="7" t="s">
        <v>2232</v>
      </c>
      <c r="D1088" s="7" t="s">
        <v>27</v>
      </c>
      <c r="E1088" s="7" t="s">
        <v>37</v>
      </c>
      <c r="F1088" s="5">
        <v>44201</v>
      </c>
      <c r="G1088" s="5">
        <v>44232</v>
      </c>
      <c r="H1088" s="5">
        <v>44566</v>
      </c>
      <c r="I1088" s="5">
        <v>44558</v>
      </c>
      <c r="J1088" s="7">
        <v>12</v>
      </c>
      <c r="K1088" s="7">
        <v>107817.8</v>
      </c>
      <c r="L1088" s="7">
        <v>0</v>
      </c>
      <c r="M1088" s="7">
        <v>35898.65</v>
      </c>
      <c r="N1088" s="7">
        <v>390366</v>
      </c>
      <c r="O1088" s="7">
        <v>143716.45000000001</v>
      </c>
      <c r="P1088" s="7">
        <v>107818.48</v>
      </c>
      <c r="Q1088" s="7">
        <v>0</v>
      </c>
      <c r="R1088" s="7">
        <v>0</v>
      </c>
      <c r="S1088" s="7">
        <v>107818.48</v>
      </c>
      <c r="T1088" s="7" t="s">
        <v>50</v>
      </c>
      <c r="U1088" s="3" t="s">
        <v>54</v>
      </c>
      <c r="V1088" s="1">
        <v>1029</v>
      </c>
      <c r="W1088" s="1" t="s">
        <v>55</v>
      </c>
      <c r="X1088" s="3">
        <f t="shared" ca="1" si="53"/>
        <v>43</v>
      </c>
      <c r="Y1088" s="3" t="str">
        <f t="shared" ca="1" si="54"/>
        <v>More than 6th Installments</v>
      </c>
      <c r="Z1088" s="3" t="str">
        <f t="shared" si="55"/>
        <v>OVER 180 DAYS IN ARREARS</v>
      </c>
    </row>
    <row r="1089" spans="1:26" x14ac:dyDescent="0.25">
      <c r="A1089" s="7" t="s">
        <v>2233</v>
      </c>
      <c r="B1089" s="5">
        <v>44406</v>
      </c>
      <c r="C1089" s="7" t="s">
        <v>2234</v>
      </c>
      <c r="D1089" s="7" t="s">
        <v>2235</v>
      </c>
      <c r="E1089" s="7" t="s">
        <v>36</v>
      </c>
      <c r="F1089" s="5">
        <v>44406</v>
      </c>
      <c r="G1089" s="5">
        <v>44413</v>
      </c>
      <c r="H1089" s="5">
        <v>44413</v>
      </c>
      <c r="I1089" s="5">
        <v>44413</v>
      </c>
      <c r="J1089" s="7">
        <v>1</v>
      </c>
      <c r="K1089" s="7">
        <v>419277.06</v>
      </c>
      <c r="L1089" s="7">
        <v>0</v>
      </c>
      <c r="M1089" s="7">
        <v>230799</v>
      </c>
      <c r="N1089" s="7">
        <v>21016</v>
      </c>
      <c r="O1089" s="7">
        <v>650076.06000000006</v>
      </c>
      <c r="P1089" s="7">
        <v>14000</v>
      </c>
      <c r="Q1089" s="7">
        <v>209494.45</v>
      </c>
      <c r="R1089" s="7">
        <v>215700</v>
      </c>
      <c r="S1089" s="7">
        <v>439194.45</v>
      </c>
      <c r="T1089" s="7" t="s">
        <v>47</v>
      </c>
      <c r="U1089" s="3" t="s">
        <v>72</v>
      </c>
      <c r="V1089" s="1">
        <v>1136</v>
      </c>
      <c r="W1089" s="1" t="s">
        <v>55</v>
      </c>
      <c r="X1089" s="3">
        <f t="shared" ca="1" si="53"/>
        <v>37</v>
      </c>
      <c r="Y1089" s="3" t="str">
        <f t="shared" ca="1" si="54"/>
        <v>More than 6th Installments</v>
      </c>
      <c r="Z1089" s="3" t="str">
        <f t="shared" si="55"/>
        <v>OVER 180 DAYS IN ARREARS</v>
      </c>
    </row>
    <row r="1090" spans="1:26" x14ac:dyDescent="0.25">
      <c r="A1090" s="7" t="s">
        <v>2236</v>
      </c>
      <c r="B1090" s="5">
        <v>43378</v>
      </c>
      <c r="C1090" s="7" t="s">
        <v>2237</v>
      </c>
      <c r="D1090" s="7" t="s">
        <v>34</v>
      </c>
      <c r="E1090" s="7" t="s">
        <v>35</v>
      </c>
      <c r="F1090" s="5">
        <v>43378</v>
      </c>
      <c r="G1090" s="5">
        <v>43409</v>
      </c>
      <c r="H1090" s="5">
        <v>43439</v>
      </c>
      <c r="I1090" s="5">
        <v>43685</v>
      </c>
      <c r="J1090" s="7">
        <v>2</v>
      </c>
      <c r="K1090" s="7">
        <v>90367.679999999993</v>
      </c>
      <c r="L1090" s="7">
        <v>0</v>
      </c>
      <c r="M1090" s="7">
        <v>60500</v>
      </c>
      <c r="N1090" s="7">
        <v>117000</v>
      </c>
      <c r="O1090" s="7">
        <v>150867.68</v>
      </c>
      <c r="P1090" s="7">
        <v>15525</v>
      </c>
      <c r="Q1090" s="7">
        <v>77867.679999999993</v>
      </c>
      <c r="R1090" s="7">
        <v>0</v>
      </c>
      <c r="S1090" s="7">
        <v>93392.68</v>
      </c>
      <c r="T1090" s="7" t="s">
        <v>3730</v>
      </c>
      <c r="U1090" s="1" t="s">
        <v>71</v>
      </c>
      <c r="V1090" s="1">
        <v>2126</v>
      </c>
      <c r="W1090" s="1" t="s">
        <v>55</v>
      </c>
      <c r="X1090" s="3">
        <f t="shared" ca="1" si="53"/>
        <v>70</v>
      </c>
      <c r="Y1090" s="3" t="str">
        <f t="shared" ca="1" si="54"/>
        <v>More than 6th Installments</v>
      </c>
      <c r="Z1090" s="3" t="str">
        <f t="shared" si="55"/>
        <v>OVER 180 DAYS IN ARREARS</v>
      </c>
    </row>
    <row r="1091" spans="1:26" x14ac:dyDescent="0.25">
      <c r="A1091" s="7" t="s">
        <v>2238</v>
      </c>
      <c r="B1091" s="5">
        <v>44399</v>
      </c>
      <c r="C1091" s="7" t="s">
        <v>2239</v>
      </c>
      <c r="D1091" s="7" t="s">
        <v>27</v>
      </c>
      <c r="E1091" s="7" t="s">
        <v>30</v>
      </c>
      <c r="F1091" s="5">
        <v>44429</v>
      </c>
      <c r="G1091" s="5">
        <v>44474</v>
      </c>
      <c r="H1091" s="5">
        <v>48812</v>
      </c>
      <c r="I1091" s="5">
        <v>45513</v>
      </c>
      <c r="J1091" s="7">
        <v>144</v>
      </c>
      <c r="K1091" s="7">
        <v>315108</v>
      </c>
      <c r="L1091" s="7">
        <v>0</v>
      </c>
      <c r="M1091" s="7">
        <v>21017</v>
      </c>
      <c r="N1091" s="7">
        <v>462528</v>
      </c>
      <c r="O1091" s="7">
        <v>336125</v>
      </c>
      <c r="P1091" s="7">
        <v>1985952</v>
      </c>
      <c r="Q1091" s="7">
        <v>0</v>
      </c>
      <c r="R1091" s="7">
        <v>598944</v>
      </c>
      <c r="S1091" s="7">
        <v>2584896</v>
      </c>
      <c r="T1091" s="7" t="s">
        <v>50</v>
      </c>
      <c r="U1091" s="3" t="s">
        <v>54</v>
      </c>
      <c r="V1091" s="1">
        <v>390</v>
      </c>
      <c r="W1091" s="1" t="s">
        <v>55</v>
      </c>
      <c r="X1091" s="3">
        <f t="shared" ca="1" si="53"/>
        <v>36</v>
      </c>
      <c r="Y1091" s="3" t="str">
        <f t="shared" ca="1" si="54"/>
        <v>More than 6th Installments</v>
      </c>
      <c r="Z1091" s="3" t="str">
        <f t="shared" si="55"/>
        <v>OVER 180 DAYS IN ARREARS</v>
      </c>
    </row>
    <row r="1092" spans="1:26" x14ac:dyDescent="0.25">
      <c r="A1092" s="7" t="s">
        <v>2240</v>
      </c>
      <c r="B1092" s="5">
        <v>44550</v>
      </c>
      <c r="C1092" s="7" t="s">
        <v>2241</v>
      </c>
      <c r="D1092" s="7" t="s">
        <v>27</v>
      </c>
      <c r="E1092" s="7" t="s">
        <v>26</v>
      </c>
      <c r="F1092" s="5">
        <v>44580</v>
      </c>
      <c r="G1092" s="5">
        <v>44625</v>
      </c>
      <c r="H1092" s="5">
        <v>48963</v>
      </c>
      <c r="I1092" s="5">
        <v>45523</v>
      </c>
      <c r="J1092" s="7">
        <v>144</v>
      </c>
      <c r="K1092" s="7">
        <v>0</v>
      </c>
      <c r="L1092" s="7">
        <v>-4366</v>
      </c>
      <c r="M1092" s="7">
        <v>4366</v>
      </c>
      <c r="N1092" s="7">
        <v>139712</v>
      </c>
      <c r="O1092" s="7">
        <v>0</v>
      </c>
      <c r="P1092" s="7">
        <v>162033.06</v>
      </c>
      <c r="Q1092" s="7">
        <v>0</v>
      </c>
      <c r="R1092" s="7">
        <v>109834</v>
      </c>
      <c r="S1092" s="7">
        <v>271867.06</v>
      </c>
      <c r="T1092" s="7" t="s">
        <v>50</v>
      </c>
      <c r="U1092" s="3" t="s">
        <v>54</v>
      </c>
      <c r="V1092" s="1">
        <v>0</v>
      </c>
      <c r="W1092" s="1" t="s">
        <v>56</v>
      </c>
      <c r="X1092" s="3">
        <f t="shared" ca="1" si="53"/>
        <v>31</v>
      </c>
      <c r="Y1092" s="3" t="str">
        <f t="shared" ca="1" si="54"/>
        <v>More than 6th Installments</v>
      </c>
      <c r="Z1092" s="3" t="str">
        <f t="shared" si="55"/>
        <v>BELOW 180 DAYS IN ARREARS</v>
      </c>
    </row>
    <row r="1093" spans="1:26" x14ac:dyDescent="0.25">
      <c r="A1093" s="7" t="s">
        <v>2242</v>
      </c>
      <c r="B1093" s="5">
        <v>44405</v>
      </c>
      <c r="C1093" s="7" t="s">
        <v>2243</v>
      </c>
      <c r="D1093" s="7" t="s">
        <v>27</v>
      </c>
      <c r="E1093" s="7" t="s">
        <v>37</v>
      </c>
      <c r="F1093" s="5">
        <v>44382</v>
      </c>
      <c r="G1093" s="5">
        <v>44413</v>
      </c>
      <c r="H1093" s="5">
        <v>48765</v>
      </c>
      <c r="I1093" s="5">
        <v>45523</v>
      </c>
      <c r="J1093" s="7">
        <v>144</v>
      </c>
      <c r="K1093" s="7">
        <v>59652.4</v>
      </c>
      <c r="L1093" s="7">
        <v>0</v>
      </c>
      <c r="M1093" s="7">
        <v>20272.3</v>
      </c>
      <c r="N1093" s="7">
        <v>751239</v>
      </c>
      <c r="O1093" s="7">
        <v>79924.7</v>
      </c>
      <c r="P1093" s="7">
        <v>1738423.33</v>
      </c>
      <c r="Q1093" s="7">
        <v>0</v>
      </c>
      <c r="R1093" s="7">
        <v>471096.67</v>
      </c>
      <c r="S1093" s="7">
        <v>2209520</v>
      </c>
      <c r="T1093" s="7" t="s">
        <v>50</v>
      </c>
      <c r="U1093" s="3" t="s">
        <v>54</v>
      </c>
      <c r="V1093" s="1">
        <v>30</v>
      </c>
      <c r="W1093" s="1" t="s">
        <v>57</v>
      </c>
      <c r="X1093" s="3">
        <f t="shared" ca="1" si="53"/>
        <v>37</v>
      </c>
      <c r="Y1093" s="3" t="str">
        <f t="shared" ca="1" si="54"/>
        <v>More than 6th Installments</v>
      </c>
      <c r="Z1093" s="3" t="str">
        <f t="shared" si="55"/>
        <v>BELOW 180 DAYS IN ARREARS</v>
      </c>
    </row>
    <row r="1094" spans="1:26" x14ac:dyDescent="0.25">
      <c r="A1094" s="7" t="s">
        <v>2244</v>
      </c>
      <c r="B1094" s="5">
        <v>44126</v>
      </c>
      <c r="C1094" s="7" t="s">
        <v>2245</v>
      </c>
      <c r="D1094" s="7" t="s">
        <v>27</v>
      </c>
      <c r="E1094" s="7" t="s">
        <v>30</v>
      </c>
      <c r="F1094" s="5">
        <v>44156</v>
      </c>
      <c r="G1094" s="5">
        <v>44201</v>
      </c>
      <c r="H1094" s="5">
        <v>45372</v>
      </c>
      <c r="I1094" s="5">
        <v>44713</v>
      </c>
      <c r="J1094" s="7">
        <v>40</v>
      </c>
      <c r="K1094" s="7">
        <v>24841</v>
      </c>
      <c r="L1094" s="7">
        <v>0</v>
      </c>
      <c r="M1094" s="7">
        <v>1166.9000000000001</v>
      </c>
      <c r="N1094" s="7">
        <v>22235</v>
      </c>
      <c r="O1094" s="7">
        <v>26007.9</v>
      </c>
      <c r="P1094" s="7">
        <v>18406</v>
      </c>
      <c r="Q1094" s="7">
        <v>0</v>
      </c>
      <c r="R1094" s="7">
        <v>6435</v>
      </c>
      <c r="S1094" s="7">
        <v>24841</v>
      </c>
      <c r="T1094" s="7" t="s">
        <v>50</v>
      </c>
      <c r="U1094" s="3" t="s">
        <v>54</v>
      </c>
      <c r="V1094" s="1">
        <v>748</v>
      </c>
      <c r="W1094" s="1" t="s">
        <v>55</v>
      </c>
      <c r="X1094" s="3">
        <f t="shared" ca="1" si="53"/>
        <v>45</v>
      </c>
      <c r="Y1094" s="3" t="str">
        <f t="shared" ca="1" si="54"/>
        <v>More than 6th Installments</v>
      </c>
      <c r="Z1094" s="3" t="str">
        <f t="shared" si="55"/>
        <v>OVER 180 DAYS IN ARREARS</v>
      </c>
    </row>
    <row r="1095" spans="1:26" x14ac:dyDescent="0.25">
      <c r="A1095" s="7" t="s">
        <v>2246</v>
      </c>
      <c r="B1095" s="5">
        <v>44126</v>
      </c>
      <c r="C1095" s="7" t="s">
        <v>2247</v>
      </c>
      <c r="D1095" s="7" t="s">
        <v>27</v>
      </c>
      <c r="E1095" s="7" t="s">
        <v>26</v>
      </c>
      <c r="F1095" s="5">
        <v>44156</v>
      </c>
      <c r="G1095" s="5">
        <v>44201</v>
      </c>
      <c r="H1095" s="5">
        <v>46712</v>
      </c>
      <c r="I1095" s="5">
        <v>45516</v>
      </c>
      <c r="J1095" s="7">
        <v>84</v>
      </c>
      <c r="K1095" s="7">
        <v>0</v>
      </c>
      <c r="L1095" s="7">
        <v>-138838.5</v>
      </c>
      <c r="M1095" s="7">
        <v>2933.3</v>
      </c>
      <c r="N1095" s="7">
        <v>417841</v>
      </c>
      <c r="O1095" s="7">
        <v>-135905.20000000001</v>
      </c>
      <c r="P1095" s="7">
        <v>119696</v>
      </c>
      <c r="Q1095" s="7">
        <v>-500</v>
      </c>
      <c r="R1095" s="7">
        <v>-833</v>
      </c>
      <c r="S1095" s="7">
        <v>118363</v>
      </c>
      <c r="T1095" s="7" t="s">
        <v>50</v>
      </c>
      <c r="U1095" s="3" t="s">
        <v>54</v>
      </c>
      <c r="V1095" s="1">
        <v>0</v>
      </c>
      <c r="W1095" s="1" t="s">
        <v>56</v>
      </c>
      <c r="X1095" s="3">
        <f t="shared" ca="1" si="53"/>
        <v>45</v>
      </c>
      <c r="Y1095" s="3" t="str">
        <f t="shared" ca="1" si="54"/>
        <v>More than 6th Installments</v>
      </c>
      <c r="Z1095" s="3" t="str">
        <f t="shared" si="55"/>
        <v>BELOW 180 DAYS IN ARREARS</v>
      </c>
    </row>
    <row r="1096" spans="1:26" x14ac:dyDescent="0.25">
      <c r="A1096" s="7" t="s">
        <v>2248</v>
      </c>
      <c r="B1096" s="5">
        <v>43560</v>
      </c>
      <c r="C1096" s="7" t="s">
        <v>2249</v>
      </c>
      <c r="D1096" s="7" t="s">
        <v>34</v>
      </c>
      <c r="E1096" s="7" t="s">
        <v>35</v>
      </c>
      <c r="F1096" s="5">
        <v>43560</v>
      </c>
      <c r="G1096" s="5">
        <v>43590</v>
      </c>
      <c r="H1096" s="5">
        <v>43651</v>
      </c>
      <c r="I1096" s="5">
        <v>43643</v>
      </c>
      <c r="J1096" s="7">
        <v>3</v>
      </c>
      <c r="K1096" s="7">
        <v>147282.07999999999</v>
      </c>
      <c r="L1096" s="7">
        <v>0</v>
      </c>
      <c r="M1096" s="7">
        <v>66550</v>
      </c>
      <c r="N1096" s="7">
        <v>266750</v>
      </c>
      <c r="O1096" s="7">
        <v>213832.08</v>
      </c>
      <c r="P1096" s="7">
        <v>0</v>
      </c>
      <c r="Q1096" s="7">
        <v>147282.07999999999</v>
      </c>
      <c r="R1096" s="7">
        <v>0</v>
      </c>
      <c r="S1096" s="7">
        <v>147282.07999999999</v>
      </c>
      <c r="T1096" s="7" t="s">
        <v>52</v>
      </c>
      <c r="U1096" s="3" t="s">
        <v>72</v>
      </c>
      <c r="V1096" s="1">
        <v>1914</v>
      </c>
      <c r="W1096" s="1" t="s">
        <v>55</v>
      </c>
      <c r="X1096" s="3">
        <f t="shared" ca="1" si="53"/>
        <v>64</v>
      </c>
      <c r="Y1096" s="3" t="str">
        <f t="shared" ca="1" si="54"/>
        <v>More than 6th Installments</v>
      </c>
      <c r="Z1096" s="3" t="str">
        <f t="shared" si="55"/>
        <v>OVER 180 DAYS IN ARREARS</v>
      </c>
    </row>
    <row r="1097" spans="1:26" x14ac:dyDescent="0.25">
      <c r="A1097" s="7" t="s">
        <v>2250</v>
      </c>
      <c r="B1097" s="5">
        <v>44216</v>
      </c>
      <c r="C1097" s="7" t="s">
        <v>65</v>
      </c>
      <c r="D1097" s="7" t="s">
        <v>27</v>
      </c>
      <c r="E1097" s="7" t="s">
        <v>30</v>
      </c>
      <c r="F1097" s="5">
        <v>44246</v>
      </c>
      <c r="G1097" s="5">
        <v>44291</v>
      </c>
      <c r="H1097" s="5">
        <v>46802</v>
      </c>
      <c r="I1097" s="5">
        <v>45516</v>
      </c>
      <c r="J1097" s="7">
        <v>84</v>
      </c>
      <c r="K1097" s="7">
        <v>16148.9</v>
      </c>
      <c r="L1097" s="7">
        <v>0</v>
      </c>
      <c r="M1097" s="7">
        <v>4190.45</v>
      </c>
      <c r="N1097" s="7">
        <v>159850</v>
      </c>
      <c r="O1097" s="7">
        <v>20339.349999999999</v>
      </c>
      <c r="P1097" s="7">
        <v>168620</v>
      </c>
      <c r="Q1097" s="7">
        <v>0</v>
      </c>
      <c r="R1097" s="7">
        <v>23530</v>
      </c>
      <c r="S1097" s="7">
        <v>192150</v>
      </c>
      <c r="T1097" s="7" t="s">
        <v>50</v>
      </c>
      <c r="U1097" s="3" t="s">
        <v>54</v>
      </c>
      <c r="V1097" s="1">
        <v>60</v>
      </c>
      <c r="W1097" s="1" t="s">
        <v>58</v>
      </c>
      <c r="X1097" s="3">
        <f t="shared" ca="1" si="53"/>
        <v>42</v>
      </c>
      <c r="Y1097" s="3" t="str">
        <f t="shared" ca="1" si="54"/>
        <v>More than 6th Installments</v>
      </c>
      <c r="Z1097" s="3" t="str">
        <f t="shared" si="55"/>
        <v>BELOW 180 DAYS IN ARREARS</v>
      </c>
    </row>
    <row r="1098" spans="1:26" x14ac:dyDescent="0.25">
      <c r="A1098" s="7" t="s">
        <v>2251</v>
      </c>
      <c r="B1098" s="5">
        <v>43560</v>
      </c>
      <c r="C1098" s="7" t="s">
        <v>2252</v>
      </c>
      <c r="D1098" s="7" t="s">
        <v>25</v>
      </c>
      <c r="E1098" s="7" t="s">
        <v>35</v>
      </c>
      <c r="F1098" s="5">
        <v>43560</v>
      </c>
      <c r="G1098" s="5">
        <v>43590</v>
      </c>
      <c r="H1098" s="5">
        <v>43651</v>
      </c>
      <c r="I1098" s="5">
        <v>43678</v>
      </c>
      <c r="J1098" s="7">
        <v>3</v>
      </c>
      <c r="K1098" s="7">
        <v>0</v>
      </c>
      <c r="L1098" s="7">
        <v>-42199</v>
      </c>
      <c r="M1098" s="7">
        <v>67999.666666666672</v>
      </c>
      <c r="N1098" s="7">
        <v>390131</v>
      </c>
      <c r="O1098" s="7">
        <v>25800.666666666668</v>
      </c>
      <c r="P1098" s="7">
        <v>139407.87</v>
      </c>
      <c r="Q1098" s="7">
        <v>-50199</v>
      </c>
      <c r="R1098" s="7">
        <v>0</v>
      </c>
      <c r="S1098" s="7">
        <v>89208.87</v>
      </c>
      <c r="T1098" s="7" t="s">
        <v>3741</v>
      </c>
      <c r="U1098" s="1" t="s">
        <v>71</v>
      </c>
      <c r="V1098" s="1">
        <v>1884</v>
      </c>
      <c r="W1098" s="1" t="s">
        <v>55</v>
      </c>
      <c r="X1098" s="3">
        <f t="shared" ca="1" si="53"/>
        <v>64</v>
      </c>
      <c r="Y1098" s="3" t="str">
        <f t="shared" ca="1" si="54"/>
        <v>More than 6th Installments</v>
      </c>
      <c r="Z1098" s="3" t="str">
        <f t="shared" si="55"/>
        <v>OVER 180 DAYS IN ARREARS</v>
      </c>
    </row>
    <row r="1099" spans="1:26" x14ac:dyDescent="0.25">
      <c r="A1099" s="7" t="s">
        <v>2253</v>
      </c>
      <c r="B1099" s="5">
        <v>43682</v>
      </c>
      <c r="C1099" s="7" t="s">
        <v>2254</v>
      </c>
      <c r="D1099" s="7" t="s">
        <v>34</v>
      </c>
      <c r="E1099" s="7" t="s">
        <v>26</v>
      </c>
      <c r="F1099" s="5">
        <v>43682</v>
      </c>
      <c r="G1099" s="5">
        <v>43713</v>
      </c>
      <c r="H1099" s="5">
        <v>43713</v>
      </c>
      <c r="I1099" s="5">
        <v>43728</v>
      </c>
      <c r="J1099" s="7">
        <v>1</v>
      </c>
      <c r="K1099" s="7">
        <v>173630.51</v>
      </c>
      <c r="L1099" s="7">
        <v>0</v>
      </c>
      <c r="M1099" s="7">
        <v>94320</v>
      </c>
      <c r="N1099" s="7">
        <v>20000</v>
      </c>
      <c r="O1099" s="7">
        <v>267950.51</v>
      </c>
      <c r="P1099" s="7">
        <v>8574.5</v>
      </c>
      <c r="Q1099" s="7">
        <v>99310.51</v>
      </c>
      <c r="R1099" s="7">
        <v>65745</v>
      </c>
      <c r="S1099" s="7">
        <v>173630.01</v>
      </c>
      <c r="T1099" s="7" t="s">
        <v>51</v>
      </c>
      <c r="U1099" s="3" t="s">
        <v>72</v>
      </c>
      <c r="V1099" s="1">
        <v>1852</v>
      </c>
      <c r="W1099" s="1" t="s">
        <v>55</v>
      </c>
      <c r="X1099" s="3">
        <f t="shared" ca="1" si="53"/>
        <v>60</v>
      </c>
      <c r="Y1099" s="3" t="str">
        <f t="shared" ca="1" si="54"/>
        <v>More than 6th Installments</v>
      </c>
      <c r="Z1099" s="3" t="str">
        <f t="shared" si="55"/>
        <v>OVER 180 DAYS IN ARREARS</v>
      </c>
    </row>
    <row r="1100" spans="1:26" x14ac:dyDescent="0.25">
      <c r="A1100" s="7" t="s">
        <v>2255</v>
      </c>
      <c r="B1100" s="5">
        <v>44216</v>
      </c>
      <c r="C1100" s="7" t="s">
        <v>2256</v>
      </c>
      <c r="D1100" s="7" t="s">
        <v>27</v>
      </c>
      <c r="E1100" s="7" t="s">
        <v>30</v>
      </c>
      <c r="F1100" s="5">
        <v>44246</v>
      </c>
      <c r="G1100" s="5">
        <v>44291</v>
      </c>
      <c r="H1100" s="5">
        <v>46802</v>
      </c>
      <c r="I1100" s="5">
        <v>44693</v>
      </c>
      <c r="J1100" s="7">
        <v>84</v>
      </c>
      <c r="K1100" s="7">
        <v>140238.9</v>
      </c>
      <c r="L1100" s="7">
        <v>0</v>
      </c>
      <c r="M1100" s="7">
        <v>4190.45</v>
      </c>
      <c r="N1100" s="7">
        <v>40844</v>
      </c>
      <c r="O1100" s="7">
        <v>144429.35</v>
      </c>
      <c r="P1100" s="7">
        <v>226968</v>
      </c>
      <c r="Q1100" s="7">
        <v>0</v>
      </c>
      <c r="R1100" s="7">
        <v>89272</v>
      </c>
      <c r="S1100" s="7">
        <v>316240</v>
      </c>
      <c r="T1100" s="7" t="s">
        <v>50</v>
      </c>
      <c r="U1100" s="3" t="s">
        <v>54</v>
      </c>
      <c r="V1100" s="1">
        <v>930</v>
      </c>
      <c r="W1100" s="1" t="s">
        <v>55</v>
      </c>
      <c r="X1100" s="3">
        <f t="shared" ca="1" si="53"/>
        <v>42</v>
      </c>
      <c r="Y1100" s="3" t="str">
        <f t="shared" ca="1" si="54"/>
        <v>More than 6th Installments</v>
      </c>
      <c r="Z1100" s="3" t="str">
        <f t="shared" si="55"/>
        <v>OVER 180 DAYS IN ARREARS</v>
      </c>
    </row>
    <row r="1101" spans="1:26" x14ac:dyDescent="0.25">
      <c r="A1101" s="7" t="s">
        <v>2257</v>
      </c>
      <c r="B1101" s="5">
        <v>44216</v>
      </c>
      <c r="C1101" s="7" t="s">
        <v>2258</v>
      </c>
      <c r="D1101" s="7" t="s">
        <v>27</v>
      </c>
      <c r="E1101" s="7" t="s">
        <v>30</v>
      </c>
      <c r="F1101" s="5">
        <v>44246</v>
      </c>
      <c r="G1101" s="5">
        <v>44291</v>
      </c>
      <c r="H1101" s="5">
        <v>46802</v>
      </c>
      <c r="I1101" s="5">
        <v>44693</v>
      </c>
      <c r="J1101" s="7">
        <v>84</v>
      </c>
      <c r="K1101" s="7">
        <v>32476.400000000001</v>
      </c>
      <c r="L1101" s="7">
        <v>0</v>
      </c>
      <c r="M1101" s="7">
        <v>2095.1999999999998</v>
      </c>
      <c r="N1101" s="7">
        <v>55522</v>
      </c>
      <c r="O1101" s="7">
        <v>34571.599999999999</v>
      </c>
      <c r="P1101" s="7">
        <v>92196</v>
      </c>
      <c r="Q1101" s="7">
        <v>0</v>
      </c>
      <c r="R1101" s="7">
        <v>28282</v>
      </c>
      <c r="S1101" s="7">
        <v>120478</v>
      </c>
      <c r="T1101" s="7" t="s">
        <v>50</v>
      </c>
      <c r="U1101" s="3" t="s">
        <v>54</v>
      </c>
      <c r="V1101" s="1">
        <v>420</v>
      </c>
      <c r="W1101" s="1" t="s">
        <v>55</v>
      </c>
      <c r="X1101" s="3">
        <f t="shared" ca="1" si="53"/>
        <v>42</v>
      </c>
      <c r="Y1101" s="3" t="str">
        <f t="shared" ca="1" si="54"/>
        <v>More than 6th Installments</v>
      </c>
      <c r="Z1101" s="3" t="str">
        <f t="shared" si="55"/>
        <v>OVER 180 DAYS IN ARREARS</v>
      </c>
    </row>
    <row r="1102" spans="1:26" x14ac:dyDescent="0.25">
      <c r="A1102" s="7" t="s">
        <v>2259</v>
      </c>
      <c r="B1102" s="5">
        <v>44216</v>
      </c>
      <c r="C1102" s="7" t="s">
        <v>2260</v>
      </c>
      <c r="D1102" s="7" t="s">
        <v>27</v>
      </c>
      <c r="E1102" s="7" t="s">
        <v>30</v>
      </c>
      <c r="F1102" s="5">
        <v>44246</v>
      </c>
      <c r="G1102" s="5">
        <v>44291</v>
      </c>
      <c r="H1102" s="5">
        <v>46802</v>
      </c>
      <c r="I1102" s="5">
        <v>45050</v>
      </c>
      <c r="J1102" s="7">
        <v>84</v>
      </c>
      <c r="K1102" s="7">
        <v>36878.699999999997</v>
      </c>
      <c r="L1102" s="7">
        <v>0</v>
      </c>
      <c r="M1102" s="7">
        <v>3352.35</v>
      </c>
      <c r="N1102" s="7">
        <v>103920</v>
      </c>
      <c r="O1102" s="7">
        <v>40231.050000000003</v>
      </c>
      <c r="P1102" s="7">
        <v>139920</v>
      </c>
      <c r="Q1102" s="7">
        <v>0</v>
      </c>
      <c r="R1102" s="7">
        <v>37760</v>
      </c>
      <c r="S1102" s="7">
        <v>177680</v>
      </c>
      <c r="T1102" s="7" t="s">
        <v>50</v>
      </c>
      <c r="U1102" s="3" t="s">
        <v>54</v>
      </c>
      <c r="V1102" s="1">
        <v>270</v>
      </c>
      <c r="W1102" s="1" t="s">
        <v>59</v>
      </c>
      <c r="X1102" s="3">
        <f t="shared" ca="1" si="53"/>
        <v>42</v>
      </c>
      <c r="Y1102" s="3" t="str">
        <f t="shared" ca="1" si="54"/>
        <v>More than 6th Installments</v>
      </c>
      <c r="Z1102" s="3" t="str">
        <f t="shared" si="55"/>
        <v>OVER 180 DAYS IN ARREARS</v>
      </c>
    </row>
    <row r="1103" spans="1:26" x14ac:dyDescent="0.25">
      <c r="A1103" s="7" t="s">
        <v>2261</v>
      </c>
      <c r="B1103" s="5">
        <v>43682</v>
      </c>
      <c r="C1103" s="7" t="s">
        <v>2262</v>
      </c>
      <c r="D1103" s="7" t="s">
        <v>32</v>
      </c>
      <c r="E1103" s="7" t="s">
        <v>35</v>
      </c>
      <c r="F1103" s="5">
        <v>43682</v>
      </c>
      <c r="G1103" s="5">
        <v>43713</v>
      </c>
      <c r="H1103" s="5">
        <v>44048</v>
      </c>
      <c r="I1103" s="5">
        <v>44119</v>
      </c>
      <c r="J1103" s="7">
        <v>12</v>
      </c>
      <c r="K1103" s="7">
        <v>1747960.8</v>
      </c>
      <c r="L1103" s="7">
        <v>0</v>
      </c>
      <c r="M1103" s="7">
        <v>177126</v>
      </c>
      <c r="N1103" s="7">
        <v>2118018</v>
      </c>
      <c r="O1103" s="7">
        <v>1925086.8</v>
      </c>
      <c r="P1103" s="7">
        <v>2125394.69</v>
      </c>
      <c r="Q1103" s="7">
        <v>97450.8</v>
      </c>
      <c r="R1103" s="7">
        <v>885998</v>
      </c>
      <c r="S1103" s="7">
        <v>3232843.49</v>
      </c>
      <c r="T1103" s="7" t="s">
        <v>52</v>
      </c>
      <c r="U1103" s="3" t="s">
        <v>72</v>
      </c>
      <c r="V1103" s="1">
        <v>1997</v>
      </c>
      <c r="W1103" s="1" t="s">
        <v>55</v>
      </c>
      <c r="X1103" s="3">
        <f t="shared" ca="1" si="53"/>
        <v>60</v>
      </c>
      <c r="Y1103" s="3" t="str">
        <f t="shared" ca="1" si="54"/>
        <v>More than 6th Installments</v>
      </c>
      <c r="Z1103" s="3" t="str">
        <f t="shared" si="55"/>
        <v>OVER 180 DAYS IN ARREARS</v>
      </c>
    </row>
    <row r="1104" spans="1:26" x14ac:dyDescent="0.25">
      <c r="A1104" s="7" t="s">
        <v>2263</v>
      </c>
      <c r="B1104" s="5">
        <v>44246</v>
      </c>
      <c r="C1104" s="7" t="s">
        <v>2264</v>
      </c>
      <c r="D1104" s="7" t="s">
        <v>27</v>
      </c>
      <c r="E1104" s="7" t="s">
        <v>30</v>
      </c>
      <c r="F1104" s="5">
        <v>44276</v>
      </c>
      <c r="G1104" s="5">
        <v>44321</v>
      </c>
      <c r="H1104" s="5">
        <v>48659</v>
      </c>
      <c r="I1104" s="5">
        <v>44740</v>
      </c>
      <c r="J1104" s="7">
        <v>144</v>
      </c>
      <c r="K1104" s="7">
        <v>234000</v>
      </c>
      <c r="L1104" s="7">
        <v>0</v>
      </c>
      <c r="M1104" s="7">
        <v>24250</v>
      </c>
      <c r="N1104" s="7">
        <v>760250</v>
      </c>
      <c r="O1104" s="7">
        <v>258250</v>
      </c>
      <c r="P1104" s="7">
        <v>2186500</v>
      </c>
      <c r="Q1104" s="7">
        <v>0</v>
      </c>
      <c r="R1104" s="7">
        <v>545250</v>
      </c>
      <c r="S1104" s="7">
        <v>2731750</v>
      </c>
      <c r="T1104" s="7" t="s">
        <v>50</v>
      </c>
      <c r="U1104" s="3" t="s">
        <v>54</v>
      </c>
      <c r="V1104" s="1">
        <v>240</v>
      </c>
      <c r="W1104" s="1" t="s">
        <v>59</v>
      </c>
      <c r="X1104" s="3">
        <f t="shared" ca="1" si="53"/>
        <v>41</v>
      </c>
      <c r="Y1104" s="3" t="str">
        <f t="shared" ca="1" si="54"/>
        <v>More than 6th Installments</v>
      </c>
      <c r="Z1104" s="3" t="str">
        <f t="shared" si="55"/>
        <v>OVER 180 DAYS IN ARREARS</v>
      </c>
    </row>
    <row r="1105" spans="1:26" x14ac:dyDescent="0.25">
      <c r="A1105" s="7" t="s">
        <v>2265</v>
      </c>
      <c r="B1105" s="5">
        <v>42618</v>
      </c>
      <c r="C1105" s="7" t="s">
        <v>2266</v>
      </c>
      <c r="D1105" s="7" t="s">
        <v>34</v>
      </c>
      <c r="E1105" s="7" t="s">
        <v>26</v>
      </c>
      <c r="F1105" s="5">
        <v>42618</v>
      </c>
      <c r="G1105" s="5">
        <v>42648</v>
      </c>
      <c r="H1105" s="5">
        <v>42679</v>
      </c>
      <c r="I1105" s="5">
        <v>42923</v>
      </c>
      <c r="J1105" s="7">
        <v>2</v>
      </c>
      <c r="K1105" s="7">
        <v>89257</v>
      </c>
      <c r="L1105" s="7">
        <v>0</v>
      </c>
      <c r="M1105" s="7">
        <v>25418</v>
      </c>
      <c r="N1105" s="7">
        <v>22553</v>
      </c>
      <c r="O1105" s="7">
        <v>114675</v>
      </c>
      <c r="P1105" s="7">
        <v>16448</v>
      </c>
      <c r="Q1105" s="7">
        <v>60974</v>
      </c>
      <c r="R1105" s="7">
        <v>27447</v>
      </c>
      <c r="S1105" s="7">
        <v>104869</v>
      </c>
      <c r="T1105" s="7" t="s">
        <v>51</v>
      </c>
      <c r="U1105" s="3" t="s">
        <v>72</v>
      </c>
      <c r="V1105" s="1">
        <v>2946</v>
      </c>
      <c r="W1105" s="1" t="s">
        <v>55</v>
      </c>
      <c r="X1105" s="3">
        <f t="shared" ca="1" si="53"/>
        <v>95</v>
      </c>
      <c r="Y1105" s="3" t="str">
        <f t="shared" ca="1" si="54"/>
        <v>More than 6th Installments</v>
      </c>
      <c r="Z1105" s="3" t="str">
        <f t="shared" si="55"/>
        <v>OVER 180 DAYS IN ARREARS</v>
      </c>
    </row>
    <row r="1106" spans="1:26" x14ac:dyDescent="0.25">
      <c r="A1106" s="7" t="s">
        <v>2267</v>
      </c>
      <c r="B1106" s="5">
        <v>44277</v>
      </c>
      <c r="C1106" s="7" t="s">
        <v>2268</v>
      </c>
      <c r="D1106" s="7" t="s">
        <v>27</v>
      </c>
      <c r="E1106" s="7" t="s">
        <v>30</v>
      </c>
      <c r="F1106" s="5">
        <v>44307</v>
      </c>
      <c r="G1106" s="5">
        <v>44352</v>
      </c>
      <c r="H1106" s="5">
        <v>47777</v>
      </c>
      <c r="I1106" s="5">
        <v>45516</v>
      </c>
      <c r="J1106" s="7">
        <v>114</v>
      </c>
      <c r="K1106" s="7">
        <v>0</v>
      </c>
      <c r="L1106" s="7">
        <v>-16698</v>
      </c>
      <c r="M1106" s="7">
        <v>8693.5499999999993</v>
      </c>
      <c r="N1106" s="7">
        <v>364440</v>
      </c>
      <c r="O1106" s="7">
        <v>-8004.45</v>
      </c>
      <c r="P1106" s="7">
        <v>579276</v>
      </c>
      <c r="Q1106" s="7">
        <v>0</v>
      </c>
      <c r="R1106" s="7">
        <v>94892</v>
      </c>
      <c r="S1106" s="7">
        <v>674168</v>
      </c>
      <c r="T1106" s="7" t="s">
        <v>50</v>
      </c>
      <c r="U1106" s="3" t="s">
        <v>54</v>
      </c>
      <c r="V1106" s="1">
        <v>0</v>
      </c>
      <c r="W1106" s="1" t="s">
        <v>56</v>
      </c>
      <c r="X1106" s="3">
        <f t="shared" ca="1" si="53"/>
        <v>40</v>
      </c>
      <c r="Y1106" s="3" t="str">
        <f t="shared" ca="1" si="54"/>
        <v>More than 6th Installments</v>
      </c>
      <c r="Z1106" s="3" t="str">
        <f t="shared" si="55"/>
        <v>BELOW 180 DAYS IN ARREARS</v>
      </c>
    </row>
    <row r="1107" spans="1:26" x14ac:dyDescent="0.25">
      <c r="A1107" s="7" t="s">
        <v>2269</v>
      </c>
      <c r="B1107" s="5">
        <v>44277</v>
      </c>
      <c r="C1107" s="7" t="s">
        <v>2270</v>
      </c>
      <c r="D1107" s="7" t="s">
        <v>27</v>
      </c>
      <c r="E1107" s="7" t="s">
        <v>30</v>
      </c>
      <c r="F1107" s="5">
        <v>44307</v>
      </c>
      <c r="G1107" s="5">
        <v>44352</v>
      </c>
      <c r="H1107" s="5">
        <v>48690</v>
      </c>
      <c r="I1107" s="5">
        <v>44712</v>
      </c>
      <c r="J1107" s="7">
        <v>144</v>
      </c>
      <c r="K1107" s="7">
        <v>310338</v>
      </c>
      <c r="L1107" s="7">
        <v>0</v>
      </c>
      <c r="M1107" s="7">
        <v>16705.55</v>
      </c>
      <c r="N1107" s="7">
        <v>357884</v>
      </c>
      <c r="O1107" s="7">
        <v>327043.55</v>
      </c>
      <c r="P1107" s="7">
        <v>1633894</v>
      </c>
      <c r="Q1107" s="7">
        <v>0</v>
      </c>
      <c r="R1107" s="7">
        <v>414822</v>
      </c>
      <c r="S1107" s="7">
        <v>2048716</v>
      </c>
      <c r="T1107" s="7" t="s">
        <v>50</v>
      </c>
      <c r="U1107" s="3" t="s">
        <v>54</v>
      </c>
      <c r="V1107" s="1">
        <v>510</v>
      </c>
      <c r="W1107" s="1" t="s">
        <v>55</v>
      </c>
      <c r="X1107" s="3">
        <f t="shared" ca="1" si="53"/>
        <v>40</v>
      </c>
      <c r="Y1107" s="3" t="str">
        <f t="shared" ca="1" si="54"/>
        <v>More than 6th Installments</v>
      </c>
      <c r="Z1107" s="3" t="str">
        <f t="shared" si="55"/>
        <v>OVER 180 DAYS IN ARREARS</v>
      </c>
    </row>
    <row r="1108" spans="1:26" x14ac:dyDescent="0.25">
      <c r="A1108" s="7" t="s">
        <v>2271</v>
      </c>
      <c r="B1108" s="5">
        <v>44307</v>
      </c>
      <c r="C1108" s="7" t="s">
        <v>2272</v>
      </c>
      <c r="D1108" s="7" t="s">
        <v>27</v>
      </c>
      <c r="E1108" s="7" t="s">
        <v>30</v>
      </c>
      <c r="F1108" s="5">
        <v>44337</v>
      </c>
      <c r="G1108" s="5">
        <v>44382</v>
      </c>
      <c r="H1108" s="5">
        <v>47259</v>
      </c>
      <c r="I1108" s="5">
        <v>45513</v>
      </c>
      <c r="J1108" s="7">
        <v>96</v>
      </c>
      <c r="K1108" s="7">
        <v>0</v>
      </c>
      <c r="L1108" s="7">
        <v>-3.9</v>
      </c>
      <c r="M1108" s="7">
        <v>999.9</v>
      </c>
      <c r="N1108" s="7">
        <v>40000</v>
      </c>
      <c r="O1108" s="7">
        <v>996</v>
      </c>
      <c r="P1108" s="7">
        <v>50499.199999999997</v>
      </c>
      <c r="Q1108" s="7">
        <v>0</v>
      </c>
      <c r="R1108" s="7">
        <v>6497</v>
      </c>
      <c r="S1108" s="7">
        <v>56996.2</v>
      </c>
      <c r="T1108" s="7" t="s">
        <v>50</v>
      </c>
      <c r="U1108" s="3" t="s">
        <v>54</v>
      </c>
      <c r="V1108" s="1">
        <v>0</v>
      </c>
      <c r="W1108" s="1" t="s">
        <v>56</v>
      </c>
      <c r="X1108" s="3">
        <f t="shared" ca="1" si="53"/>
        <v>39</v>
      </c>
      <c r="Y1108" s="3" t="str">
        <f t="shared" ca="1" si="54"/>
        <v>More than 6th Installments</v>
      </c>
      <c r="Z1108" s="3" t="str">
        <f t="shared" si="55"/>
        <v>BELOW 180 DAYS IN ARREARS</v>
      </c>
    </row>
    <row r="1109" spans="1:26" x14ac:dyDescent="0.25">
      <c r="A1109" s="7" t="s">
        <v>2273</v>
      </c>
      <c r="B1109" s="5">
        <v>44338</v>
      </c>
      <c r="C1109" s="7" t="s">
        <v>2274</v>
      </c>
      <c r="D1109" s="7" t="s">
        <v>27</v>
      </c>
      <c r="E1109" s="7" t="s">
        <v>30</v>
      </c>
      <c r="F1109" s="5">
        <v>44368</v>
      </c>
      <c r="G1109" s="5">
        <v>44413</v>
      </c>
      <c r="H1109" s="5">
        <v>45647</v>
      </c>
      <c r="I1109" s="5">
        <v>45523</v>
      </c>
      <c r="J1109" s="7">
        <v>42</v>
      </c>
      <c r="K1109" s="7">
        <v>0</v>
      </c>
      <c r="L1109" s="7">
        <v>-10620</v>
      </c>
      <c r="M1109" s="7">
        <v>1960</v>
      </c>
      <c r="N1109" s="7">
        <v>96396</v>
      </c>
      <c r="O1109" s="7">
        <v>-8660</v>
      </c>
      <c r="P1109" s="7">
        <v>9294.2999999999993</v>
      </c>
      <c r="Q1109" s="7">
        <v>0</v>
      </c>
      <c r="R1109" s="7">
        <v>-1001</v>
      </c>
      <c r="S1109" s="7">
        <v>8293.2999999999993</v>
      </c>
      <c r="T1109" s="7" t="s">
        <v>50</v>
      </c>
      <c r="U1109" s="3" t="s">
        <v>54</v>
      </c>
      <c r="V1109" s="1">
        <v>0</v>
      </c>
      <c r="W1109" s="1" t="s">
        <v>56</v>
      </c>
      <c r="X1109" s="3">
        <f t="shared" ca="1" si="53"/>
        <v>38</v>
      </c>
      <c r="Y1109" s="3" t="str">
        <f t="shared" ca="1" si="54"/>
        <v>More than 6th Installments</v>
      </c>
      <c r="Z1109" s="3" t="str">
        <f t="shared" si="55"/>
        <v>BELOW 180 DAYS IN ARREARS</v>
      </c>
    </row>
    <row r="1110" spans="1:26" x14ac:dyDescent="0.25">
      <c r="A1110" s="7" t="s">
        <v>2275</v>
      </c>
      <c r="B1110" s="5">
        <v>43195</v>
      </c>
      <c r="C1110" s="7" t="s">
        <v>2276</v>
      </c>
      <c r="D1110" s="7" t="s">
        <v>38</v>
      </c>
      <c r="E1110" s="7" t="s">
        <v>26</v>
      </c>
      <c r="F1110" s="5">
        <v>43195</v>
      </c>
      <c r="G1110" s="5">
        <v>43225</v>
      </c>
      <c r="H1110" s="5">
        <v>43256</v>
      </c>
      <c r="I1110" s="5">
        <v>43259</v>
      </c>
      <c r="J1110" s="7">
        <v>2</v>
      </c>
      <c r="K1110" s="7">
        <v>82081.929999999993</v>
      </c>
      <c r="L1110" s="7">
        <v>0</v>
      </c>
      <c r="M1110" s="7">
        <v>53423</v>
      </c>
      <c r="N1110" s="7">
        <v>189395</v>
      </c>
      <c r="O1110" s="7">
        <v>135504.93</v>
      </c>
      <c r="P1110" s="7">
        <v>-50046</v>
      </c>
      <c r="Q1110" s="7">
        <v>113584.93</v>
      </c>
      <c r="R1110" s="7">
        <v>0</v>
      </c>
      <c r="S1110" s="7">
        <v>63538.93</v>
      </c>
      <c r="T1110" s="7" t="s">
        <v>49</v>
      </c>
      <c r="U1110" s="1" t="s">
        <v>71</v>
      </c>
      <c r="V1110" s="1">
        <v>2279</v>
      </c>
      <c r="W1110" s="1" t="s">
        <v>55</v>
      </c>
      <c r="X1110" s="3">
        <f t="shared" ca="1" si="53"/>
        <v>76</v>
      </c>
      <c r="Y1110" s="3" t="str">
        <f t="shared" ca="1" si="54"/>
        <v>More than 6th Installments</v>
      </c>
      <c r="Z1110" s="3" t="str">
        <f t="shared" si="55"/>
        <v>OVER 180 DAYS IN ARREARS</v>
      </c>
    </row>
    <row r="1111" spans="1:26" x14ac:dyDescent="0.25">
      <c r="A1111" s="7" t="s">
        <v>2277</v>
      </c>
      <c r="B1111" s="5">
        <v>43225</v>
      </c>
      <c r="C1111" s="7" t="s">
        <v>2278</v>
      </c>
      <c r="D1111" s="7" t="s">
        <v>25</v>
      </c>
      <c r="E1111" s="7" t="s">
        <v>26</v>
      </c>
      <c r="F1111" s="5">
        <v>43225</v>
      </c>
      <c r="G1111" s="5">
        <v>43256</v>
      </c>
      <c r="H1111" s="5">
        <v>43590</v>
      </c>
      <c r="I1111" s="5">
        <v>43473</v>
      </c>
      <c r="J1111" s="7">
        <v>12</v>
      </c>
      <c r="K1111" s="7">
        <v>4346181.55</v>
      </c>
      <c r="L1111" s="7">
        <v>0</v>
      </c>
      <c r="M1111" s="7">
        <v>293527</v>
      </c>
      <c r="N1111" s="7">
        <v>1518920</v>
      </c>
      <c r="O1111" s="7">
        <v>4639708.55</v>
      </c>
      <c r="P1111" s="7">
        <v>1648900.88</v>
      </c>
      <c r="Q1111" s="7">
        <v>2122777.5499999998</v>
      </c>
      <c r="R1111" s="7">
        <v>701080</v>
      </c>
      <c r="S1111" s="7">
        <v>4472758.43</v>
      </c>
      <c r="T1111" s="7" t="s">
        <v>3741</v>
      </c>
      <c r="U1111" s="1" t="s">
        <v>71</v>
      </c>
      <c r="V1111" s="1">
        <v>2365</v>
      </c>
      <c r="W1111" s="1" t="s">
        <v>55</v>
      </c>
      <c r="X1111" s="3">
        <f t="shared" ca="1" si="53"/>
        <v>75</v>
      </c>
      <c r="Y1111" s="3" t="str">
        <f t="shared" ca="1" si="54"/>
        <v>More than 6th Installments</v>
      </c>
      <c r="Z1111" s="3" t="str">
        <f t="shared" si="55"/>
        <v>OVER 180 DAYS IN ARREARS</v>
      </c>
    </row>
    <row r="1112" spans="1:26" x14ac:dyDescent="0.25">
      <c r="A1112" s="7" t="s">
        <v>2279</v>
      </c>
      <c r="B1112" s="5">
        <v>44260</v>
      </c>
      <c r="C1112" s="7" t="s">
        <v>2280</v>
      </c>
      <c r="D1112" s="7" t="s">
        <v>29</v>
      </c>
      <c r="E1112" s="7" t="s">
        <v>35</v>
      </c>
      <c r="F1112" s="5">
        <v>44260</v>
      </c>
      <c r="G1112" s="5">
        <v>44291</v>
      </c>
      <c r="H1112" s="5">
        <v>44990</v>
      </c>
      <c r="I1112" s="5">
        <v>44495</v>
      </c>
      <c r="J1112" s="7">
        <v>24</v>
      </c>
      <c r="K1112" s="7">
        <v>557121.43000000005</v>
      </c>
      <c r="L1112" s="7">
        <v>0</v>
      </c>
      <c r="M1112" s="7">
        <v>12326.65</v>
      </c>
      <c r="N1112" s="7">
        <v>74038</v>
      </c>
      <c r="O1112" s="7">
        <v>569448.07999999996</v>
      </c>
      <c r="P1112" s="7">
        <v>126496.55</v>
      </c>
      <c r="Q1112" s="7">
        <v>261281.83</v>
      </c>
      <c r="R1112" s="7">
        <v>182927.4</v>
      </c>
      <c r="S1112" s="7">
        <v>630705.78</v>
      </c>
      <c r="T1112" s="7" t="s">
        <v>3730</v>
      </c>
      <c r="U1112" s="1" t="s">
        <v>71</v>
      </c>
      <c r="V1112" s="1">
        <v>2045</v>
      </c>
      <c r="W1112" s="1" t="s">
        <v>55</v>
      </c>
      <c r="X1112" s="3">
        <f t="shared" ca="1" si="53"/>
        <v>41</v>
      </c>
      <c r="Y1112" s="3" t="str">
        <f t="shared" ca="1" si="54"/>
        <v>More than 6th Installments</v>
      </c>
      <c r="Z1112" s="3" t="str">
        <f t="shared" si="55"/>
        <v>OVER 180 DAYS IN ARREARS</v>
      </c>
    </row>
    <row r="1113" spans="1:26" x14ac:dyDescent="0.25">
      <c r="A1113" s="7" t="s">
        <v>2281</v>
      </c>
      <c r="B1113" s="5">
        <v>43743</v>
      </c>
      <c r="C1113" s="7" t="s">
        <v>2282</v>
      </c>
      <c r="D1113" s="7" t="s">
        <v>39</v>
      </c>
      <c r="E1113" s="7" t="s">
        <v>26</v>
      </c>
      <c r="F1113" s="5">
        <v>43743</v>
      </c>
      <c r="G1113" s="5">
        <v>43743</v>
      </c>
      <c r="H1113" s="5">
        <v>43750</v>
      </c>
      <c r="J1113" s="7">
        <v>1</v>
      </c>
      <c r="K1113" s="7">
        <v>73097.69</v>
      </c>
      <c r="L1113" s="7">
        <v>0</v>
      </c>
      <c r="M1113" s="7">
        <v>36415</v>
      </c>
      <c r="N1113" s="7">
        <v>0</v>
      </c>
      <c r="O1113" s="7">
        <v>109512.69</v>
      </c>
      <c r="P1113" s="7">
        <v>1750</v>
      </c>
      <c r="Q1113" s="7">
        <v>36682.69</v>
      </c>
      <c r="R1113" s="7">
        <v>36000</v>
      </c>
      <c r="S1113" s="7">
        <v>74432.69</v>
      </c>
      <c r="T1113" s="7" t="s">
        <v>49</v>
      </c>
      <c r="U1113" s="1" t="s">
        <v>71</v>
      </c>
      <c r="V1113" s="1">
        <v>1799</v>
      </c>
      <c r="W1113" s="1" t="s">
        <v>55</v>
      </c>
      <c r="X1113" s="3">
        <f t="shared" ca="1" si="53"/>
        <v>58</v>
      </c>
      <c r="Y1113" s="3" t="str">
        <f t="shared" ca="1" si="54"/>
        <v>More than 6th Installments</v>
      </c>
      <c r="Z1113" s="3" t="str">
        <f t="shared" si="55"/>
        <v>OVER 180 DAYS IN ARREARS</v>
      </c>
    </row>
    <row r="1114" spans="1:26" x14ac:dyDescent="0.25">
      <c r="A1114" s="7" t="s">
        <v>2283</v>
      </c>
      <c r="B1114" s="5">
        <v>44429</v>
      </c>
      <c r="C1114" s="7" t="s">
        <v>2284</v>
      </c>
      <c r="D1114" s="7" t="s">
        <v>27</v>
      </c>
      <c r="E1114" s="7" t="s">
        <v>35</v>
      </c>
      <c r="F1114" s="5">
        <v>44429</v>
      </c>
      <c r="G1114" s="5">
        <v>44474</v>
      </c>
      <c r="H1114" s="5">
        <v>45890</v>
      </c>
      <c r="I1114" s="5">
        <v>45523</v>
      </c>
      <c r="J1114" s="7">
        <v>48</v>
      </c>
      <c r="K1114" s="7">
        <v>6514.2</v>
      </c>
      <c r="L1114" s="7">
        <v>0</v>
      </c>
      <c r="M1114" s="7">
        <v>6515.95</v>
      </c>
      <c r="N1114" s="7">
        <v>234576</v>
      </c>
      <c r="O1114" s="7">
        <v>13030.15</v>
      </c>
      <c r="P1114" s="7">
        <v>81446.28</v>
      </c>
      <c r="Q1114" s="7">
        <v>0</v>
      </c>
      <c r="R1114" s="7">
        <v>3262</v>
      </c>
      <c r="S1114" s="7">
        <v>84708.28</v>
      </c>
      <c r="T1114" s="7" t="s">
        <v>50</v>
      </c>
      <c r="U1114" s="3" t="s">
        <v>54</v>
      </c>
      <c r="V1114" s="1">
        <v>0</v>
      </c>
      <c r="W1114" s="1" t="s">
        <v>56</v>
      </c>
      <c r="X1114" s="3">
        <f t="shared" ca="1" si="53"/>
        <v>36</v>
      </c>
      <c r="Y1114" s="3" t="str">
        <f t="shared" ca="1" si="54"/>
        <v>More than 6th Installments</v>
      </c>
      <c r="Z1114" s="3" t="str">
        <f t="shared" si="55"/>
        <v>BELOW 180 DAYS IN ARREARS</v>
      </c>
    </row>
    <row r="1115" spans="1:26" x14ac:dyDescent="0.25">
      <c r="A1115" s="7" t="s">
        <v>2285</v>
      </c>
      <c r="B1115" s="5">
        <v>43651</v>
      </c>
      <c r="C1115" s="7" t="s">
        <v>2286</v>
      </c>
      <c r="D1115" s="7" t="s">
        <v>32</v>
      </c>
      <c r="E1115" s="7" t="s">
        <v>26</v>
      </c>
      <c r="F1115" s="5">
        <v>43651</v>
      </c>
      <c r="G1115" s="5">
        <v>43682</v>
      </c>
      <c r="H1115" s="5">
        <v>43835</v>
      </c>
      <c r="I1115" s="5">
        <v>43836</v>
      </c>
      <c r="J1115" s="7">
        <v>6</v>
      </c>
      <c r="K1115" s="7">
        <v>674606.72</v>
      </c>
      <c r="L1115" s="7">
        <v>0</v>
      </c>
      <c r="M1115" s="7">
        <v>72365</v>
      </c>
      <c r="N1115" s="7">
        <v>605535</v>
      </c>
      <c r="O1115" s="7">
        <v>746971.72</v>
      </c>
      <c r="P1115" s="7">
        <v>11210.75</v>
      </c>
      <c r="Q1115" s="7">
        <v>665761.96</v>
      </c>
      <c r="R1115" s="7">
        <v>0</v>
      </c>
      <c r="S1115" s="7">
        <v>676972.71</v>
      </c>
      <c r="T1115" s="7" t="s">
        <v>51</v>
      </c>
      <c r="U1115" s="3" t="s">
        <v>72</v>
      </c>
      <c r="V1115" s="1">
        <v>1940</v>
      </c>
      <c r="W1115" s="1" t="s">
        <v>55</v>
      </c>
      <c r="X1115" s="3">
        <f t="shared" ca="1" si="53"/>
        <v>61</v>
      </c>
      <c r="Y1115" s="3" t="str">
        <f t="shared" ca="1" si="54"/>
        <v>More than 6th Installments</v>
      </c>
      <c r="Z1115" s="3" t="str">
        <f t="shared" si="55"/>
        <v>OVER 180 DAYS IN ARREARS</v>
      </c>
    </row>
    <row r="1116" spans="1:26" x14ac:dyDescent="0.25">
      <c r="A1116" s="7" t="s">
        <v>2287</v>
      </c>
      <c r="B1116" s="5">
        <v>43774</v>
      </c>
      <c r="C1116" s="7" t="s">
        <v>2288</v>
      </c>
      <c r="D1116" s="7" t="s">
        <v>32</v>
      </c>
      <c r="E1116" s="7" t="s">
        <v>26</v>
      </c>
      <c r="F1116" s="5">
        <v>43774</v>
      </c>
      <c r="G1116" s="5">
        <v>43804</v>
      </c>
      <c r="H1116" s="5">
        <v>43956</v>
      </c>
      <c r="J1116" s="7">
        <v>6</v>
      </c>
      <c r="K1116" s="7">
        <v>534072.27</v>
      </c>
      <c r="L1116" s="7">
        <v>0</v>
      </c>
      <c r="M1116" s="7">
        <v>52896</v>
      </c>
      <c r="N1116" s="7">
        <v>210792</v>
      </c>
      <c r="O1116" s="7">
        <v>586968.27</v>
      </c>
      <c r="P1116" s="7">
        <v>0</v>
      </c>
      <c r="Q1116" s="7">
        <v>282868.95</v>
      </c>
      <c r="R1116" s="7">
        <v>133827.32</v>
      </c>
      <c r="S1116" s="7">
        <v>416696.27</v>
      </c>
      <c r="T1116" s="7" t="s">
        <v>51</v>
      </c>
      <c r="U1116" s="3" t="s">
        <v>72</v>
      </c>
      <c r="V1116" s="1">
        <v>1789</v>
      </c>
      <c r="W1116" s="1" t="s">
        <v>55</v>
      </c>
      <c r="X1116" s="3">
        <f t="shared" ca="1" si="53"/>
        <v>57</v>
      </c>
      <c r="Y1116" s="3" t="str">
        <f t="shared" ca="1" si="54"/>
        <v>More than 6th Installments</v>
      </c>
      <c r="Z1116" s="3" t="str">
        <f t="shared" si="55"/>
        <v>OVER 180 DAYS IN ARREARS</v>
      </c>
    </row>
    <row r="1117" spans="1:26" x14ac:dyDescent="0.25">
      <c r="A1117" s="7" t="s">
        <v>2289</v>
      </c>
      <c r="B1117" s="5">
        <v>44095</v>
      </c>
      <c r="C1117" s="7" t="s">
        <v>2290</v>
      </c>
      <c r="D1117" s="7" t="s">
        <v>27</v>
      </c>
      <c r="E1117" s="7" t="s">
        <v>26</v>
      </c>
      <c r="F1117" s="5">
        <v>44095</v>
      </c>
      <c r="G1117" s="5">
        <v>44140</v>
      </c>
      <c r="H1117" s="5">
        <v>46286</v>
      </c>
      <c r="I1117" s="5">
        <v>44693</v>
      </c>
      <c r="J1117" s="7">
        <v>72</v>
      </c>
      <c r="K1117" s="7">
        <v>57130.85</v>
      </c>
      <c r="L1117" s="7">
        <v>0</v>
      </c>
      <c r="M1117" s="7">
        <v>1755.55</v>
      </c>
      <c r="N1117" s="7">
        <v>25380</v>
      </c>
      <c r="O1117" s="7">
        <v>58886.400000000001</v>
      </c>
      <c r="P1117" s="7">
        <v>63200</v>
      </c>
      <c r="Q1117" s="7">
        <v>0</v>
      </c>
      <c r="R1117" s="7">
        <v>25820</v>
      </c>
      <c r="S1117" s="7">
        <v>89020</v>
      </c>
      <c r="T1117" s="7" t="s">
        <v>50</v>
      </c>
      <c r="U1117" s="3" t="s">
        <v>54</v>
      </c>
      <c r="V1117" s="1">
        <v>930</v>
      </c>
      <c r="W1117" s="1" t="s">
        <v>55</v>
      </c>
      <c r="X1117" s="3">
        <f t="shared" ca="1" si="53"/>
        <v>47</v>
      </c>
      <c r="Y1117" s="3" t="str">
        <f t="shared" ca="1" si="54"/>
        <v>More than 6th Installments</v>
      </c>
      <c r="Z1117" s="3" t="str">
        <f t="shared" si="55"/>
        <v>OVER 180 DAYS IN ARREARS</v>
      </c>
    </row>
    <row r="1118" spans="1:26" x14ac:dyDescent="0.25">
      <c r="A1118" s="7" t="s">
        <v>2291</v>
      </c>
      <c r="B1118" s="5">
        <v>44095</v>
      </c>
      <c r="C1118" s="7" t="s">
        <v>2292</v>
      </c>
      <c r="D1118" s="7" t="s">
        <v>27</v>
      </c>
      <c r="E1118" s="7" t="s">
        <v>26</v>
      </c>
      <c r="F1118" s="5">
        <v>44095</v>
      </c>
      <c r="G1118" s="5">
        <v>44140</v>
      </c>
      <c r="H1118" s="5">
        <v>46286</v>
      </c>
      <c r="I1118" s="5">
        <v>45447</v>
      </c>
      <c r="J1118" s="7">
        <v>72</v>
      </c>
      <c r="K1118" s="7">
        <v>24485.4</v>
      </c>
      <c r="L1118" s="7">
        <v>0</v>
      </c>
      <c r="M1118" s="7">
        <v>3072.2</v>
      </c>
      <c r="N1118" s="7">
        <v>119908</v>
      </c>
      <c r="O1118" s="7">
        <v>27557.599999999999</v>
      </c>
      <c r="P1118" s="7">
        <v>100800</v>
      </c>
      <c r="Q1118" s="7">
        <v>0</v>
      </c>
      <c r="R1118" s="7">
        <v>492</v>
      </c>
      <c r="S1118" s="7">
        <v>101292</v>
      </c>
      <c r="T1118" s="7" t="s">
        <v>50</v>
      </c>
      <c r="U1118" s="3" t="s">
        <v>54</v>
      </c>
      <c r="V1118" s="1">
        <v>180</v>
      </c>
      <c r="W1118" s="1" t="s">
        <v>58</v>
      </c>
      <c r="X1118" s="3">
        <f t="shared" ca="1" si="53"/>
        <v>47</v>
      </c>
      <c r="Y1118" s="3" t="str">
        <f t="shared" ca="1" si="54"/>
        <v>More than 6th Installments</v>
      </c>
      <c r="Z1118" s="3" t="str">
        <f t="shared" si="55"/>
        <v>OVER 180 DAYS IN ARREARS</v>
      </c>
    </row>
    <row r="1119" spans="1:26" x14ac:dyDescent="0.25">
      <c r="A1119" s="7" t="s">
        <v>2293</v>
      </c>
      <c r="B1119" s="5">
        <v>44490</v>
      </c>
      <c r="C1119" s="7" t="s">
        <v>1770</v>
      </c>
      <c r="D1119" s="7" t="s">
        <v>27</v>
      </c>
      <c r="E1119" s="7" t="s">
        <v>26</v>
      </c>
      <c r="F1119" s="5">
        <v>44490</v>
      </c>
      <c r="G1119" s="5">
        <v>44535</v>
      </c>
      <c r="H1119" s="5">
        <v>48873</v>
      </c>
      <c r="I1119" s="5">
        <v>45513</v>
      </c>
      <c r="J1119" s="7">
        <v>144</v>
      </c>
      <c r="K1119" s="7">
        <v>0</v>
      </c>
      <c r="L1119" s="7">
        <v>-50021.84</v>
      </c>
      <c r="M1119" s="7">
        <v>20170.25</v>
      </c>
      <c r="N1119" s="7">
        <v>735810</v>
      </c>
      <c r="O1119" s="7">
        <v>-29851.59</v>
      </c>
      <c r="P1119" s="7">
        <v>1766664.32</v>
      </c>
      <c r="Q1119" s="7">
        <v>0</v>
      </c>
      <c r="R1119" s="7">
        <v>467136</v>
      </c>
      <c r="S1119" s="7">
        <v>2233800.3199999998</v>
      </c>
      <c r="T1119" s="7" t="s">
        <v>50</v>
      </c>
      <c r="U1119" s="3" t="s">
        <v>54</v>
      </c>
      <c r="V1119" s="1">
        <v>0</v>
      </c>
      <c r="W1119" s="1" t="s">
        <v>56</v>
      </c>
      <c r="X1119" s="3">
        <f t="shared" ca="1" si="53"/>
        <v>34</v>
      </c>
      <c r="Y1119" s="3" t="str">
        <f t="shared" ca="1" si="54"/>
        <v>More than 6th Installments</v>
      </c>
      <c r="Z1119" s="3" t="str">
        <f t="shared" si="55"/>
        <v>BELOW 180 DAYS IN ARREARS</v>
      </c>
    </row>
    <row r="1120" spans="1:26" x14ac:dyDescent="0.25">
      <c r="A1120" s="7" t="s">
        <v>2294</v>
      </c>
      <c r="B1120" s="5">
        <v>44490</v>
      </c>
      <c r="C1120" s="7" t="s">
        <v>2295</v>
      </c>
      <c r="D1120" s="7" t="s">
        <v>27</v>
      </c>
      <c r="E1120" s="7" t="s">
        <v>26</v>
      </c>
      <c r="F1120" s="5">
        <v>44490</v>
      </c>
      <c r="G1120" s="5">
        <v>44535</v>
      </c>
      <c r="H1120" s="5">
        <v>48873</v>
      </c>
      <c r="I1120" s="5">
        <v>45513</v>
      </c>
      <c r="J1120" s="7">
        <v>144</v>
      </c>
      <c r="K1120" s="7">
        <v>8880.1</v>
      </c>
      <c r="L1120" s="7">
        <v>0</v>
      </c>
      <c r="M1120" s="7">
        <v>8891.65</v>
      </c>
      <c r="N1120" s="7">
        <v>293436</v>
      </c>
      <c r="O1120" s="7">
        <v>17771.75</v>
      </c>
      <c r="P1120" s="7">
        <v>778800</v>
      </c>
      <c r="Q1120" s="7">
        <v>0</v>
      </c>
      <c r="R1120" s="7">
        <v>208164</v>
      </c>
      <c r="S1120" s="7">
        <v>986964</v>
      </c>
      <c r="T1120" s="7" t="s">
        <v>50</v>
      </c>
      <c r="U1120" s="3" t="s">
        <v>54</v>
      </c>
      <c r="V1120" s="1">
        <v>0</v>
      </c>
      <c r="W1120" s="1" t="s">
        <v>56</v>
      </c>
      <c r="X1120" s="3">
        <f t="shared" ca="1" si="53"/>
        <v>34</v>
      </c>
      <c r="Y1120" s="3" t="str">
        <f t="shared" ca="1" si="54"/>
        <v>More than 6th Installments</v>
      </c>
      <c r="Z1120" s="3" t="str">
        <f t="shared" si="55"/>
        <v>BELOW 180 DAYS IN ARREARS</v>
      </c>
    </row>
    <row r="1121" spans="1:26" x14ac:dyDescent="0.25">
      <c r="A1121" s="7" t="s">
        <v>2296</v>
      </c>
      <c r="B1121" s="5">
        <v>44490</v>
      </c>
      <c r="C1121" s="7" t="s">
        <v>2297</v>
      </c>
      <c r="D1121" s="7" t="s">
        <v>27</v>
      </c>
      <c r="E1121" s="7" t="s">
        <v>26</v>
      </c>
      <c r="F1121" s="5">
        <v>44490</v>
      </c>
      <c r="G1121" s="5">
        <v>44535</v>
      </c>
      <c r="H1121" s="5">
        <v>48142</v>
      </c>
      <c r="I1121" s="5">
        <v>45513</v>
      </c>
      <c r="J1121" s="7">
        <v>120</v>
      </c>
      <c r="K1121" s="7">
        <v>0</v>
      </c>
      <c r="L1121" s="7">
        <v>-6988.3</v>
      </c>
      <c r="M1121" s="7">
        <v>6990.05</v>
      </c>
      <c r="N1121" s="7">
        <v>244650</v>
      </c>
      <c r="O1121" s="7">
        <v>1.75</v>
      </c>
      <c r="P1121" s="7">
        <v>479477.5</v>
      </c>
      <c r="Q1121" s="7">
        <v>0</v>
      </c>
      <c r="R1121" s="7">
        <v>128661</v>
      </c>
      <c r="S1121" s="7">
        <v>608138.5</v>
      </c>
      <c r="T1121" s="7" t="s">
        <v>50</v>
      </c>
      <c r="U1121" s="3" t="s">
        <v>54</v>
      </c>
      <c r="V1121" s="1">
        <v>0</v>
      </c>
      <c r="W1121" s="1" t="s">
        <v>56</v>
      </c>
      <c r="X1121" s="3">
        <f t="shared" ca="1" si="53"/>
        <v>34</v>
      </c>
      <c r="Y1121" s="3" t="str">
        <f t="shared" ca="1" si="54"/>
        <v>More than 6th Installments</v>
      </c>
      <c r="Z1121" s="3" t="str">
        <f t="shared" si="55"/>
        <v>BELOW 180 DAYS IN ARREARS</v>
      </c>
    </row>
    <row r="1122" spans="1:26" x14ac:dyDescent="0.25">
      <c r="A1122" s="7" t="s">
        <v>2298</v>
      </c>
      <c r="B1122" s="5">
        <v>44490</v>
      </c>
      <c r="C1122" s="7" t="s">
        <v>2299</v>
      </c>
      <c r="D1122" s="7" t="s">
        <v>27</v>
      </c>
      <c r="E1122" s="7" t="s">
        <v>26</v>
      </c>
      <c r="F1122" s="5">
        <v>44490</v>
      </c>
      <c r="G1122" s="5">
        <v>44535</v>
      </c>
      <c r="H1122" s="5">
        <v>48873</v>
      </c>
      <c r="I1122" s="5">
        <v>45513</v>
      </c>
      <c r="J1122" s="7">
        <v>144</v>
      </c>
      <c r="K1122" s="7">
        <v>13606.8</v>
      </c>
      <c r="L1122" s="7">
        <v>0</v>
      </c>
      <c r="M1122" s="7">
        <v>13600.2</v>
      </c>
      <c r="N1122" s="7">
        <v>462400</v>
      </c>
      <c r="O1122" s="7">
        <v>27207</v>
      </c>
      <c r="P1122" s="7">
        <v>1191210</v>
      </c>
      <c r="Q1122" s="7">
        <v>0</v>
      </c>
      <c r="R1122" s="7">
        <v>318420</v>
      </c>
      <c r="S1122" s="7">
        <v>1509630</v>
      </c>
      <c r="T1122" s="7" t="s">
        <v>50</v>
      </c>
      <c r="U1122" s="3" t="s">
        <v>54</v>
      </c>
      <c r="V1122" s="1">
        <v>0</v>
      </c>
      <c r="W1122" s="1" t="s">
        <v>56</v>
      </c>
      <c r="X1122" s="3">
        <f t="shared" ca="1" si="53"/>
        <v>34</v>
      </c>
      <c r="Y1122" s="3" t="str">
        <f t="shared" ca="1" si="54"/>
        <v>More than 6th Installments</v>
      </c>
      <c r="Z1122" s="3" t="str">
        <f t="shared" si="55"/>
        <v>BELOW 180 DAYS IN ARREARS</v>
      </c>
    </row>
    <row r="1123" spans="1:26" x14ac:dyDescent="0.25">
      <c r="A1123" s="7" t="s">
        <v>2300</v>
      </c>
      <c r="B1123" s="5">
        <v>44499</v>
      </c>
      <c r="C1123" s="7" t="s">
        <v>2301</v>
      </c>
      <c r="D1123" s="7" t="s">
        <v>27</v>
      </c>
      <c r="E1123" s="7" t="s">
        <v>26</v>
      </c>
      <c r="F1123" s="5">
        <v>44490</v>
      </c>
      <c r="G1123" s="5">
        <v>44535</v>
      </c>
      <c r="H1123" s="5">
        <v>46681</v>
      </c>
      <c r="I1123" s="5">
        <v>44648</v>
      </c>
      <c r="J1123" s="7">
        <v>72</v>
      </c>
      <c r="K1123" s="7">
        <v>437836.6</v>
      </c>
      <c r="L1123" s="7">
        <v>0</v>
      </c>
      <c r="M1123" s="7">
        <v>14607.9</v>
      </c>
      <c r="N1123" s="7">
        <v>58832</v>
      </c>
      <c r="O1123" s="7">
        <v>452444.5</v>
      </c>
      <c r="P1123" s="7">
        <v>704222.8</v>
      </c>
      <c r="Q1123" s="7">
        <v>0</v>
      </c>
      <c r="R1123" s="7">
        <v>288715</v>
      </c>
      <c r="S1123" s="7">
        <v>992937.8</v>
      </c>
      <c r="T1123" s="7" t="s">
        <v>50</v>
      </c>
      <c r="U1123" s="3" t="s">
        <v>54</v>
      </c>
      <c r="V1123" s="1">
        <v>840</v>
      </c>
      <c r="W1123" s="1" t="s">
        <v>55</v>
      </c>
      <c r="X1123" s="3">
        <f t="shared" ca="1" si="53"/>
        <v>34</v>
      </c>
      <c r="Y1123" s="3" t="str">
        <f t="shared" ca="1" si="54"/>
        <v>More than 6th Installments</v>
      </c>
      <c r="Z1123" s="3" t="str">
        <f t="shared" si="55"/>
        <v>OVER 180 DAYS IN ARREARS</v>
      </c>
    </row>
    <row r="1124" spans="1:26" x14ac:dyDescent="0.25">
      <c r="A1124" s="7" t="s">
        <v>2302</v>
      </c>
      <c r="B1124" s="5">
        <v>44477</v>
      </c>
      <c r="C1124" s="7" t="s">
        <v>2303</v>
      </c>
      <c r="D1124" s="7" t="s">
        <v>32</v>
      </c>
      <c r="E1124" s="7" t="s">
        <v>31</v>
      </c>
      <c r="F1124" s="5">
        <v>44474</v>
      </c>
      <c r="G1124" s="5">
        <v>44505</v>
      </c>
      <c r="H1124" s="5">
        <v>44839</v>
      </c>
      <c r="I1124" s="5">
        <v>45461</v>
      </c>
      <c r="J1124" s="7">
        <v>12</v>
      </c>
      <c r="K1124" s="7">
        <v>200673.58</v>
      </c>
      <c r="L1124" s="7">
        <v>0</v>
      </c>
      <c r="M1124" s="7">
        <v>23855</v>
      </c>
      <c r="N1124" s="7">
        <v>450000</v>
      </c>
      <c r="O1124" s="7">
        <v>224528.58</v>
      </c>
      <c r="P1124" s="7">
        <v>105051.05</v>
      </c>
      <c r="Q1124" s="7">
        <v>125932.94</v>
      </c>
      <c r="R1124" s="7">
        <v>-15767.07</v>
      </c>
      <c r="S1124" s="7">
        <v>271216.92</v>
      </c>
      <c r="T1124" s="7" t="s">
        <v>3744</v>
      </c>
      <c r="U1124" s="1" t="s">
        <v>3782</v>
      </c>
      <c r="V1124" s="1">
        <v>996</v>
      </c>
      <c r="W1124" s="1" t="s">
        <v>55</v>
      </c>
      <c r="X1124" s="3">
        <f t="shared" ca="1" si="53"/>
        <v>34</v>
      </c>
      <c r="Y1124" s="3" t="str">
        <f t="shared" ca="1" si="54"/>
        <v>More than 6th Installments</v>
      </c>
      <c r="Z1124" s="3" t="str">
        <f t="shared" si="55"/>
        <v>OVER 180 DAYS IN ARREARS</v>
      </c>
    </row>
    <row r="1125" spans="1:26" x14ac:dyDescent="0.25">
      <c r="A1125" s="7" t="s">
        <v>2304</v>
      </c>
      <c r="B1125" s="5">
        <v>44499</v>
      </c>
      <c r="C1125" s="7" t="s">
        <v>2305</v>
      </c>
      <c r="D1125" s="7" t="s">
        <v>27</v>
      </c>
      <c r="E1125" s="7" t="s">
        <v>28</v>
      </c>
      <c r="F1125" s="5">
        <v>44490</v>
      </c>
      <c r="G1125" s="5">
        <v>44535</v>
      </c>
      <c r="H1125" s="5">
        <v>48873</v>
      </c>
      <c r="I1125" s="5">
        <v>45470</v>
      </c>
      <c r="J1125" s="7">
        <v>144</v>
      </c>
      <c r="K1125" s="7">
        <v>2150994.39</v>
      </c>
      <c r="L1125" s="7">
        <v>0</v>
      </c>
      <c r="M1125" s="7">
        <v>113779.9</v>
      </c>
      <c r="N1125" s="7">
        <v>1925941</v>
      </c>
      <c r="O1125" s="7">
        <v>2264774.29</v>
      </c>
      <c r="P1125" s="7">
        <v>-306441</v>
      </c>
      <c r="Q1125" s="7">
        <v>0</v>
      </c>
      <c r="R1125" s="7">
        <v>4143040</v>
      </c>
      <c r="S1125" s="7">
        <v>3836599</v>
      </c>
      <c r="T1125" s="7" t="s">
        <v>50</v>
      </c>
      <c r="U1125" s="3" t="s">
        <v>54</v>
      </c>
      <c r="V1125" s="1">
        <v>510</v>
      </c>
      <c r="W1125" s="1" t="s">
        <v>55</v>
      </c>
      <c r="X1125" s="3">
        <f t="shared" ca="1" si="53"/>
        <v>34</v>
      </c>
      <c r="Y1125" s="3" t="str">
        <f t="shared" ca="1" si="54"/>
        <v>More than 6th Installments</v>
      </c>
      <c r="Z1125" s="3" t="str">
        <f t="shared" si="55"/>
        <v>OVER 180 DAYS IN ARREARS</v>
      </c>
    </row>
    <row r="1126" spans="1:26" x14ac:dyDescent="0.25">
      <c r="A1126" s="7" t="s">
        <v>2306</v>
      </c>
      <c r="B1126" s="5">
        <v>44474</v>
      </c>
      <c r="C1126" s="7" t="s">
        <v>2307</v>
      </c>
      <c r="D1126" s="7" t="s">
        <v>174</v>
      </c>
      <c r="E1126" s="7" t="s">
        <v>33</v>
      </c>
      <c r="F1126" s="5">
        <v>44474</v>
      </c>
      <c r="G1126" s="5">
        <v>44505</v>
      </c>
      <c r="H1126" s="5">
        <v>45021</v>
      </c>
      <c r="I1126" s="5">
        <v>44498</v>
      </c>
      <c r="J1126" s="7">
        <v>18</v>
      </c>
      <c r="K1126" s="7">
        <v>246366</v>
      </c>
      <c r="L1126" s="7">
        <v>0</v>
      </c>
      <c r="M1126" s="7">
        <v>13687</v>
      </c>
      <c r="N1126" s="7">
        <v>0</v>
      </c>
      <c r="O1126" s="7">
        <v>260053</v>
      </c>
      <c r="P1126" s="7">
        <v>86400</v>
      </c>
      <c r="Q1126" s="7">
        <v>0</v>
      </c>
      <c r="R1126" s="7">
        <v>160975</v>
      </c>
      <c r="S1126" s="7">
        <v>247375</v>
      </c>
      <c r="T1126" s="7" t="s">
        <v>3732</v>
      </c>
      <c r="U1126" s="1" t="s">
        <v>71</v>
      </c>
      <c r="V1126" s="1">
        <v>1024</v>
      </c>
      <c r="W1126" s="1" t="s">
        <v>55</v>
      </c>
      <c r="X1126" s="3">
        <f t="shared" ca="1" si="53"/>
        <v>34</v>
      </c>
      <c r="Y1126" s="3" t="str">
        <f t="shared" ca="1" si="54"/>
        <v>More than 6th Installments</v>
      </c>
      <c r="Z1126" s="3" t="str">
        <f t="shared" si="55"/>
        <v>OVER 180 DAYS IN ARREARS</v>
      </c>
    </row>
    <row r="1127" spans="1:26" x14ac:dyDescent="0.25">
      <c r="A1127" s="7" t="s">
        <v>2308</v>
      </c>
      <c r="B1127" s="5">
        <v>45021</v>
      </c>
      <c r="C1127" s="7" t="s">
        <v>2309</v>
      </c>
      <c r="D1127" s="7" t="s">
        <v>29</v>
      </c>
      <c r="E1127" s="7" t="s">
        <v>26</v>
      </c>
      <c r="F1127" s="5">
        <v>45021</v>
      </c>
      <c r="G1127" s="5">
        <v>45051</v>
      </c>
      <c r="H1127" s="5">
        <v>45752</v>
      </c>
      <c r="J1127" s="7">
        <v>24</v>
      </c>
      <c r="K1127" s="7">
        <v>3286526.09</v>
      </c>
      <c r="L1127" s="7">
        <v>0</v>
      </c>
      <c r="M1127" s="7">
        <v>143502</v>
      </c>
      <c r="N1127" s="7">
        <v>0</v>
      </c>
      <c r="O1127" s="7">
        <v>3430028.09</v>
      </c>
      <c r="P1127" s="7">
        <v>1004434.19</v>
      </c>
      <c r="Q1127" s="7">
        <v>846992.09</v>
      </c>
      <c r="R1127" s="7">
        <v>1801000</v>
      </c>
      <c r="S1127" s="7">
        <v>3652426.28</v>
      </c>
      <c r="T1127" s="7" t="s">
        <v>51</v>
      </c>
      <c r="U1127" s="3" t="s">
        <v>72</v>
      </c>
      <c r="V1127" s="1">
        <v>630</v>
      </c>
      <c r="W1127" s="1" t="s">
        <v>55</v>
      </c>
      <c r="X1127" s="3">
        <f t="shared" ca="1" si="53"/>
        <v>16</v>
      </c>
      <c r="Y1127" s="3" t="str">
        <f t="shared" ca="1" si="54"/>
        <v>More than 6th Installments</v>
      </c>
      <c r="Z1127" s="3" t="str">
        <f t="shared" si="55"/>
        <v>OVER 180 DAYS IN ARREARS</v>
      </c>
    </row>
    <row r="1128" spans="1:26" x14ac:dyDescent="0.25">
      <c r="A1128" s="7" t="s">
        <v>2310</v>
      </c>
      <c r="B1128" s="5">
        <v>44558</v>
      </c>
      <c r="C1128" s="7" t="s">
        <v>2311</v>
      </c>
      <c r="D1128" s="7" t="s">
        <v>27</v>
      </c>
      <c r="E1128" s="7" t="s">
        <v>28</v>
      </c>
      <c r="F1128" s="5">
        <v>44552</v>
      </c>
      <c r="G1128" s="5">
        <v>44597</v>
      </c>
      <c r="H1128" s="5">
        <v>48935</v>
      </c>
      <c r="I1128" s="5">
        <v>45513</v>
      </c>
      <c r="J1128" s="7">
        <v>144</v>
      </c>
      <c r="K1128" s="7">
        <v>15377.8</v>
      </c>
      <c r="L1128" s="7">
        <v>0</v>
      </c>
      <c r="M1128" s="7">
        <v>15602.15</v>
      </c>
      <c r="N1128" s="7">
        <v>500492</v>
      </c>
      <c r="O1128" s="7">
        <v>30979.95</v>
      </c>
      <c r="P1128" s="7">
        <v>1366538.76</v>
      </c>
      <c r="Q1128" s="7">
        <v>0</v>
      </c>
      <c r="R1128" s="7">
        <v>396292</v>
      </c>
      <c r="S1128" s="7">
        <v>1762830.76</v>
      </c>
      <c r="T1128" s="7" t="s">
        <v>50</v>
      </c>
      <c r="U1128" s="3" t="s">
        <v>54</v>
      </c>
      <c r="V1128" s="1">
        <v>0</v>
      </c>
      <c r="W1128" s="1" t="s">
        <v>56</v>
      </c>
      <c r="X1128" s="3">
        <f t="shared" ca="1" si="53"/>
        <v>32</v>
      </c>
      <c r="Y1128" s="3" t="str">
        <f t="shared" ca="1" si="54"/>
        <v>More than 6th Installments</v>
      </c>
      <c r="Z1128" s="3" t="str">
        <f t="shared" si="55"/>
        <v>BELOW 180 DAYS IN ARREARS</v>
      </c>
    </row>
    <row r="1129" spans="1:26" x14ac:dyDescent="0.25">
      <c r="A1129" s="7" t="s">
        <v>2312</v>
      </c>
      <c r="B1129" s="5">
        <v>45386</v>
      </c>
      <c r="C1129" s="7" t="s">
        <v>2313</v>
      </c>
      <c r="D1129" s="7" t="s">
        <v>29</v>
      </c>
      <c r="E1129" s="7" t="s">
        <v>28</v>
      </c>
      <c r="F1129" s="5">
        <v>45387</v>
      </c>
      <c r="G1129" s="5">
        <v>45417</v>
      </c>
      <c r="H1129" s="5">
        <v>46117</v>
      </c>
      <c r="I1129" s="5">
        <v>45504</v>
      </c>
      <c r="J1129" s="7">
        <v>24</v>
      </c>
      <c r="K1129" s="7">
        <v>84799.49</v>
      </c>
      <c r="L1129" s="7">
        <v>0</v>
      </c>
      <c r="M1129" s="7">
        <v>40318</v>
      </c>
      <c r="N1129" s="7">
        <v>158601</v>
      </c>
      <c r="O1129" s="7">
        <v>125117.49</v>
      </c>
      <c r="P1129" s="7">
        <v>156291.66</v>
      </c>
      <c r="Q1129" s="7">
        <v>7603.01</v>
      </c>
      <c r="R1129" s="7">
        <v>369606.48</v>
      </c>
      <c r="S1129" s="7">
        <v>545501.15</v>
      </c>
      <c r="T1129" s="7" t="s">
        <v>3739</v>
      </c>
      <c r="U1129" s="1" t="s">
        <v>73</v>
      </c>
      <c r="V1129" s="1">
        <v>0</v>
      </c>
      <c r="W1129" s="1" t="s">
        <v>56</v>
      </c>
      <c r="X1129" s="3">
        <f t="shared" ca="1" si="53"/>
        <v>4</v>
      </c>
      <c r="Y1129" s="3" t="str">
        <f t="shared" ca="1" si="54"/>
        <v>5th Installment</v>
      </c>
      <c r="Z1129" s="3" t="str">
        <f t="shared" si="55"/>
        <v>BELOW 180 DAYS IN ARREARS</v>
      </c>
    </row>
    <row r="1130" spans="1:26" x14ac:dyDescent="0.25">
      <c r="A1130" s="7" t="s">
        <v>2314</v>
      </c>
      <c r="B1130" s="5">
        <v>44580</v>
      </c>
      <c r="C1130" s="7" t="s">
        <v>2315</v>
      </c>
      <c r="D1130" s="7" t="s">
        <v>27</v>
      </c>
      <c r="E1130" s="7" t="s">
        <v>26</v>
      </c>
      <c r="F1130" s="5">
        <v>44580</v>
      </c>
      <c r="G1130" s="5">
        <v>44625</v>
      </c>
      <c r="H1130" s="5">
        <v>48963</v>
      </c>
      <c r="I1130" s="5">
        <v>45523</v>
      </c>
      <c r="J1130" s="7">
        <v>144</v>
      </c>
      <c r="K1130" s="7">
        <v>25237.85</v>
      </c>
      <c r="L1130" s="7">
        <v>0</v>
      </c>
      <c r="M1130" s="7">
        <v>25245.35</v>
      </c>
      <c r="N1130" s="7">
        <v>757368</v>
      </c>
      <c r="O1130" s="7">
        <v>50483.199999999997</v>
      </c>
      <c r="P1130" s="7">
        <v>2023285.4</v>
      </c>
      <c r="Q1130" s="7">
        <v>0</v>
      </c>
      <c r="R1130" s="7">
        <v>854684</v>
      </c>
      <c r="S1130" s="7">
        <v>2877969.4</v>
      </c>
      <c r="T1130" s="7" t="s">
        <v>50</v>
      </c>
      <c r="U1130" s="3" t="s">
        <v>54</v>
      </c>
      <c r="V1130" s="1">
        <v>0</v>
      </c>
      <c r="W1130" s="1" t="s">
        <v>56</v>
      </c>
      <c r="X1130" s="3">
        <f t="shared" ca="1" si="53"/>
        <v>31</v>
      </c>
      <c r="Y1130" s="3" t="str">
        <f t="shared" ca="1" si="54"/>
        <v>More than 6th Installments</v>
      </c>
      <c r="Z1130" s="3" t="str">
        <f t="shared" si="55"/>
        <v>BELOW 180 DAYS IN ARREARS</v>
      </c>
    </row>
    <row r="1131" spans="1:26" x14ac:dyDescent="0.25">
      <c r="A1131" s="7" t="s">
        <v>2316</v>
      </c>
      <c r="B1131" s="5">
        <v>44611</v>
      </c>
      <c r="C1131" s="7" t="s">
        <v>2317</v>
      </c>
      <c r="D1131" s="7" t="s">
        <v>27</v>
      </c>
      <c r="E1131" s="7" t="s">
        <v>31</v>
      </c>
      <c r="F1131" s="5">
        <v>44611</v>
      </c>
      <c r="G1131" s="5">
        <v>44656</v>
      </c>
      <c r="H1131" s="5">
        <v>48263</v>
      </c>
      <c r="I1131" s="5">
        <v>45513</v>
      </c>
      <c r="J1131" s="7">
        <v>120</v>
      </c>
      <c r="K1131" s="7">
        <v>8067</v>
      </c>
      <c r="L1131" s="7">
        <v>0</v>
      </c>
      <c r="M1131" s="7">
        <v>9558.2999999999993</v>
      </c>
      <c r="N1131" s="7">
        <v>278682</v>
      </c>
      <c r="O1131" s="7">
        <v>17625.3</v>
      </c>
      <c r="P1131" s="7">
        <v>590575</v>
      </c>
      <c r="Q1131" s="7">
        <v>0</v>
      </c>
      <c r="R1131" s="7">
        <v>278743</v>
      </c>
      <c r="S1131" s="7">
        <v>869318</v>
      </c>
      <c r="T1131" s="7" t="s">
        <v>50</v>
      </c>
      <c r="U1131" s="3" t="s">
        <v>54</v>
      </c>
      <c r="V1131" s="1">
        <v>0</v>
      </c>
      <c r="W1131" s="1" t="s">
        <v>56</v>
      </c>
      <c r="X1131" s="3">
        <f t="shared" ca="1" si="53"/>
        <v>30</v>
      </c>
      <c r="Y1131" s="3" t="str">
        <f t="shared" ca="1" si="54"/>
        <v>More than 6th Installments</v>
      </c>
      <c r="Z1131" s="3" t="str">
        <f t="shared" si="55"/>
        <v>BELOW 180 DAYS IN ARREARS</v>
      </c>
    </row>
    <row r="1132" spans="1:26" x14ac:dyDescent="0.25">
      <c r="A1132" s="7" t="s">
        <v>2318</v>
      </c>
      <c r="B1132" s="5">
        <v>44606</v>
      </c>
      <c r="C1132" s="7" t="s">
        <v>1735</v>
      </c>
      <c r="D1132" s="7" t="s">
        <v>193</v>
      </c>
      <c r="E1132" s="7" t="s">
        <v>30</v>
      </c>
      <c r="F1132" s="5">
        <v>44474</v>
      </c>
      <c r="G1132" s="5">
        <v>44505</v>
      </c>
      <c r="H1132" s="5">
        <v>44566</v>
      </c>
      <c r="I1132" s="5">
        <v>44592</v>
      </c>
      <c r="J1132" s="7">
        <v>3</v>
      </c>
      <c r="K1132" s="7">
        <v>40802</v>
      </c>
      <c r="L1132" s="7">
        <v>0</v>
      </c>
      <c r="M1132" s="7">
        <v>17001</v>
      </c>
      <c r="N1132" s="7">
        <v>10201</v>
      </c>
      <c r="O1132" s="7">
        <v>57803</v>
      </c>
      <c r="P1132" s="7">
        <v>1500</v>
      </c>
      <c r="Q1132" s="7">
        <v>0</v>
      </c>
      <c r="R1132" s="7">
        <v>39799</v>
      </c>
      <c r="S1132" s="7">
        <v>41299</v>
      </c>
      <c r="T1132" s="7" t="s">
        <v>48</v>
      </c>
      <c r="U1132" s="1" t="s">
        <v>71</v>
      </c>
      <c r="V1132" s="1">
        <v>999</v>
      </c>
      <c r="W1132" s="1" t="s">
        <v>55</v>
      </c>
      <c r="X1132" s="3">
        <f t="shared" ca="1" si="53"/>
        <v>34</v>
      </c>
      <c r="Y1132" s="3" t="str">
        <f t="shared" ca="1" si="54"/>
        <v>More than 6th Installments</v>
      </c>
      <c r="Z1132" s="3" t="str">
        <f t="shared" si="55"/>
        <v>OVER 180 DAYS IN ARREARS</v>
      </c>
    </row>
    <row r="1133" spans="1:26" x14ac:dyDescent="0.25">
      <c r="A1133" s="7" t="s">
        <v>2319</v>
      </c>
      <c r="B1133" s="5">
        <v>45021</v>
      </c>
      <c r="C1133" s="7" t="s">
        <v>2320</v>
      </c>
      <c r="D1133" s="7" t="s">
        <v>38</v>
      </c>
      <c r="E1133" s="7" t="s">
        <v>26</v>
      </c>
      <c r="F1133" s="5">
        <v>45021</v>
      </c>
      <c r="G1133" s="5">
        <v>45051</v>
      </c>
      <c r="H1133" s="5">
        <v>45387</v>
      </c>
      <c r="I1133" s="5">
        <v>45260</v>
      </c>
      <c r="J1133" s="7">
        <v>12</v>
      </c>
      <c r="K1133" s="7">
        <v>979174.49</v>
      </c>
      <c r="L1133" s="7">
        <v>0</v>
      </c>
      <c r="M1133" s="7">
        <v>95422</v>
      </c>
      <c r="N1133" s="7">
        <v>992050</v>
      </c>
      <c r="O1133" s="7">
        <v>1074596.49</v>
      </c>
      <c r="P1133" s="7">
        <v>151995.94</v>
      </c>
      <c r="Q1133" s="7">
        <v>606281.53</v>
      </c>
      <c r="R1133" s="7">
        <v>359678.19</v>
      </c>
      <c r="S1133" s="7">
        <v>1117955.6599999999</v>
      </c>
      <c r="T1133" s="7" t="s">
        <v>51</v>
      </c>
      <c r="U1133" s="3" t="s">
        <v>72</v>
      </c>
      <c r="V1133" s="1">
        <v>478</v>
      </c>
      <c r="W1133" s="1" t="s">
        <v>55</v>
      </c>
      <c r="X1133" s="3">
        <f t="shared" ca="1" si="53"/>
        <v>16</v>
      </c>
      <c r="Y1133" s="3" t="str">
        <f t="shared" ca="1" si="54"/>
        <v>More than 6th Installments</v>
      </c>
      <c r="Z1133" s="3" t="str">
        <f t="shared" si="55"/>
        <v>OVER 180 DAYS IN ARREARS</v>
      </c>
    </row>
    <row r="1134" spans="1:26" x14ac:dyDescent="0.25">
      <c r="A1134" s="7" t="s">
        <v>2321</v>
      </c>
      <c r="B1134" s="5">
        <v>44636</v>
      </c>
      <c r="C1134" s="7" t="s">
        <v>1245</v>
      </c>
      <c r="D1134" s="7" t="s">
        <v>27</v>
      </c>
      <c r="E1134" s="7" t="s">
        <v>26</v>
      </c>
      <c r="F1134" s="5">
        <v>44641</v>
      </c>
      <c r="G1134" s="5">
        <v>44686</v>
      </c>
      <c r="H1134" s="5">
        <v>48294</v>
      </c>
      <c r="I1134" s="5">
        <v>45266</v>
      </c>
      <c r="J1134" s="7">
        <v>120</v>
      </c>
      <c r="K1134" s="7">
        <v>34120.550000000003</v>
      </c>
      <c r="L1134" s="7">
        <v>0</v>
      </c>
      <c r="M1134" s="7">
        <v>3957.95</v>
      </c>
      <c r="N1134" s="7">
        <v>80660</v>
      </c>
      <c r="O1134" s="7">
        <v>38078.5</v>
      </c>
      <c r="P1134" s="7">
        <v>294604.56</v>
      </c>
      <c r="Q1134" s="7">
        <v>0</v>
      </c>
      <c r="R1134" s="7">
        <v>100697.04</v>
      </c>
      <c r="S1134" s="7">
        <v>395301.6</v>
      </c>
      <c r="T1134" s="7" t="s">
        <v>50</v>
      </c>
      <c r="U1134" s="3" t="s">
        <v>54</v>
      </c>
      <c r="V1134" s="1">
        <v>210</v>
      </c>
      <c r="W1134" s="1" t="s">
        <v>59</v>
      </c>
      <c r="X1134" s="3">
        <f t="shared" ca="1" si="53"/>
        <v>29</v>
      </c>
      <c r="Y1134" s="3" t="str">
        <f t="shared" ca="1" si="54"/>
        <v>More than 6th Installments</v>
      </c>
      <c r="Z1134" s="3" t="str">
        <f t="shared" si="55"/>
        <v>OVER 180 DAYS IN ARREARS</v>
      </c>
    </row>
    <row r="1135" spans="1:26" x14ac:dyDescent="0.25">
      <c r="A1135" s="7" t="s">
        <v>2322</v>
      </c>
      <c r="B1135" s="5">
        <v>44638</v>
      </c>
      <c r="C1135" s="7" t="s">
        <v>2323</v>
      </c>
      <c r="D1135" s="7" t="s">
        <v>27</v>
      </c>
      <c r="E1135" s="7" t="s">
        <v>26</v>
      </c>
      <c r="F1135" s="5">
        <v>44641</v>
      </c>
      <c r="G1135" s="5">
        <v>44686</v>
      </c>
      <c r="H1135" s="5">
        <v>49024</v>
      </c>
      <c r="I1135" s="5">
        <v>45513</v>
      </c>
      <c r="J1135" s="7">
        <v>144</v>
      </c>
      <c r="K1135" s="7">
        <v>4585.45</v>
      </c>
      <c r="L1135" s="7">
        <v>0</v>
      </c>
      <c r="M1135" s="7">
        <v>4584.05</v>
      </c>
      <c r="N1135" s="7">
        <v>128352</v>
      </c>
      <c r="O1135" s="7">
        <v>9169.5</v>
      </c>
      <c r="P1135" s="7">
        <v>401506.4</v>
      </c>
      <c r="Q1135" s="7">
        <v>0</v>
      </c>
      <c r="R1135" s="7">
        <v>130246</v>
      </c>
      <c r="S1135" s="7">
        <v>531752.4</v>
      </c>
      <c r="T1135" s="7" t="s">
        <v>50</v>
      </c>
      <c r="U1135" s="3" t="s">
        <v>54</v>
      </c>
      <c r="V1135" s="1">
        <v>0</v>
      </c>
      <c r="W1135" s="1" t="s">
        <v>56</v>
      </c>
      <c r="X1135" s="3">
        <f t="shared" ca="1" si="53"/>
        <v>29</v>
      </c>
      <c r="Y1135" s="3" t="str">
        <f t="shared" ca="1" si="54"/>
        <v>More than 6th Installments</v>
      </c>
      <c r="Z1135" s="3" t="str">
        <f t="shared" si="55"/>
        <v>BELOW 180 DAYS IN ARREARS</v>
      </c>
    </row>
    <row r="1136" spans="1:26" x14ac:dyDescent="0.25">
      <c r="A1136" s="7" t="s">
        <v>2324</v>
      </c>
      <c r="B1136" s="5">
        <v>44638</v>
      </c>
      <c r="C1136" s="7" t="s">
        <v>1219</v>
      </c>
      <c r="D1136" s="7" t="s">
        <v>27</v>
      </c>
      <c r="E1136" s="7" t="s">
        <v>26</v>
      </c>
      <c r="F1136" s="5">
        <v>44641</v>
      </c>
      <c r="G1136" s="5">
        <v>44686</v>
      </c>
      <c r="H1136" s="5">
        <v>49024</v>
      </c>
      <c r="I1136" s="5">
        <v>45523</v>
      </c>
      <c r="J1136" s="7">
        <v>144</v>
      </c>
      <c r="K1136" s="7">
        <v>24685.15</v>
      </c>
      <c r="L1136" s="7">
        <v>0</v>
      </c>
      <c r="M1136" s="7">
        <v>24409.35</v>
      </c>
      <c r="N1136" s="7">
        <v>683186</v>
      </c>
      <c r="O1136" s="7">
        <v>49094.5</v>
      </c>
      <c r="P1136" s="7">
        <v>2119841.4</v>
      </c>
      <c r="Q1136" s="7">
        <v>0</v>
      </c>
      <c r="R1136" s="7">
        <v>711922.8</v>
      </c>
      <c r="S1136" s="7">
        <v>2831764.2</v>
      </c>
      <c r="T1136" s="7" t="s">
        <v>50</v>
      </c>
      <c r="U1136" s="3" t="s">
        <v>54</v>
      </c>
      <c r="V1136" s="1">
        <v>0</v>
      </c>
      <c r="W1136" s="1" t="s">
        <v>56</v>
      </c>
      <c r="X1136" s="3">
        <f t="shared" ca="1" si="53"/>
        <v>29</v>
      </c>
      <c r="Y1136" s="3" t="str">
        <f t="shared" ca="1" si="54"/>
        <v>More than 6th Installments</v>
      </c>
      <c r="Z1136" s="3" t="str">
        <f t="shared" si="55"/>
        <v>BELOW 180 DAYS IN ARREARS</v>
      </c>
    </row>
    <row r="1137" spans="1:26" x14ac:dyDescent="0.25">
      <c r="A1137" s="7" t="s">
        <v>2325</v>
      </c>
      <c r="B1137" s="5">
        <v>44641</v>
      </c>
      <c r="C1137" s="7" t="s">
        <v>2326</v>
      </c>
      <c r="D1137" s="7" t="s">
        <v>27</v>
      </c>
      <c r="E1137" s="7" t="s">
        <v>26</v>
      </c>
      <c r="F1137" s="5">
        <v>44641</v>
      </c>
      <c r="G1137" s="5">
        <v>44686</v>
      </c>
      <c r="H1137" s="5">
        <v>46833</v>
      </c>
      <c r="I1137" s="5">
        <v>45523</v>
      </c>
      <c r="J1137" s="7">
        <v>72</v>
      </c>
      <c r="K1137" s="7">
        <v>439.55</v>
      </c>
      <c r="L1137" s="7">
        <v>0</v>
      </c>
      <c r="M1137" s="7">
        <v>440.95</v>
      </c>
      <c r="N1137" s="7">
        <v>12348</v>
      </c>
      <c r="O1137" s="7">
        <v>880.5</v>
      </c>
      <c r="P1137" s="7">
        <v>13564.56</v>
      </c>
      <c r="Q1137" s="7">
        <v>0</v>
      </c>
      <c r="R1137" s="7">
        <v>5838.44</v>
      </c>
      <c r="S1137" s="7">
        <v>19403</v>
      </c>
      <c r="T1137" s="7" t="s">
        <v>50</v>
      </c>
      <c r="U1137" s="3" t="s">
        <v>54</v>
      </c>
      <c r="V1137" s="1">
        <v>0</v>
      </c>
      <c r="W1137" s="1" t="s">
        <v>56</v>
      </c>
      <c r="X1137" s="3">
        <f t="shared" ca="1" si="53"/>
        <v>29</v>
      </c>
      <c r="Y1137" s="3" t="str">
        <f t="shared" ca="1" si="54"/>
        <v>More than 6th Installments</v>
      </c>
      <c r="Z1137" s="3" t="str">
        <f t="shared" si="55"/>
        <v>BELOW 180 DAYS IN ARREARS</v>
      </c>
    </row>
    <row r="1138" spans="1:26" x14ac:dyDescent="0.25">
      <c r="A1138" s="7" t="s">
        <v>2327</v>
      </c>
      <c r="B1138" s="5">
        <v>44641</v>
      </c>
      <c r="C1138" s="7" t="s">
        <v>2328</v>
      </c>
      <c r="D1138" s="7" t="s">
        <v>27</v>
      </c>
      <c r="E1138" s="7" t="s">
        <v>41</v>
      </c>
      <c r="F1138" s="5">
        <v>44641</v>
      </c>
      <c r="G1138" s="5">
        <v>44686</v>
      </c>
      <c r="H1138" s="5">
        <v>49024</v>
      </c>
      <c r="I1138" s="5">
        <v>45513</v>
      </c>
      <c r="J1138" s="7">
        <v>144</v>
      </c>
      <c r="K1138" s="7">
        <v>17090.349999999999</v>
      </c>
      <c r="L1138" s="7">
        <v>0</v>
      </c>
      <c r="M1138" s="7">
        <v>13598.15</v>
      </c>
      <c r="N1138" s="7">
        <v>377256</v>
      </c>
      <c r="O1138" s="7">
        <v>30688.5</v>
      </c>
      <c r="P1138" s="7">
        <v>1191032</v>
      </c>
      <c r="Q1138" s="7">
        <v>0</v>
      </c>
      <c r="R1138" s="7">
        <v>389852</v>
      </c>
      <c r="S1138" s="7">
        <v>1580884</v>
      </c>
      <c r="T1138" s="7" t="s">
        <v>50</v>
      </c>
      <c r="U1138" s="3" t="s">
        <v>54</v>
      </c>
      <c r="V1138" s="1">
        <v>0</v>
      </c>
      <c r="W1138" s="1" t="s">
        <v>56</v>
      </c>
      <c r="X1138" s="3">
        <f t="shared" ca="1" si="53"/>
        <v>29</v>
      </c>
      <c r="Y1138" s="3" t="str">
        <f t="shared" ca="1" si="54"/>
        <v>More than 6th Installments</v>
      </c>
      <c r="Z1138" s="3" t="str">
        <f t="shared" si="55"/>
        <v>BELOW 180 DAYS IN ARREARS</v>
      </c>
    </row>
    <row r="1139" spans="1:26" x14ac:dyDescent="0.25">
      <c r="A1139" s="7" t="s">
        <v>2329</v>
      </c>
      <c r="B1139" s="5">
        <v>44672</v>
      </c>
      <c r="C1139" s="7" t="s">
        <v>2330</v>
      </c>
      <c r="D1139" s="7" t="s">
        <v>27</v>
      </c>
      <c r="E1139" s="7" t="s">
        <v>28</v>
      </c>
      <c r="F1139" s="5">
        <v>44672</v>
      </c>
      <c r="G1139" s="5">
        <v>44717</v>
      </c>
      <c r="H1139" s="5">
        <v>49055</v>
      </c>
      <c r="J1139" s="7">
        <v>144</v>
      </c>
      <c r="K1139" s="7">
        <v>271714.8</v>
      </c>
      <c r="L1139" s="7">
        <v>0</v>
      </c>
      <c r="M1139" s="7">
        <v>9704.1</v>
      </c>
      <c r="N1139" s="7">
        <v>0</v>
      </c>
      <c r="O1139" s="7">
        <v>281418.90000000002</v>
      </c>
      <c r="P1139" s="7">
        <v>1037239</v>
      </c>
      <c r="Q1139" s="7">
        <v>0</v>
      </c>
      <c r="R1139" s="7">
        <v>360154</v>
      </c>
      <c r="S1139" s="7">
        <v>1397393</v>
      </c>
      <c r="T1139" s="7" t="s">
        <v>50</v>
      </c>
      <c r="U1139" s="3" t="s">
        <v>54</v>
      </c>
      <c r="V1139" s="1">
        <v>780</v>
      </c>
      <c r="W1139" s="1" t="s">
        <v>55</v>
      </c>
      <c r="X1139" s="3">
        <f t="shared" ca="1" si="53"/>
        <v>28</v>
      </c>
      <c r="Y1139" s="3" t="str">
        <f t="shared" ca="1" si="54"/>
        <v>More than 6th Installments</v>
      </c>
      <c r="Z1139" s="3" t="str">
        <f t="shared" si="55"/>
        <v>OVER 180 DAYS IN ARREARS</v>
      </c>
    </row>
    <row r="1140" spans="1:26" x14ac:dyDescent="0.25">
      <c r="A1140" s="7" t="s">
        <v>2331</v>
      </c>
      <c r="B1140" s="5">
        <v>44670</v>
      </c>
      <c r="C1140" s="7" t="s">
        <v>2332</v>
      </c>
      <c r="D1140" s="7" t="s">
        <v>27</v>
      </c>
      <c r="E1140" s="7" t="s">
        <v>31</v>
      </c>
      <c r="F1140" s="5">
        <v>44672</v>
      </c>
      <c r="G1140" s="5">
        <v>44717</v>
      </c>
      <c r="H1140" s="5">
        <v>48325</v>
      </c>
      <c r="I1140" s="5">
        <v>44725</v>
      </c>
      <c r="J1140" s="7">
        <v>120</v>
      </c>
      <c r="K1140" s="7">
        <v>10100</v>
      </c>
      <c r="L1140" s="7">
        <v>0</v>
      </c>
      <c r="M1140" s="7">
        <v>11100</v>
      </c>
      <c r="N1140" s="7">
        <v>300700</v>
      </c>
      <c r="O1140" s="7">
        <v>21200</v>
      </c>
      <c r="P1140" s="7">
        <v>694500</v>
      </c>
      <c r="Q1140" s="7">
        <v>0</v>
      </c>
      <c r="R1140" s="7">
        <v>337800</v>
      </c>
      <c r="S1140" s="7">
        <v>1032300</v>
      </c>
      <c r="T1140" s="7" t="s">
        <v>50</v>
      </c>
      <c r="U1140" s="3" t="s">
        <v>54</v>
      </c>
      <c r="V1140" s="1">
        <v>0</v>
      </c>
      <c r="W1140" s="1" t="s">
        <v>56</v>
      </c>
      <c r="X1140" s="3">
        <f t="shared" ca="1" si="53"/>
        <v>28</v>
      </c>
      <c r="Y1140" s="3" t="str">
        <f t="shared" ca="1" si="54"/>
        <v>More than 6th Installments</v>
      </c>
      <c r="Z1140" s="3" t="str">
        <f t="shared" si="55"/>
        <v>BELOW 180 DAYS IN ARREARS</v>
      </c>
    </row>
    <row r="1141" spans="1:26" x14ac:dyDescent="0.25">
      <c r="A1141" s="7" t="s">
        <v>2333</v>
      </c>
      <c r="B1141" s="5">
        <v>44672</v>
      </c>
      <c r="C1141" s="7" t="s">
        <v>2334</v>
      </c>
      <c r="D1141" s="7" t="s">
        <v>27</v>
      </c>
      <c r="E1141" s="7" t="s">
        <v>26</v>
      </c>
      <c r="F1141" s="5">
        <v>44672</v>
      </c>
      <c r="G1141" s="5">
        <v>44717</v>
      </c>
      <c r="H1141" s="5">
        <v>48325</v>
      </c>
      <c r="I1141" s="5">
        <v>45513</v>
      </c>
      <c r="J1141" s="7">
        <v>120</v>
      </c>
      <c r="K1141" s="7">
        <v>6629</v>
      </c>
      <c r="L1141" s="7">
        <v>0</v>
      </c>
      <c r="M1141" s="7">
        <v>6602</v>
      </c>
      <c r="N1141" s="7">
        <v>178227</v>
      </c>
      <c r="O1141" s="7">
        <v>13231</v>
      </c>
      <c r="P1141" s="7">
        <v>408281</v>
      </c>
      <c r="Q1141" s="7">
        <v>0</v>
      </c>
      <c r="R1141" s="7">
        <v>205737</v>
      </c>
      <c r="S1141" s="7">
        <v>614018</v>
      </c>
      <c r="T1141" s="7" t="s">
        <v>50</v>
      </c>
      <c r="U1141" s="3" t="s">
        <v>54</v>
      </c>
      <c r="V1141" s="1">
        <v>0</v>
      </c>
      <c r="W1141" s="1" t="s">
        <v>56</v>
      </c>
      <c r="X1141" s="3">
        <f t="shared" ca="1" si="53"/>
        <v>28</v>
      </c>
      <c r="Y1141" s="3" t="str">
        <f t="shared" ca="1" si="54"/>
        <v>More than 6th Installments</v>
      </c>
      <c r="Z1141" s="3" t="str">
        <f t="shared" si="55"/>
        <v>BELOW 180 DAYS IN ARREARS</v>
      </c>
    </row>
    <row r="1142" spans="1:26" x14ac:dyDescent="0.25">
      <c r="A1142" s="7" t="s">
        <v>2335</v>
      </c>
      <c r="B1142" s="5">
        <v>44670</v>
      </c>
      <c r="C1142" s="7" t="s">
        <v>2336</v>
      </c>
      <c r="D1142" s="7" t="s">
        <v>27</v>
      </c>
      <c r="E1142" s="7" t="s">
        <v>37</v>
      </c>
      <c r="F1142" s="5">
        <v>44672</v>
      </c>
      <c r="G1142" s="5">
        <v>44717</v>
      </c>
      <c r="H1142" s="5">
        <v>48690</v>
      </c>
      <c r="I1142" s="5">
        <v>45523</v>
      </c>
      <c r="J1142" s="7">
        <v>132</v>
      </c>
      <c r="K1142" s="7">
        <v>1484</v>
      </c>
      <c r="L1142" s="7">
        <v>0</v>
      </c>
      <c r="M1142" s="7">
        <v>25107</v>
      </c>
      <c r="N1142" s="7">
        <v>701512</v>
      </c>
      <c r="O1142" s="7">
        <v>26591</v>
      </c>
      <c r="P1142" s="7">
        <v>1795126</v>
      </c>
      <c r="Q1142" s="7">
        <v>0</v>
      </c>
      <c r="R1142" s="7">
        <v>817468</v>
      </c>
      <c r="S1142" s="7">
        <v>2612594</v>
      </c>
      <c r="T1142" s="7" t="s">
        <v>50</v>
      </c>
      <c r="U1142" s="3" t="s">
        <v>54</v>
      </c>
      <c r="V1142" s="1">
        <v>0</v>
      </c>
      <c r="W1142" s="1" t="s">
        <v>56</v>
      </c>
      <c r="X1142" s="3">
        <f t="shared" ca="1" si="53"/>
        <v>28</v>
      </c>
      <c r="Y1142" s="3" t="str">
        <f t="shared" ca="1" si="54"/>
        <v>More than 6th Installments</v>
      </c>
      <c r="Z1142" s="3" t="str">
        <f t="shared" si="55"/>
        <v>BELOW 180 DAYS IN ARREARS</v>
      </c>
    </row>
    <row r="1143" spans="1:26" x14ac:dyDescent="0.25">
      <c r="A1143" s="7" t="s">
        <v>2337</v>
      </c>
      <c r="B1143" s="5">
        <v>44672</v>
      </c>
      <c r="C1143" s="7" t="s">
        <v>2338</v>
      </c>
      <c r="D1143" s="7" t="s">
        <v>27</v>
      </c>
      <c r="E1143" s="7" t="s">
        <v>31</v>
      </c>
      <c r="F1143" s="5">
        <v>44672</v>
      </c>
      <c r="G1143" s="5">
        <v>44717</v>
      </c>
      <c r="H1143" s="5">
        <v>49055</v>
      </c>
      <c r="I1143" s="5">
        <v>45526</v>
      </c>
      <c r="J1143" s="7">
        <v>144</v>
      </c>
      <c r="K1143" s="7">
        <v>16096.6</v>
      </c>
      <c r="L1143" s="7">
        <v>0</v>
      </c>
      <c r="M1143" s="7">
        <v>6197.2</v>
      </c>
      <c r="N1143" s="7">
        <v>157425</v>
      </c>
      <c r="O1143" s="7">
        <v>22293.8</v>
      </c>
      <c r="P1143" s="7">
        <v>506672</v>
      </c>
      <c r="Q1143" s="7">
        <v>0</v>
      </c>
      <c r="R1143" s="7">
        <v>228303</v>
      </c>
      <c r="S1143" s="7">
        <v>734975</v>
      </c>
      <c r="T1143" s="7" t="s">
        <v>50</v>
      </c>
      <c r="U1143" s="3" t="s">
        <v>54</v>
      </c>
      <c r="V1143" s="1">
        <v>30</v>
      </c>
      <c r="W1143" s="1" t="s">
        <v>57</v>
      </c>
      <c r="X1143" s="3">
        <f t="shared" ref="X1143:X1206" ca="1" si="56">DATEDIF(F1143,TODAY(),"M")</f>
        <v>28</v>
      </c>
      <c r="Y1143" s="3" t="str">
        <f t="shared" ref="Y1143:Y1206" ca="1" si="57">IF(X1143=0, "1st Installment", IF(X1143=1, "2nd Installment", IF(X1143=2, "3rd Installment", IF(X1143=3, "4th Installment", IF(X1143=4, "5th Installment", "More than 6th Installments")))))</f>
        <v>More than 6th Installments</v>
      </c>
      <c r="Z1143" s="3" t="str">
        <f t="shared" ref="Z1143:Z1206" si="58">IF(V1143&gt;=180,"OVER 180 DAYS IN ARREARS","BELOW 180 DAYS IN ARREARS")</f>
        <v>BELOW 180 DAYS IN ARREARS</v>
      </c>
    </row>
    <row r="1144" spans="1:26" x14ac:dyDescent="0.25">
      <c r="A1144" s="7" t="s">
        <v>2339</v>
      </c>
      <c r="B1144" s="5">
        <v>44672</v>
      </c>
      <c r="C1144" s="7" t="s">
        <v>2340</v>
      </c>
      <c r="D1144" s="7" t="s">
        <v>27</v>
      </c>
      <c r="E1144" s="7" t="s">
        <v>31</v>
      </c>
      <c r="F1144" s="5">
        <v>44672</v>
      </c>
      <c r="G1144" s="5">
        <v>44717</v>
      </c>
      <c r="H1144" s="5">
        <v>47959</v>
      </c>
      <c r="I1144" s="5">
        <v>44715</v>
      </c>
      <c r="J1144" s="7">
        <v>108</v>
      </c>
      <c r="K1144" s="7">
        <v>2398.6</v>
      </c>
      <c r="L1144" s="7">
        <v>0</v>
      </c>
      <c r="M1144" s="7">
        <v>1199.95</v>
      </c>
      <c r="N1144" s="7">
        <v>31200</v>
      </c>
      <c r="O1144" s="7">
        <v>3598.55</v>
      </c>
      <c r="P1144" s="7">
        <v>64717</v>
      </c>
      <c r="Q1144" s="7">
        <v>0</v>
      </c>
      <c r="R1144" s="7">
        <v>33680</v>
      </c>
      <c r="S1144" s="7">
        <v>98397</v>
      </c>
      <c r="T1144" s="7" t="s">
        <v>50</v>
      </c>
      <c r="U1144" s="3" t="s">
        <v>54</v>
      </c>
      <c r="V1144" s="1">
        <v>0</v>
      </c>
      <c r="W1144" s="1" t="s">
        <v>56</v>
      </c>
      <c r="X1144" s="3">
        <f t="shared" ca="1" si="56"/>
        <v>28</v>
      </c>
      <c r="Y1144" s="3" t="str">
        <f t="shared" ca="1" si="57"/>
        <v>More than 6th Installments</v>
      </c>
      <c r="Z1144" s="3" t="str">
        <f t="shared" si="58"/>
        <v>BELOW 180 DAYS IN ARREARS</v>
      </c>
    </row>
    <row r="1145" spans="1:26" x14ac:dyDescent="0.25">
      <c r="A1145" s="7" t="s">
        <v>2341</v>
      </c>
      <c r="B1145" s="5">
        <v>44672</v>
      </c>
      <c r="C1145" s="7" t="s">
        <v>2342</v>
      </c>
      <c r="D1145" s="7" t="s">
        <v>27</v>
      </c>
      <c r="E1145" s="7" t="s">
        <v>26</v>
      </c>
      <c r="F1145" s="5">
        <v>44672</v>
      </c>
      <c r="G1145" s="5">
        <v>44717</v>
      </c>
      <c r="H1145" s="5">
        <v>48325</v>
      </c>
      <c r="I1145" s="5">
        <v>45513</v>
      </c>
      <c r="J1145" s="7">
        <v>120</v>
      </c>
      <c r="K1145" s="7">
        <v>3041.6</v>
      </c>
      <c r="L1145" s="7">
        <v>0</v>
      </c>
      <c r="M1145" s="7">
        <v>3049.7</v>
      </c>
      <c r="N1145" s="7">
        <v>82350</v>
      </c>
      <c r="O1145" s="7">
        <v>6091.3</v>
      </c>
      <c r="P1145" s="7">
        <v>209192</v>
      </c>
      <c r="Q1145" s="7">
        <v>0</v>
      </c>
      <c r="R1145" s="7">
        <v>74422</v>
      </c>
      <c r="S1145" s="7">
        <v>283614</v>
      </c>
      <c r="T1145" s="7" t="s">
        <v>50</v>
      </c>
      <c r="U1145" s="3" t="s">
        <v>54</v>
      </c>
      <c r="V1145" s="1">
        <v>0</v>
      </c>
      <c r="W1145" s="1" t="s">
        <v>56</v>
      </c>
      <c r="X1145" s="3">
        <f t="shared" ca="1" si="56"/>
        <v>28</v>
      </c>
      <c r="Y1145" s="3" t="str">
        <f t="shared" ca="1" si="57"/>
        <v>More than 6th Installments</v>
      </c>
      <c r="Z1145" s="3" t="str">
        <f t="shared" si="58"/>
        <v>BELOW 180 DAYS IN ARREARS</v>
      </c>
    </row>
    <row r="1146" spans="1:26" x14ac:dyDescent="0.25">
      <c r="A1146" s="7" t="s">
        <v>2343</v>
      </c>
      <c r="B1146" s="5">
        <v>44702</v>
      </c>
      <c r="C1146" s="7" t="s">
        <v>2344</v>
      </c>
      <c r="D1146" s="7" t="s">
        <v>27</v>
      </c>
      <c r="E1146" s="7" t="s">
        <v>33</v>
      </c>
      <c r="F1146" s="5">
        <v>44702</v>
      </c>
      <c r="G1146" s="5">
        <v>44747</v>
      </c>
      <c r="H1146" s="5">
        <v>46894</v>
      </c>
      <c r="I1146" s="5">
        <v>45505</v>
      </c>
      <c r="J1146" s="7">
        <v>72</v>
      </c>
      <c r="K1146" s="7">
        <v>3196.3</v>
      </c>
      <c r="L1146" s="7">
        <v>0</v>
      </c>
      <c r="M1146" s="7">
        <v>3198.9</v>
      </c>
      <c r="N1146" s="7">
        <v>83174</v>
      </c>
      <c r="O1146" s="7">
        <v>6395.2</v>
      </c>
      <c r="P1146" s="7">
        <v>100668.64</v>
      </c>
      <c r="Q1146" s="7">
        <v>0</v>
      </c>
      <c r="R1146" s="7">
        <v>46480.36</v>
      </c>
      <c r="S1146" s="7">
        <v>147149</v>
      </c>
      <c r="T1146" s="7" t="s">
        <v>50</v>
      </c>
      <c r="U1146" s="3" t="s">
        <v>54</v>
      </c>
      <c r="V1146" s="1">
        <v>0</v>
      </c>
      <c r="W1146" s="1" t="s">
        <v>56</v>
      </c>
      <c r="X1146" s="3">
        <f t="shared" ca="1" si="56"/>
        <v>27</v>
      </c>
      <c r="Y1146" s="3" t="str">
        <f t="shared" ca="1" si="57"/>
        <v>More than 6th Installments</v>
      </c>
      <c r="Z1146" s="3" t="str">
        <f t="shared" si="58"/>
        <v>BELOW 180 DAYS IN ARREARS</v>
      </c>
    </row>
    <row r="1147" spans="1:26" x14ac:dyDescent="0.25">
      <c r="A1147" s="7" t="s">
        <v>2345</v>
      </c>
      <c r="B1147" s="5">
        <v>44702</v>
      </c>
      <c r="C1147" s="7" t="s">
        <v>2346</v>
      </c>
      <c r="D1147" s="7" t="s">
        <v>27</v>
      </c>
      <c r="E1147" s="7" t="s">
        <v>30</v>
      </c>
      <c r="F1147" s="5">
        <v>44702</v>
      </c>
      <c r="G1147" s="5">
        <v>44747</v>
      </c>
      <c r="H1147" s="5">
        <v>49085</v>
      </c>
      <c r="I1147" s="5">
        <v>45516</v>
      </c>
      <c r="J1147" s="7">
        <v>144</v>
      </c>
      <c r="K1147" s="7">
        <v>6558.65</v>
      </c>
      <c r="L1147" s="7">
        <v>0</v>
      </c>
      <c r="M1147" s="7">
        <v>6559.95</v>
      </c>
      <c r="N1147" s="7">
        <v>170560</v>
      </c>
      <c r="O1147" s="7">
        <v>13118.6</v>
      </c>
      <c r="P1147" s="7">
        <v>532303</v>
      </c>
      <c r="Q1147" s="7">
        <v>0</v>
      </c>
      <c r="R1147" s="7">
        <v>241773</v>
      </c>
      <c r="S1147" s="7">
        <v>774076</v>
      </c>
      <c r="T1147" s="7" t="s">
        <v>50</v>
      </c>
      <c r="U1147" s="3" t="s">
        <v>54</v>
      </c>
      <c r="V1147" s="1">
        <v>0</v>
      </c>
      <c r="W1147" s="1" t="s">
        <v>56</v>
      </c>
      <c r="X1147" s="3">
        <f t="shared" ca="1" si="56"/>
        <v>27</v>
      </c>
      <c r="Y1147" s="3" t="str">
        <f t="shared" ca="1" si="57"/>
        <v>More than 6th Installments</v>
      </c>
      <c r="Z1147" s="3" t="str">
        <f t="shared" si="58"/>
        <v>BELOW 180 DAYS IN ARREARS</v>
      </c>
    </row>
    <row r="1148" spans="1:26" x14ac:dyDescent="0.25">
      <c r="A1148" s="7" t="s">
        <v>2347</v>
      </c>
      <c r="B1148" s="5">
        <v>44764</v>
      </c>
      <c r="C1148" s="7" t="s">
        <v>2348</v>
      </c>
      <c r="D1148" s="7" t="s">
        <v>27</v>
      </c>
      <c r="E1148" s="7" t="s">
        <v>40</v>
      </c>
      <c r="F1148" s="5">
        <v>44764</v>
      </c>
      <c r="G1148" s="5">
        <v>44778</v>
      </c>
      <c r="H1148" s="5">
        <v>48065</v>
      </c>
      <c r="I1148" s="5">
        <v>45089</v>
      </c>
      <c r="J1148" s="7">
        <v>108</v>
      </c>
      <c r="K1148" s="7">
        <v>24238.7</v>
      </c>
      <c r="L1148" s="7">
        <v>0</v>
      </c>
      <c r="M1148" s="7">
        <v>1615.95</v>
      </c>
      <c r="N1148" s="7">
        <v>17776</v>
      </c>
      <c r="O1148" s="7">
        <v>25854.65</v>
      </c>
      <c r="P1148" s="7">
        <v>114278.44</v>
      </c>
      <c r="Q1148" s="7">
        <v>0</v>
      </c>
      <c r="R1148" s="7">
        <v>42472.56</v>
      </c>
      <c r="S1148" s="7">
        <v>156751</v>
      </c>
      <c r="T1148" s="7" t="s">
        <v>50</v>
      </c>
      <c r="U1148" s="3" t="s">
        <v>54</v>
      </c>
      <c r="V1148" s="1">
        <v>390</v>
      </c>
      <c r="W1148" s="1" t="s">
        <v>55</v>
      </c>
      <c r="X1148" s="3">
        <f t="shared" ca="1" si="56"/>
        <v>25</v>
      </c>
      <c r="Y1148" s="3" t="str">
        <f t="shared" ca="1" si="57"/>
        <v>More than 6th Installments</v>
      </c>
      <c r="Z1148" s="3" t="str">
        <f t="shared" si="58"/>
        <v>OVER 180 DAYS IN ARREARS</v>
      </c>
    </row>
    <row r="1149" spans="1:26" x14ac:dyDescent="0.25">
      <c r="A1149" s="7" t="s">
        <v>2349</v>
      </c>
      <c r="B1149" s="5">
        <v>44764</v>
      </c>
      <c r="C1149" s="7" t="s">
        <v>2350</v>
      </c>
      <c r="D1149" s="7" t="s">
        <v>27</v>
      </c>
      <c r="E1149" s="7" t="s">
        <v>41</v>
      </c>
      <c r="F1149" s="5">
        <v>44764</v>
      </c>
      <c r="G1149" s="5">
        <v>44809</v>
      </c>
      <c r="H1149" s="5">
        <v>48417</v>
      </c>
      <c r="I1149" s="5">
        <v>45519</v>
      </c>
      <c r="J1149" s="7">
        <v>120</v>
      </c>
      <c r="K1149" s="7">
        <v>3026.75</v>
      </c>
      <c r="L1149" s="7">
        <v>0</v>
      </c>
      <c r="M1149" s="7">
        <v>3027.95</v>
      </c>
      <c r="N1149" s="7">
        <v>72672</v>
      </c>
      <c r="O1149" s="7">
        <v>6054.7</v>
      </c>
      <c r="P1149" s="7">
        <v>212120.28</v>
      </c>
      <c r="Q1149" s="7">
        <v>0</v>
      </c>
      <c r="R1149" s="7">
        <v>78565.72</v>
      </c>
      <c r="S1149" s="7">
        <v>290686</v>
      </c>
      <c r="T1149" s="7" t="s">
        <v>50</v>
      </c>
      <c r="U1149" s="3" t="s">
        <v>54</v>
      </c>
      <c r="V1149" s="1">
        <v>0</v>
      </c>
      <c r="W1149" s="1" t="s">
        <v>56</v>
      </c>
      <c r="X1149" s="3">
        <f t="shared" ca="1" si="56"/>
        <v>25</v>
      </c>
      <c r="Y1149" s="3" t="str">
        <f t="shared" ca="1" si="57"/>
        <v>More than 6th Installments</v>
      </c>
      <c r="Z1149" s="3" t="str">
        <f t="shared" si="58"/>
        <v>BELOW 180 DAYS IN ARREARS</v>
      </c>
    </row>
    <row r="1150" spans="1:26" x14ac:dyDescent="0.25">
      <c r="A1150" s="7" t="s">
        <v>2351</v>
      </c>
      <c r="B1150" s="5">
        <v>44825</v>
      </c>
      <c r="C1150" s="7" t="s">
        <v>2352</v>
      </c>
      <c r="D1150" s="7" t="s">
        <v>27</v>
      </c>
      <c r="E1150" s="7" t="s">
        <v>40</v>
      </c>
      <c r="F1150" s="5">
        <v>44825</v>
      </c>
      <c r="G1150" s="5">
        <v>44870</v>
      </c>
      <c r="H1150" s="5">
        <v>47747</v>
      </c>
      <c r="I1150" s="5">
        <v>45089</v>
      </c>
      <c r="J1150" s="7">
        <v>96</v>
      </c>
      <c r="K1150" s="7">
        <v>2797.7</v>
      </c>
      <c r="L1150" s="7">
        <v>0</v>
      </c>
      <c r="M1150" s="7">
        <v>599.9</v>
      </c>
      <c r="N1150" s="7">
        <v>11000</v>
      </c>
      <c r="O1150" s="7">
        <v>3397.6</v>
      </c>
      <c r="P1150" s="7">
        <v>32061.45</v>
      </c>
      <c r="Q1150" s="7">
        <v>0</v>
      </c>
      <c r="R1150" s="7">
        <v>14531.55</v>
      </c>
      <c r="S1150" s="7">
        <v>46593</v>
      </c>
      <c r="T1150" s="7" t="s">
        <v>50</v>
      </c>
      <c r="U1150" s="3" t="s">
        <v>54</v>
      </c>
      <c r="V1150" s="1">
        <v>90</v>
      </c>
      <c r="W1150" s="1" t="s">
        <v>58</v>
      </c>
      <c r="X1150" s="3">
        <f t="shared" ca="1" si="56"/>
        <v>23</v>
      </c>
      <c r="Y1150" s="3" t="str">
        <f t="shared" ca="1" si="57"/>
        <v>More than 6th Installments</v>
      </c>
      <c r="Z1150" s="3" t="str">
        <f t="shared" si="58"/>
        <v>BELOW 180 DAYS IN ARREARS</v>
      </c>
    </row>
    <row r="1151" spans="1:26" x14ac:dyDescent="0.25">
      <c r="A1151" s="7" t="s">
        <v>2353</v>
      </c>
      <c r="B1151" s="5">
        <v>44825</v>
      </c>
      <c r="C1151" s="7" t="s">
        <v>2354</v>
      </c>
      <c r="D1151" s="7" t="s">
        <v>27</v>
      </c>
      <c r="E1151" s="7" t="s">
        <v>36</v>
      </c>
      <c r="F1151" s="5">
        <v>44825</v>
      </c>
      <c r="G1151" s="5">
        <v>44870</v>
      </c>
      <c r="H1151" s="5">
        <v>49208</v>
      </c>
      <c r="I1151" s="5">
        <v>44897</v>
      </c>
      <c r="J1151" s="7">
        <v>144</v>
      </c>
      <c r="K1151" s="7">
        <v>155322.6</v>
      </c>
      <c r="L1151" s="7">
        <v>0</v>
      </c>
      <c r="M1151" s="7">
        <v>16742.2</v>
      </c>
      <c r="N1151" s="7">
        <v>229748</v>
      </c>
      <c r="O1151" s="7">
        <v>172064.8</v>
      </c>
      <c r="P1151" s="7">
        <v>1572713.28</v>
      </c>
      <c r="Q1151" s="7">
        <v>0</v>
      </c>
      <c r="R1151" s="7">
        <v>608417.72</v>
      </c>
      <c r="S1151" s="7">
        <v>2181131</v>
      </c>
      <c r="T1151" s="7" t="s">
        <v>50</v>
      </c>
      <c r="U1151" s="3" t="s">
        <v>54</v>
      </c>
      <c r="V1151" s="1">
        <v>210</v>
      </c>
      <c r="W1151" s="1" t="s">
        <v>59</v>
      </c>
      <c r="X1151" s="3">
        <f t="shared" ca="1" si="56"/>
        <v>23</v>
      </c>
      <c r="Y1151" s="3" t="str">
        <f t="shared" ca="1" si="57"/>
        <v>More than 6th Installments</v>
      </c>
      <c r="Z1151" s="3" t="str">
        <f t="shared" si="58"/>
        <v>OVER 180 DAYS IN ARREARS</v>
      </c>
    </row>
    <row r="1152" spans="1:26" x14ac:dyDescent="0.25">
      <c r="A1152" s="7" t="s">
        <v>2355</v>
      </c>
      <c r="B1152" s="5">
        <v>44825</v>
      </c>
      <c r="C1152" s="7" t="s">
        <v>2356</v>
      </c>
      <c r="D1152" s="7" t="s">
        <v>27</v>
      </c>
      <c r="E1152" s="7" t="s">
        <v>40</v>
      </c>
      <c r="F1152" s="5">
        <v>44825</v>
      </c>
      <c r="G1152" s="5">
        <v>44870</v>
      </c>
      <c r="H1152" s="5">
        <v>47017</v>
      </c>
      <c r="I1152" s="5">
        <v>45524</v>
      </c>
      <c r="J1152" s="7">
        <v>72</v>
      </c>
      <c r="K1152" s="7">
        <v>956.85</v>
      </c>
      <c r="L1152" s="7">
        <v>0</v>
      </c>
      <c r="M1152" s="7">
        <v>528.95000000000005</v>
      </c>
      <c r="N1152" s="7">
        <v>11209</v>
      </c>
      <c r="O1152" s="7">
        <v>1485.8</v>
      </c>
      <c r="P1152" s="7">
        <v>18438.2</v>
      </c>
      <c r="Q1152" s="7">
        <v>0</v>
      </c>
      <c r="R1152" s="7">
        <v>8437.7999999999993</v>
      </c>
      <c r="S1152" s="7">
        <v>26876</v>
      </c>
      <c r="T1152" s="7" t="s">
        <v>50</v>
      </c>
      <c r="U1152" s="3" t="s">
        <v>54</v>
      </c>
      <c r="V1152" s="1">
        <v>0</v>
      </c>
      <c r="W1152" s="1" t="s">
        <v>56</v>
      </c>
      <c r="X1152" s="3">
        <f t="shared" ca="1" si="56"/>
        <v>23</v>
      </c>
      <c r="Y1152" s="3" t="str">
        <f t="shared" ca="1" si="57"/>
        <v>More than 6th Installments</v>
      </c>
      <c r="Z1152" s="3" t="str">
        <f t="shared" si="58"/>
        <v>BELOW 180 DAYS IN ARREARS</v>
      </c>
    </row>
    <row r="1153" spans="1:26" x14ac:dyDescent="0.25">
      <c r="A1153" s="7" t="s">
        <v>2357</v>
      </c>
      <c r="B1153" s="5">
        <v>44825</v>
      </c>
      <c r="C1153" s="7" t="s">
        <v>2358</v>
      </c>
      <c r="D1153" s="7" t="s">
        <v>27</v>
      </c>
      <c r="E1153" s="7" t="s">
        <v>41</v>
      </c>
      <c r="F1153" s="5">
        <v>44825</v>
      </c>
      <c r="G1153" s="5">
        <v>44870</v>
      </c>
      <c r="H1153" s="5">
        <v>48112</v>
      </c>
      <c r="I1153" s="5">
        <v>45533</v>
      </c>
      <c r="J1153" s="7">
        <v>108</v>
      </c>
      <c r="K1153" s="7">
        <v>0</v>
      </c>
      <c r="L1153" s="7">
        <v>-1.1499999999999999</v>
      </c>
      <c r="M1153" s="7">
        <v>1230.95</v>
      </c>
      <c r="N1153" s="7">
        <v>28313</v>
      </c>
      <c r="O1153" s="7">
        <v>1229.8</v>
      </c>
      <c r="P1153" s="7">
        <v>75500.91</v>
      </c>
      <c r="Q1153" s="7">
        <v>0</v>
      </c>
      <c r="R1153" s="7">
        <v>29129.09</v>
      </c>
      <c r="S1153" s="7">
        <v>104630</v>
      </c>
      <c r="T1153" s="7" t="s">
        <v>50</v>
      </c>
      <c r="U1153" s="3" t="s">
        <v>54</v>
      </c>
      <c r="V1153" s="1">
        <v>0</v>
      </c>
      <c r="W1153" s="1" t="s">
        <v>56</v>
      </c>
      <c r="X1153" s="3">
        <f t="shared" ca="1" si="56"/>
        <v>23</v>
      </c>
      <c r="Y1153" s="3" t="str">
        <f t="shared" ca="1" si="57"/>
        <v>More than 6th Installments</v>
      </c>
      <c r="Z1153" s="3" t="str">
        <f t="shared" si="58"/>
        <v>BELOW 180 DAYS IN ARREARS</v>
      </c>
    </row>
    <row r="1154" spans="1:26" x14ac:dyDescent="0.25">
      <c r="A1154" s="7" t="s">
        <v>2359</v>
      </c>
      <c r="B1154" s="5">
        <v>44855</v>
      </c>
      <c r="C1154" s="7" t="s">
        <v>2360</v>
      </c>
      <c r="D1154" s="7" t="s">
        <v>27</v>
      </c>
      <c r="E1154" s="7" t="s">
        <v>28</v>
      </c>
      <c r="F1154" s="5">
        <v>44855</v>
      </c>
      <c r="G1154" s="5">
        <v>44900</v>
      </c>
      <c r="H1154" s="5">
        <v>49238</v>
      </c>
      <c r="I1154" s="5">
        <v>45513</v>
      </c>
      <c r="J1154" s="7">
        <v>144</v>
      </c>
      <c r="K1154" s="7">
        <v>16926.400000000001</v>
      </c>
      <c r="L1154" s="7">
        <v>0</v>
      </c>
      <c r="M1154" s="7">
        <v>16880.2</v>
      </c>
      <c r="N1154" s="7">
        <v>354438</v>
      </c>
      <c r="O1154" s="7">
        <v>33806.6</v>
      </c>
      <c r="P1154" s="7">
        <v>1541146.4</v>
      </c>
      <c r="Q1154" s="7">
        <v>0</v>
      </c>
      <c r="R1154" s="7">
        <v>535169.6</v>
      </c>
      <c r="S1154" s="7">
        <v>2076316</v>
      </c>
      <c r="T1154" s="7" t="s">
        <v>50</v>
      </c>
      <c r="U1154" s="3" t="s">
        <v>54</v>
      </c>
      <c r="V1154" s="1">
        <v>0</v>
      </c>
      <c r="W1154" s="1" t="s">
        <v>56</v>
      </c>
      <c r="X1154" s="3">
        <f t="shared" ca="1" si="56"/>
        <v>22</v>
      </c>
      <c r="Y1154" s="3" t="str">
        <f t="shared" ca="1" si="57"/>
        <v>More than 6th Installments</v>
      </c>
      <c r="Z1154" s="3" t="str">
        <f t="shared" si="58"/>
        <v>BELOW 180 DAYS IN ARREARS</v>
      </c>
    </row>
    <row r="1155" spans="1:26" x14ac:dyDescent="0.25">
      <c r="A1155" s="7" t="s">
        <v>2361</v>
      </c>
      <c r="B1155" s="5">
        <v>44855</v>
      </c>
      <c r="C1155" s="7" t="s">
        <v>2362</v>
      </c>
      <c r="D1155" s="7" t="s">
        <v>27</v>
      </c>
      <c r="E1155" s="7" t="s">
        <v>28</v>
      </c>
      <c r="F1155" s="5">
        <v>44855</v>
      </c>
      <c r="G1155" s="5">
        <v>44900</v>
      </c>
      <c r="H1155" s="5">
        <v>47047</v>
      </c>
      <c r="I1155" s="5">
        <v>45511</v>
      </c>
      <c r="J1155" s="7">
        <v>72</v>
      </c>
      <c r="K1155" s="7">
        <v>435.7</v>
      </c>
      <c r="L1155" s="7">
        <v>0</v>
      </c>
      <c r="M1155" s="7">
        <v>438.85</v>
      </c>
      <c r="N1155" s="7">
        <v>9219</v>
      </c>
      <c r="O1155" s="7">
        <v>874.55</v>
      </c>
      <c r="P1155" s="7">
        <v>15300</v>
      </c>
      <c r="Q1155" s="7">
        <v>0</v>
      </c>
      <c r="R1155" s="7">
        <v>7081</v>
      </c>
      <c r="S1155" s="7">
        <v>22381</v>
      </c>
      <c r="T1155" s="7" t="s">
        <v>50</v>
      </c>
      <c r="U1155" s="3" t="s">
        <v>54</v>
      </c>
      <c r="V1155" s="1">
        <v>0</v>
      </c>
      <c r="W1155" s="1" t="s">
        <v>56</v>
      </c>
      <c r="X1155" s="3">
        <f t="shared" ca="1" si="56"/>
        <v>22</v>
      </c>
      <c r="Y1155" s="3" t="str">
        <f t="shared" ca="1" si="57"/>
        <v>More than 6th Installments</v>
      </c>
      <c r="Z1155" s="3" t="str">
        <f t="shared" si="58"/>
        <v>BELOW 180 DAYS IN ARREARS</v>
      </c>
    </row>
    <row r="1156" spans="1:26" x14ac:dyDescent="0.25">
      <c r="A1156" s="7" t="s">
        <v>2363</v>
      </c>
      <c r="B1156" s="5">
        <v>44855</v>
      </c>
      <c r="C1156" s="7" t="s">
        <v>2364</v>
      </c>
      <c r="D1156" s="7" t="s">
        <v>27</v>
      </c>
      <c r="E1156" s="7" t="s">
        <v>33</v>
      </c>
      <c r="F1156" s="5">
        <v>44855</v>
      </c>
      <c r="G1156" s="5">
        <v>44900</v>
      </c>
      <c r="H1156" s="5">
        <v>48508</v>
      </c>
      <c r="I1156" s="5">
        <v>45516</v>
      </c>
      <c r="J1156" s="7">
        <v>120</v>
      </c>
      <c r="K1156" s="7">
        <v>3384.3</v>
      </c>
      <c r="L1156" s="7">
        <v>0</v>
      </c>
      <c r="M1156" s="7">
        <v>3391.65</v>
      </c>
      <c r="N1156" s="7">
        <v>71232</v>
      </c>
      <c r="O1156" s="7">
        <v>6775.95</v>
      </c>
      <c r="P1156" s="7">
        <v>226685</v>
      </c>
      <c r="Q1156" s="7">
        <v>0</v>
      </c>
      <c r="R1156" s="7">
        <v>109083</v>
      </c>
      <c r="S1156" s="7">
        <v>335768</v>
      </c>
      <c r="T1156" s="7" t="s">
        <v>50</v>
      </c>
      <c r="U1156" s="3" t="s">
        <v>54</v>
      </c>
      <c r="V1156" s="1">
        <v>0</v>
      </c>
      <c r="W1156" s="1" t="s">
        <v>56</v>
      </c>
      <c r="X1156" s="3">
        <f t="shared" ca="1" si="56"/>
        <v>22</v>
      </c>
      <c r="Y1156" s="3" t="str">
        <f t="shared" ca="1" si="57"/>
        <v>More than 6th Installments</v>
      </c>
      <c r="Z1156" s="3" t="str">
        <f t="shared" si="58"/>
        <v>BELOW 180 DAYS IN ARREARS</v>
      </c>
    </row>
    <row r="1157" spans="1:26" x14ac:dyDescent="0.25">
      <c r="A1157" s="7" t="s">
        <v>2365</v>
      </c>
      <c r="B1157" s="5">
        <v>44855</v>
      </c>
      <c r="C1157" s="7" t="s">
        <v>2366</v>
      </c>
      <c r="D1157" s="7" t="s">
        <v>27</v>
      </c>
      <c r="E1157" s="7" t="s">
        <v>28</v>
      </c>
      <c r="F1157" s="5">
        <v>44855</v>
      </c>
      <c r="G1157" s="5">
        <v>44900</v>
      </c>
      <c r="H1157" s="5">
        <v>46074</v>
      </c>
      <c r="I1157" s="5">
        <v>45516</v>
      </c>
      <c r="J1157" s="7">
        <v>40</v>
      </c>
      <c r="K1157" s="7">
        <v>416.8</v>
      </c>
      <c r="L1157" s="7">
        <v>0</v>
      </c>
      <c r="M1157" s="7">
        <v>418.9</v>
      </c>
      <c r="N1157" s="7">
        <v>8799</v>
      </c>
      <c r="O1157" s="7">
        <v>835.7</v>
      </c>
      <c r="P1157" s="7">
        <v>5116.3999999999996</v>
      </c>
      <c r="Q1157" s="7">
        <v>0</v>
      </c>
      <c r="R1157" s="7">
        <v>2841.6</v>
      </c>
      <c r="S1157" s="7">
        <v>7958</v>
      </c>
      <c r="T1157" s="7" t="s">
        <v>50</v>
      </c>
      <c r="U1157" s="3" t="s">
        <v>54</v>
      </c>
      <c r="V1157" s="1">
        <v>0</v>
      </c>
      <c r="W1157" s="1" t="s">
        <v>56</v>
      </c>
      <c r="X1157" s="3">
        <f t="shared" ca="1" si="56"/>
        <v>22</v>
      </c>
      <c r="Y1157" s="3" t="str">
        <f t="shared" ca="1" si="57"/>
        <v>More than 6th Installments</v>
      </c>
      <c r="Z1157" s="3" t="str">
        <f t="shared" si="58"/>
        <v>BELOW 180 DAYS IN ARREARS</v>
      </c>
    </row>
    <row r="1158" spans="1:26" x14ac:dyDescent="0.25">
      <c r="A1158" s="7" t="s">
        <v>2367</v>
      </c>
      <c r="B1158" s="5">
        <v>44855</v>
      </c>
      <c r="C1158" s="7" t="s">
        <v>2368</v>
      </c>
      <c r="D1158" s="7" t="s">
        <v>27</v>
      </c>
      <c r="E1158" s="7" t="s">
        <v>35</v>
      </c>
      <c r="F1158" s="5">
        <v>44855</v>
      </c>
      <c r="G1158" s="5">
        <v>44900</v>
      </c>
      <c r="H1158" s="5">
        <v>48508</v>
      </c>
      <c r="I1158" s="5">
        <v>45513</v>
      </c>
      <c r="J1158" s="7">
        <v>120</v>
      </c>
      <c r="K1158" s="7">
        <v>2007.3</v>
      </c>
      <c r="L1158" s="7">
        <v>0</v>
      </c>
      <c r="M1158" s="7">
        <v>2004.15</v>
      </c>
      <c r="N1158" s="7">
        <v>42084</v>
      </c>
      <c r="O1158" s="7">
        <v>4011.45</v>
      </c>
      <c r="P1158" s="7">
        <v>144787</v>
      </c>
      <c r="Q1158" s="7">
        <v>0</v>
      </c>
      <c r="R1158" s="7">
        <v>53629</v>
      </c>
      <c r="S1158" s="7">
        <v>198416</v>
      </c>
      <c r="T1158" s="7" t="s">
        <v>50</v>
      </c>
      <c r="U1158" s="3" t="s">
        <v>54</v>
      </c>
      <c r="V1158" s="1">
        <v>0</v>
      </c>
      <c r="W1158" s="1" t="s">
        <v>56</v>
      </c>
      <c r="X1158" s="3">
        <f t="shared" ca="1" si="56"/>
        <v>22</v>
      </c>
      <c r="Y1158" s="3" t="str">
        <f t="shared" ca="1" si="57"/>
        <v>More than 6th Installments</v>
      </c>
      <c r="Z1158" s="3" t="str">
        <f t="shared" si="58"/>
        <v>BELOW 180 DAYS IN ARREARS</v>
      </c>
    </row>
    <row r="1159" spans="1:26" x14ac:dyDescent="0.25">
      <c r="A1159" s="7" t="s">
        <v>2369</v>
      </c>
      <c r="B1159" s="5">
        <v>44886</v>
      </c>
      <c r="C1159" s="7" t="s">
        <v>2370</v>
      </c>
      <c r="D1159" s="7" t="s">
        <v>27</v>
      </c>
      <c r="E1159" s="7" t="s">
        <v>36</v>
      </c>
      <c r="F1159" s="5">
        <v>44886</v>
      </c>
      <c r="G1159" s="5">
        <v>44931</v>
      </c>
      <c r="H1159" s="5">
        <v>48539</v>
      </c>
      <c r="J1159" s="7">
        <v>120</v>
      </c>
      <c r="K1159" s="7">
        <v>17261.650000000001</v>
      </c>
      <c r="L1159" s="7">
        <v>0</v>
      </c>
      <c r="M1159" s="7">
        <v>2466.65</v>
      </c>
      <c r="N1159" s="7">
        <v>34538</v>
      </c>
      <c r="O1159" s="7">
        <v>19728.3</v>
      </c>
      <c r="P1159" s="7">
        <v>181462</v>
      </c>
      <c r="Q1159" s="7">
        <v>0</v>
      </c>
      <c r="R1159" s="7">
        <v>80000</v>
      </c>
      <c r="S1159" s="7">
        <v>261462</v>
      </c>
      <c r="T1159" s="7" t="s">
        <v>50</v>
      </c>
      <c r="U1159" s="3" t="s">
        <v>54</v>
      </c>
      <c r="V1159" s="1">
        <v>150</v>
      </c>
      <c r="W1159" s="1" t="s">
        <v>58</v>
      </c>
      <c r="X1159" s="3">
        <f t="shared" ca="1" si="56"/>
        <v>21</v>
      </c>
      <c r="Y1159" s="3" t="str">
        <f t="shared" ca="1" si="57"/>
        <v>More than 6th Installments</v>
      </c>
      <c r="Z1159" s="3" t="str">
        <f t="shared" si="58"/>
        <v>BELOW 180 DAYS IN ARREARS</v>
      </c>
    </row>
    <row r="1160" spans="1:26" x14ac:dyDescent="0.25">
      <c r="A1160" s="7" t="s">
        <v>2371</v>
      </c>
      <c r="B1160" s="5">
        <v>44886</v>
      </c>
      <c r="C1160" s="7" t="s">
        <v>2372</v>
      </c>
      <c r="D1160" s="7" t="s">
        <v>27</v>
      </c>
      <c r="E1160" s="7" t="s">
        <v>40</v>
      </c>
      <c r="F1160" s="5">
        <v>44886</v>
      </c>
      <c r="G1160" s="5">
        <v>44931</v>
      </c>
      <c r="H1160" s="5">
        <v>49269</v>
      </c>
      <c r="I1160" s="5">
        <v>45523</v>
      </c>
      <c r="J1160" s="7">
        <v>144</v>
      </c>
      <c r="K1160" s="7">
        <v>5402</v>
      </c>
      <c r="L1160" s="7">
        <v>0</v>
      </c>
      <c r="M1160" s="7">
        <v>5402</v>
      </c>
      <c r="N1160" s="7">
        <v>108040</v>
      </c>
      <c r="O1160" s="7">
        <v>10804</v>
      </c>
      <c r="P1160" s="7">
        <v>470756</v>
      </c>
      <c r="Q1160" s="7">
        <v>0</v>
      </c>
      <c r="R1160" s="7">
        <v>199097</v>
      </c>
      <c r="S1160" s="7">
        <v>669853</v>
      </c>
      <c r="T1160" s="7" t="s">
        <v>50</v>
      </c>
      <c r="U1160" s="3" t="s">
        <v>54</v>
      </c>
      <c r="V1160" s="1">
        <v>0</v>
      </c>
      <c r="W1160" s="1" t="s">
        <v>56</v>
      </c>
      <c r="X1160" s="3">
        <f t="shared" ca="1" si="56"/>
        <v>21</v>
      </c>
      <c r="Y1160" s="3" t="str">
        <f t="shared" ca="1" si="57"/>
        <v>More than 6th Installments</v>
      </c>
      <c r="Z1160" s="3" t="str">
        <f t="shared" si="58"/>
        <v>BELOW 180 DAYS IN ARREARS</v>
      </c>
    </row>
    <row r="1161" spans="1:26" x14ac:dyDescent="0.25">
      <c r="A1161" s="7" t="s">
        <v>2373</v>
      </c>
      <c r="B1161" s="5">
        <v>44945</v>
      </c>
      <c r="C1161" s="7" t="s">
        <v>2374</v>
      </c>
      <c r="D1161" s="7" t="s">
        <v>27</v>
      </c>
      <c r="E1161" s="7" t="s">
        <v>41</v>
      </c>
      <c r="F1161" s="5">
        <v>44945</v>
      </c>
      <c r="G1161" s="5">
        <v>44990</v>
      </c>
      <c r="H1161" s="5">
        <v>47502</v>
      </c>
      <c r="I1161" s="5">
        <v>45513</v>
      </c>
      <c r="J1161" s="7">
        <v>84</v>
      </c>
      <c r="K1161" s="7">
        <v>5697.1</v>
      </c>
      <c r="L1161" s="7">
        <v>0</v>
      </c>
      <c r="M1161" s="7">
        <v>5698.9</v>
      </c>
      <c r="N1161" s="7">
        <v>102582</v>
      </c>
      <c r="O1161" s="7">
        <v>11396</v>
      </c>
      <c r="P1161" s="7">
        <v>241757</v>
      </c>
      <c r="Q1161" s="7">
        <v>0</v>
      </c>
      <c r="R1161" s="7">
        <v>134379</v>
      </c>
      <c r="S1161" s="7">
        <v>376136</v>
      </c>
      <c r="T1161" s="7" t="s">
        <v>50</v>
      </c>
      <c r="U1161" s="3" t="s">
        <v>54</v>
      </c>
      <c r="V1161" s="1">
        <v>0</v>
      </c>
      <c r="W1161" s="1" t="s">
        <v>56</v>
      </c>
      <c r="X1161" s="3">
        <f t="shared" ca="1" si="56"/>
        <v>19</v>
      </c>
      <c r="Y1161" s="3" t="str">
        <f t="shared" ca="1" si="57"/>
        <v>More than 6th Installments</v>
      </c>
      <c r="Z1161" s="3" t="str">
        <f t="shared" si="58"/>
        <v>BELOW 180 DAYS IN ARREARS</v>
      </c>
    </row>
    <row r="1162" spans="1:26" x14ac:dyDescent="0.25">
      <c r="A1162" s="7" t="s">
        <v>2375</v>
      </c>
      <c r="B1162" s="5">
        <v>44945</v>
      </c>
      <c r="C1162" s="7" t="s">
        <v>2376</v>
      </c>
      <c r="D1162" s="7" t="s">
        <v>27</v>
      </c>
      <c r="E1162" s="7" t="s">
        <v>33</v>
      </c>
      <c r="F1162" s="5">
        <v>44945</v>
      </c>
      <c r="G1162" s="5">
        <v>44990</v>
      </c>
      <c r="H1162" s="5">
        <v>47867</v>
      </c>
      <c r="I1162" s="5">
        <v>45474</v>
      </c>
      <c r="J1162" s="7">
        <v>96</v>
      </c>
      <c r="K1162" s="7">
        <v>1948.1</v>
      </c>
      <c r="L1162" s="7">
        <v>0</v>
      </c>
      <c r="M1162" s="7">
        <v>649.9</v>
      </c>
      <c r="N1162" s="7">
        <v>10400</v>
      </c>
      <c r="O1162" s="7">
        <v>2598</v>
      </c>
      <c r="P1162" s="7">
        <v>37520</v>
      </c>
      <c r="Q1162" s="7">
        <v>0</v>
      </c>
      <c r="R1162" s="7">
        <v>14475</v>
      </c>
      <c r="S1162" s="7">
        <v>51995</v>
      </c>
      <c r="T1162" s="7" t="s">
        <v>50</v>
      </c>
      <c r="U1162" s="3" t="s">
        <v>54</v>
      </c>
      <c r="V1162" s="1">
        <v>30</v>
      </c>
      <c r="W1162" s="1" t="s">
        <v>57</v>
      </c>
      <c r="X1162" s="3">
        <f t="shared" ca="1" si="56"/>
        <v>19</v>
      </c>
      <c r="Y1162" s="3" t="str">
        <f t="shared" ca="1" si="57"/>
        <v>More than 6th Installments</v>
      </c>
      <c r="Z1162" s="3" t="str">
        <f t="shared" si="58"/>
        <v>BELOW 180 DAYS IN ARREARS</v>
      </c>
    </row>
    <row r="1163" spans="1:26" x14ac:dyDescent="0.25">
      <c r="A1163" s="7" t="s">
        <v>2377</v>
      </c>
      <c r="B1163" s="5">
        <v>44945</v>
      </c>
      <c r="C1163" s="7" t="s">
        <v>2378</v>
      </c>
      <c r="D1163" s="7" t="s">
        <v>27</v>
      </c>
      <c r="E1163" s="7" t="s">
        <v>42</v>
      </c>
      <c r="F1163" s="5">
        <v>44945</v>
      </c>
      <c r="G1163" s="5">
        <v>44990</v>
      </c>
      <c r="H1163" s="5">
        <v>45492</v>
      </c>
      <c r="I1163" s="5">
        <v>45475</v>
      </c>
      <c r="J1163" s="7">
        <v>18</v>
      </c>
      <c r="K1163" s="7">
        <v>0</v>
      </c>
      <c r="L1163" s="7">
        <v>-1.8</v>
      </c>
      <c r="M1163" s="7">
        <v>8399.9</v>
      </c>
      <c r="N1163" s="7">
        <v>151200</v>
      </c>
      <c r="O1163" s="7">
        <v>8398.1</v>
      </c>
      <c r="P1163" s="7">
        <v>0</v>
      </c>
      <c r="Q1163" s="7">
        <v>0</v>
      </c>
      <c r="R1163" s="7">
        <v>8</v>
      </c>
      <c r="S1163" s="7">
        <v>8</v>
      </c>
      <c r="T1163" s="7" t="s">
        <v>50</v>
      </c>
      <c r="U1163" s="3" t="s">
        <v>54</v>
      </c>
      <c r="V1163" s="1">
        <v>0</v>
      </c>
      <c r="W1163" s="1" t="s">
        <v>55</v>
      </c>
      <c r="X1163" s="3">
        <f t="shared" ca="1" si="56"/>
        <v>19</v>
      </c>
      <c r="Y1163" s="3" t="str">
        <f t="shared" ca="1" si="57"/>
        <v>More than 6th Installments</v>
      </c>
      <c r="Z1163" s="3" t="str">
        <f t="shared" si="58"/>
        <v>BELOW 180 DAYS IN ARREARS</v>
      </c>
    </row>
    <row r="1164" spans="1:26" x14ac:dyDescent="0.25">
      <c r="A1164" s="7" t="s">
        <v>2379</v>
      </c>
      <c r="B1164" s="5">
        <v>44945</v>
      </c>
      <c r="C1164" s="7" t="s">
        <v>2380</v>
      </c>
      <c r="D1164" s="7" t="s">
        <v>27</v>
      </c>
      <c r="E1164" s="7" t="s">
        <v>31</v>
      </c>
      <c r="F1164" s="5">
        <v>44945</v>
      </c>
      <c r="G1164" s="5">
        <v>44990</v>
      </c>
      <c r="H1164" s="5">
        <v>48232</v>
      </c>
      <c r="I1164" s="5">
        <v>45523</v>
      </c>
      <c r="J1164" s="7">
        <v>108</v>
      </c>
      <c r="K1164" s="7">
        <v>0</v>
      </c>
      <c r="L1164" s="7">
        <v>-6.65</v>
      </c>
      <c r="M1164" s="7">
        <v>1496.65</v>
      </c>
      <c r="N1164" s="7">
        <v>28443</v>
      </c>
      <c r="O1164" s="7">
        <v>1490</v>
      </c>
      <c r="P1164" s="7">
        <v>88614</v>
      </c>
      <c r="Q1164" s="7">
        <v>0</v>
      </c>
      <c r="R1164" s="7">
        <v>44583</v>
      </c>
      <c r="S1164" s="7">
        <v>133197</v>
      </c>
      <c r="T1164" s="7" t="s">
        <v>50</v>
      </c>
      <c r="U1164" s="3" t="s">
        <v>54</v>
      </c>
      <c r="V1164" s="1">
        <v>0</v>
      </c>
      <c r="W1164" s="1" t="s">
        <v>56</v>
      </c>
      <c r="X1164" s="3">
        <f t="shared" ca="1" si="56"/>
        <v>19</v>
      </c>
      <c r="Y1164" s="3" t="str">
        <f t="shared" ca="1" si="57"/>
        <v>More than 6th Installments</v>
      </c>
      <c r="Z1164" s="3" t="str">
        <f t="shared" si="58"/>
        <v>BELOW 180 DAYS IN ARREARS</v>
      </c>
    </row>
    <row r="1165" spans="1:26" x14ac:dyDescent="0.25">
      <c r="A1165" s="7" t="s">
        <v>2381</v>
      </c>
      <c r="B1165" s="5">
        <v>44945</v>
      </c>
      <c r="C1165" s="7" t="s">
        <v>2382</v>
      </c>
      <c r="D1165" s="7" t="s">
        <v>27</v>
      </c>
      <c r="E1165" s="7" t="s">
        <v>26</v>
      </c>
      <c r="F1165" s="5">
        <v>44945</v>
      </c>
      <c r="G1165" s="5">
        <v>44990</v>
      </c>
      <c r="H1165" s="5">
        <v>48598</v>
      </c>
      <c r="I1165" s="5">
        <v>45516</v>
      </c>
      <c r="J1165" s="7">
        <v>120</v>
      </c>
      <c r="K1165" s="7">
        <v>4656.2</v>
      </c>
      <c r="L1165" s="7">
        <v>0</v>
      </c>
      <c r="M1165" s="7">
        <v>4659.8</v>
      </c>
      <c r="N1165" s="7">
        <v>83880</v>
      </c>
      <c r="O1165" s="7">
        <v>9316</v>
      </c>
      <c r="P1165" s="7">
        <v>325380</v>
      </c>
      <c r="Q1165" s="7">
        <v>0</v>
      </c>
      <c r="R1165" s="7">
        <v>149870</v>
      </c>
      <c r="S1165" s="7">
        <v>475250</v>
      </c>
      <c r="T1165" s="7" t="s">
        <v>50</v>
      </c>
      <c r="U1165" s="3" t="s">
        <v>54</v>
      </c>
      <c r="V1165" s="1">
        <v>0</v>
      </c>
      <c r="W1165" s="1" t="s">
        <v>56</v>
      </c>
      <c r="X1165" s="3">
        <f t="shared" ca="1" si="56"/>
        <v>19</v>
      </c>
      <c r="Y1165" s="3" t="str">
        <f t="shared" ca="1" si="57"/>
        <v>More than 6th Installments</v>
      </c>
      <c r="Z1165" s="3" t="str">
        <f t="shared" si="58"/>
        <v>BELOW 180 DAYS IN ARREARS</v>
      </c>
    </row>
    <row r="1166" spans="1:26" x14ac:dyDescent="0.25">
      <c r="A1166" s="7" t="s">
        <v>2383</v>
      </c>
      <c r="B1166" s="5">
        <v>45006</v>
      </c>
      <c r="C1166" s="7" t="s">
        <v>2384</v>
      </c>
      <c r="D1166" s="7" t="s">
        <v>27</v>
      </c>
      <c r="E1166" s="7" t="s">
        <v>36</v>
      </c>
      <c r="F1166" s="5">
        <v>45006</v>
      </c>
      <c r="G1166" s="5">
        <v>45051</v>
      </c>
      <c r="H1166" s="5">
        <v>47198</v>
      </c>
      <c r="I1166" s="5">
        <v>45523</v>
      </c>
      <c r="J1166" s="7">
        <v>72</v>
      </c>
      <c r="K1166" s="7">
        <v>0</v>
      </c>
      <c r="L1166" s="7">
        <v>-0.85</v>
      </c>
      <c r="M1166" s="7">
        <v>1699.95</v>
      </c>
      <c r="N1166" s="7">
        <v>28900</v>
      </c>
      <c r="O1166" s="7">
        <v>1699.1</v>
      </c>
      <c r="P1166" s="7">
        <v>63911.44</v>
      </c>
      <c r="Q1166" s="7">
        <v>0</v>
      </c>
      <c r="R1166" s="7">
        <v>29588</v>
      </c>
      <c r="S1166" s="7">
        <v>93499.44</v>
      </c>
      <c r="T1166" s="7" t="s">
        <v>50</v>
      </c>
      <c r="U1166" s="3" t="s">
        <v>54</v>
      </c>
      <c r="V1166" s="1">
        <v>0</v>
      </c>
      <c r="W1166" s="1" t="s">
        <v>56</v>
      </c>
      <c r="X1166" s="3">
        <f t="shared" ca="1" si="56"/>
        <v>17</v>
      </c>
      <c r="Y1166" s="3" t="str">
        <f t="shared" ca="1" si="57"/>
        <v>More than 6th Installments</v>
      </c>
      <c r="Z1166" s="3" t="str">
        <f t="shared" si="58"/>
        <v>BELOW 180 DAYS IN ARREARS</v>
      </c>
    </row>
    <row r="1167" spans="1:26" x14ac:dyDescent="0.25">
      <c r="A1167" s="7" t="s">
        <v>2385</v>
      </c>
      <c r="B1167" s="5">
        <v>45082</v>
      </c>
      <c r="C1167" s="7" t="s">
        <v>2386</v>
      </c>
      <c r="D1167" s="7" t="s">
        <v>29</v>
      </c>
      <c r="E1167" s="7" t="s">
        <v>35</v>
      </c>
      <c r="F1167" s="5">
        <v>45082</v>
      </c>
      <c r="G1167" s="5">
        <v>45112</v>
      </c>
      <c r="H1167" s="5">
        <v>45813</v>
      </c>
      <c r="I1167" s="5">
        <v>45509</v>
      </c>
      <c r="J1167" s="7">
        <v>24</v>
      </c>
      <c r="K1167" s="7">
        <v>26459.37</v>
      </c>
      <c r="L1167" s="7">
        <v>0</v>
      </c>
      <c r="M1167" s="7">
        <v>25800</v>
      </c>
      <c r="N1167" s="7">
        <v>414735</v>
      </c>
      <c r="O1167" s="7">
        <v>52259.37</v>
      </c>
      <c r="P1167" s="7">
        <v>108000</v>
      </c>
      <c r="Q1167" s="7">
        <v>61.3</v>
      </c>
      <c r="R1167" s="7">
        <v>106598.07</v>
      </c>
      <c r="S1167" s="7">
        <v>258659.37</v>
      </c>
      <c r="T1167" s="7" t="s">
        <v>3733</v>
      </c>
      <c r="U1167" s="1" t="s">
        <v>73</v>
      </c>
      <c r="V1167" s="1">
        <v>0</v>
      </c>
      <c r="W1167" s="1" t="s">
        <v>56</v>
      </c>
      <c r="X1167" s="3">
        <f t="shared" ca="1" si="56"/>
        <v>14</v>
      </c>
      <c r="Y1167" s="3" t="str">
        <f t="shared" ca="1" si="57"/>
        <v>More than 6th Installments</v>
      </c>
      <c r="Z1167" s="3" t="str">
        <f t="shared" si="58"/>
        <v>BELOW 180 DAYS IN ARREARS</v>
      </c>
    </row>
    <row r="1168" spans="1:26" x14ac:dyDescent="0.25">
      <c r="A1168" s="7" t="s">
        <v>2387</v>
      </c>
      <c r="C1168" s="7" t="s">
        <v>2388</v>
      </c>
      <c r="D1168" s="7" t="s">
        <v>29</v>
      </c>
      <c r="E1168" s="7" t="s">
        <v>35</v>
      </c>
      <c r="F1168" s="5">
        <v>45021</v>
      </c>
      <c r="G1168" s="5">
        <v>45051</v>
      </c>
      <c r="H1168" s="5">
        <v>45752</v>
      </c>
      <c r="I1168" s="5">
        <v>45509</v>
      </c>
      <c r="J1168" s="7">
        <v>24</v>
      </c>
      <c r="K1168" s="7">
        <v>56256.2</v>
      </c>
      <c r="L1168" s="7">
        <v>0</v>
      </c>
      <c r="M1168" s="7">
        <v>56258.3</v>
      </c>
      <c r="N1168" s="7">
        <v>900136</v>
      </c>
      <c r="O1168" s="7">
        <v>112514.5</v>
      </c>
      <c r="P1168" s="7">
        <v>188400</v>
      </c>
      <c r="Q1168" s="7">
        <v>0</v>
      </c>
      <c r="R1168" s="7">
        <v>261665.1</v>
      </c>
      <c r="S1168" s="7">
        <v>450065.1</v>
      </c>
      <c r="T1168" s="7" t="s">
        <v>3733</v>
      </c>
      <c r="U1168" s="1" t="s">
        <v>73</v>
      </c>
      <c r="V1168" s="1">
        <v>0</v>
      </c>
      <c r="W1168" s="1" t="s">
        <v>56</v>
      </c>
      <c r="X1168" s="3">
        <f t="shared" ca="1" si="56"/>
        <v>16</v>
      </c>
      <c r="Y1168" s="3" t="str">
        <f t="shared" ca="1" si="57"/>
        <v>More than 6th Installments</v>
      </c>
      <c r="Z1168" s="3" t="str">
        <f t="shared" si="58"/>
        <v>BELOW 180 DAYS IN ARREARS</v>
      </c>
    </row>
    <row r="1169" spans="1:26" x14ac:dyDescent="0.25">
      <c r="A1169" s="7" t="s">
        <v>2389</v>
      </c>
      <c r="B1169" s="5">
        <v>45051</v>
      </c>
      <c r="C1169" s="7" t="s">
        <v>2390</v>
      </c>
      <c r="D1169" s="7" t="s">
        <v>25</v>
      </c>
      <c r="E1169" s="7" t="s">
        <v>30</v>
      </c>
      <c r="F1169" s="5">
        <v>45051</v>
      </c>
      <c r="G1169" s="5">
        <v>45082</v>
      </c>
      <c r="H1169" s="5">
        <v>45782</v>
      </c>
      <c r="I1169" s="5">
        <v>45455</v>
      </c>
      <c r="J1169" s="7">
        <v>24</v>
      </c>
      <c r="K1169" s="7">
        <v>147966</v>
      </c>
      <c r="L1169" s="7">
        <v>0</v>
      </c>
      <c r="M1169" s="7">
        <v>147969</v>
      </c>
      <c r="N1169" s="7">
        <v>2308327</v>
      </c>
      <c r="O1169" s="7">
        <v>295935</v>
      </c>
      <c r="P1169" s="7">
        <v>345664</v>
      </c>
      <c r="Q1169" s="7">
        <v>-14408.42</v>
      </c>
      <c r="R1169" s="7">
        <v>752949.64</v>
      </c>
      <c r="S1169" s="7">
        <v>1084205.22</v>
      </c>
      <c r="T1169" s="7" t="s">
        <v>3736</v>
      </c>
      <c r="U1169" s="1" t="s">
        <v>73</v>
      </c>
      <c r="V1169" s="1">
        <v>0</v>
      </c>
      <c r="W1169" s="1" t="s">
        <v>56</v>
      </c>
      <c r="X1169" s="3">
        <f t="shared" ca="1" si="56"/>
        <v>15</v>
      </c>
      <c r="Y1169" s="3" t="str">
        <f t="shared" ca="1" si="57"/>
        <v>More than 6th Installments</v>
      </c>
      <c r="Z1169" s="3" t="str">
        <f t="shared" si="58"/>
        <v>BELOW 180 DAYS IN ARREARS</v>
      </c>
    </row>
    <row r="1170" spans="1:26" x14ac:dyDescent="0.25">
      <c r="A1170" s="7" t="s">
        <v>2391</v>
      </c>
      <c r="B1170" s="5">
        <v>45050</v>
      </c>
      <c r="C1170" s="7" t="s">
        <v>2392</v>
      </c>
      <c r="D1170" s="7" t="s">
        <v>29</v>
      </c>
      <c r="E1170" s="7" t="s">
        <v>35</v>
      </c>
      <c r="F1170" s="5">
        <v>45051</v>
      </c>
      <c r="G1170" s="5">
        <v>45082</v>
      </c>
      <c r="H1170" s="5">
        <v>45782</v>
      </c>
      <c r="I1170" s="5">
        <v>45510</v>
      </c>
      <c r="J1170" s="7">
        <v>24</v>
      </c>
      <c r="K1170" s="7">
        <v>25060.79</v>
      </c>
      <c r="L1170" s="7">
        <v>0</v>
      </c>
      <c r="M1170" s="7">
        <v>26461.75</v>
      </c>
      <c r="N1170" s="7">
        <v>415022</v>
      </c>
      <c r="O1170" s="7">
        <v>51522.54</v>
      </c>
      <c r="P1170" s="7">
        <v>99693</v>
      </c>
      <c r="Q1170" s="7">
        <v>1219</v>
      </c>
      <c r="R1170" s="7">
        <v>131842.79</v>
      </c>
      <c r="S1170" s="7">
        <v>236754.79</v>
      </c>
      <c r="T1170" s="7" t="s">
        <v>3733</v>
      </c>
      <c r="U1170" s="1" t="s">
        <v>73</v>
      </c>
      <c r="V1170" s="1">
        <v>0</v>
      </c>
      <c r="W1170" s="1" t="s">
        <v>56</v>
      </c>
      <c r="X1170" s="3">
        <f t="shared" ca="1" si="56"/>
        <v>15</v>
      </c>
      <c r="Y1170" s="3" t="str">
        <f t="shared" ca="1" si="57"/>
        <v>More than 6th Installments</v>
      </c>
      <c r="Z1170" s="3" t="str">
        <f t="shared" si="58"/>
        <v>BELOW 180 DAYS IN ARREARS</v>
      </c>
    </row>
    <row r="1171" spans="1:26" x14ac:dyDescent="0.25">
      <c r="A1171" s="7" t="s">
        <v>2393</v>
      </c>
      <c r="B1171" s="5">
        <v>45051</v>
      </c>
      <c r="C1171" s="7" t="s">
        <v>2394</v>
      </c>
      <c r="D1171" s="7" t="s">
        <v>29</v>
      </c>
      <c r="E1171" s="7" t="s">
        <v>28</v>
      </c>
      <c r="F1171" s="5">
        <v>45051</v>
      </c>
      <c r="G1171" s="5">
        <v>45082</v>
      </c>
      <c r="H1171" s="5">
        <v>45782</v>
      </c>
      <c r="I1171" s="5">
        <v>45528</v>
      </c>
      <c r="J1171" s="7">
        <v>24</v>
      </c>
      <c r="K1171" s="7">
        <v>0</v>
      </c>
      <c r="L1171" s="7">
        <v>-95651.41</v>
      </c>
      <c r="M1171" s="7">
        <v>14333</v>
      </c>
      <c r="N1171" s="7">
        <v>500341</v>
      </c>
      <c r="O1171" s="7">
        <v>-81318.41</v>
      </c>
      <c r="P1171" s="7">
        <v>54000</v>
      </c>
      <c r="Q1171" s="7">
        <v>0</v>
      </c>
      <c r="R1171" s="7">
        <v>-90979.41</v>
      </c>
      <c r="S1171" s="7">
        <v>79020.59</v>
      </c>
      <c r="T1171" s="7" t="s">
        <v>3739</v>
      </c>
      <c r="U1171" s="1" t="s">
        <v>73</v>
      </c>
      <c r="V1171" s="1">
        <v>0</v>
      </c>
      <c r="W1171" s="1" t="s">
        <v>56</v>
      </c>
      <c r="X1171" s="3">
        <f t="shared" ca="1" si="56"/>
        <v>15</v>
      </c>
      <c r="Y1171" s="3" t="str">
        <f t="shared" ca="1" si="57"/>
        <v>More than 6th Installments</v>
      </c>
      <c r="Z1171" s="3" t="str">
        <f t="shared" si="58"/>
        <v>BELOW 180 DAYS IN ARREARS</v>
      </c>
    </row>
    <row r="1172" spans="1:26" x14ac:dyDescent="0.25">
      <c r="A1172" s="7" t="s">
        <v>2395</v>
      </c>
      <c r="B1172" s="5">
        <v>45090</v>
      </c>
      <c r="C1172" s="7" t="s">
        <v>2396</v>
      </c>
      <c r="D1172" s="7" t="s">
        <v>27</v>
      </c>
      <c r="E1172" s="7" t="s">
        <v>36</v>
      </c>
      <c r="F1172" s="5">
        <v>45098</v>
      </c>
      <c r="G1172" s="5">
        <v>45143</v>
      </c>
      <c r="H1172" s="5">
        <v>50212</v>
      </c>
      <c r="J1172" s="7">
        <v>168</v>
      </c>
      <c r="K1172" s="7">
        <v>426091</v>
      </c>
      <c r="L1172" s="7">
        <v>0</v>
      </c>
      <c r="M1172" s="7">
        <v>35507.5</v>
      </c>
      <c r="N1172" s="7">
        <v>71014</v>
      </c>
      <c r="O1172" s="7">
        <v>461598.5</v>
      </c>
      <c r="P1172" s="7">
        <v>4347218</v>
      </c>
      <c r="Q1172" s="7">
        <v>0</v>
      </c>
      <c r="R1172" s="7">
        <v>1547011</v>
      </c>
      <c r="S1172" s="7">
        <v>5894229</v>
      </c>
      <c r="T1172" s="7" t="s">
        <v>50</v>
      </c>
      <c r="U1172" s="3" t="s">
        <v>54</v>
      </c>
      <c r="V1172" s="1">
        <v>300</v>
      </c>
      <c r="W1172" s="1" t="s">
        <v>59</v>
      </c>
      <c r="X1172" s="3">
        <f t="shared" ca="1" si="56"/>
        <v>14</v>
      </c>
      <c r="Y1172" s="3" t="str">
        <f t="shared" ca="1" si="57"/>
        <v>More than 6th Installments</v>
      </c>
      <c r="Z1172" s="3" t="str">
        <f t="shared" si="58"/>
        <v>OVER 180 DAYS IN ARREARS</v>
      </c>
    </row>
    <row r="1173" spans="1:26" x14ac:dyDescent="0.25">
      <c r="A1173" s="7" t="s">
        <v>2397</v>
      </c>
      <c r="C1173" s="7" t="s">
        <v>2398</v>
      </c>
      <c r="D1173" s="7" t="s">
        <v>29</v>
      </c>
      <c r="E1173" s="7" t="s">
        <v>26</v>
      </c>
      <c r="F1173" s="5">
        <v>43956</v>
      </c>
      <c r="G1173" s="5">
        <v>43987</v>
      </c>
      <c r="H1173" s="5">
        <v>44686</v>
      </c>
      <c r="I1173" s="5">
        <v>45028</v>
      </c>
      <c r="J1173" s="7">
        <v>24</v>
      </c>
      <c r="K1173" s="7">
        <v>3735274.49</v>
      </c>
      <c r="L1173" s="7">
        <v>0</v>
      </c>
      <c r="M1173" s="7">
        <v>153518</v>
      </c>
      <c r="N1173" s="7">
        <v>4045138</v>
      </c>
      <c r="O1173" s="7">
        <v>3888792.49</v>
      </c>
      <c r="P1173" s="7">
        <v>1770337.62</v>
      </c>
      <c r="Q1173" s="7">
        <v>2497583.4900000002</v>
      </c>
      <c r="R1173" s="7">
        <v>10000</v>
      </c>
      <c r="S1173" s="7">
        <v>4445921.1100000003</v>
      </c>
      <c r="T1173" s="7" t="s">
        <v>3744</v>
      </c>
      <c r="U1173" s="1" t="s">
        <v>3782</v>
      </c>
      <c r="V1173" s="1">
        <v>1689</v>
      </c>
      <c r="W1173" s="1" t="s">
        <v>55</v>
      </c>
      <c r="X1173" s="3">
        <f t="shared" ca="1" si="56"/>
        <v>51</v>
      </c>
      <c r="Y1173" s="3" t="str">
        <f t="shared" ca="1" si="57"/>
        <v>More than 6th Installments</v>
      </c>
      <c r="Z1173" s="3" t="str">
        <f t="shared" si="58"/>
        <v>OVER 180 DAYS IN ARREARS</v>
      </c>
    </row>
    <row r="1174" spans="1:26" x14ac:dyDescent="0.25">
      <c r="A1174" s="7" t="s">
        <v>2399</v>
      </c>
      <c r="B1174" s="5">
        <v>45096</v>
      </c>
      <c r="C1174" s="7" t="s">
        <v>2400</v>
      </c>
      <c r="D1174" s="7" t="s">
        <v>27</v>
      </c>
      <c r="E1174" s="7" t="s">
        <v>31</v>
      </c>
      <c r="F1174" s="5">
        <v>45098</v>
      </c>
      <c r="G1174" s="5">
        <v>45143</v>
      </c>
      <c r="H1174" s="5">
        <v>50212</v>
      </c>
      <c r="I1174" s="5">
        <v>45531</v>
      </c>
      <c r="J1174" s="7">
        <v>168</v>
      </c>
      <c r="K1174" s="7">
        <v>0</v>
      </c>
      <c r="L1174" s="7">
        <v>-2.8</v>
      </c>
      <c r="M1174" s="7">
        <v>18356.8</v>
      </c>
      <c r="N1174" s="7">
        <v>256998</v>
      </c>
      <c r="O1174" s="7">
        <v>18354</v>
      </c>
      <c r="P1174" s="7">
        <v>2031934.68</v>
      </c>
      <c r="Q1174" s="7">
        <v>0</v>
      </c>
      <c r="R1174" s="7">
        <v>795019</v>
      </c>
      <c r="S1174" s="7">
        <v>2826953.68</v>
      </c>
      <c r="T1174" s="7" t="s">
        <v>50</v>
      </c>
      <c r="U1174" s="3" t="s">
        <v>54</v>
      </c>
      <c r="V1174" s="1">
        <v>0</v>
      </c>
      <c r="W1174" s="1" t="s">
        <v>56</v>
      </c>
      <c r="X1174" s="3">
        <f t="shared" ca="1" si="56"/>
        <v>14</v>
      </c>
      <c r="Y1174" s="3" t="str">
        <f t="shared" ca="1" si="57"/>
        <v>More than 6th Installments</v>
      </c>
      <c r="Z1174" s="3" t="str">
        <f t="shared" si="58"/>
        <v>BELOW 180 DAYS IN ARREARS</v>
      </c>
    </row>
    <row r="1175" spans="1:26" x14ac:dyDescent="0.25">
      <c r="A1175" s="7" t="s">
        <v>2401</v>
      </c>
      <c r="B1175" s="5">
        <v>45098</v>
      </c>
      <c r="C1175" s="7" t="s">
        <v>2402</v>
      </c>
      <c r="D1175" s="7" t="s">
        <v>27</v>
      </c>
      <c r="E1175" s="7" t="s">
        <v>36</v>
      </c>
      <c r="F1175" s="5">
        <v>45098</v>
      </c>
      <c r="G1175" s="5">
        <v>45143</v>
      </c>
      <c r="H1175" s="5">
        <v>50212</v>
      </c>
      <c r="I1175" s="5">
        <v>45531</v>
      </c>
      <c r="J1175" s="7">
        <v>168</v>
      </c>
      <c r="K1175" s="7">
        <v>35911.5</v>
      </c>
      <c r="L1175" s="7">
        <v>0</v>
      </c>
      <c r="M1175" s="7">
        <v>17960.25</v>
      </c>
      <c r="N1175" s="7">
        <v>215532</v>
      </c>
      <c r="O1175" s="7">
        <v>53871.75</v>
      </c>
      <c r="P1175" s="7">
        <v>2024030</v>
      </c>
      <c r="Q1175" s="7">
        <v>0</v>
      </c>
      <c r="R1175" s="7">
        <v>777844</v>
      </c>
      <c r="S1175" s="7">
        <v>2801874</v>
      </c>
      <c r="T1175" s="7" t="s">
        <v>50</v>
      </c>
      <c r="U1175" s="3" t="s">
        <v>54</v>
      </c>
      <c r="V1175" s="1">
        <v>0</v>
      </c>
      <c r="W1175" s="1" t="s">
        <v>56</v>
      </c>
      <c r="X1175" s="3">
        <f t="shared" ca="1" si="56"/>
        <v>14</v>
      </c>
      <c r="Y1175" s="3" t="str">
        <f t="shared" ca="1" si="57"/>
        <v>More than 6th Installments</v>
      </c>
      <c r="Z1175" s="3" t="str">
        <f t="shared" si="58"/>
        <v>BELOW 180 DAYS IN ARREARS</v>
      </c>
    </row>
    <row r="1176" spans="1:26" x14ac:dyDescent="0.25">
      <c r="A1176" s="7" t="s">
        <v>2403</v>
      </c>
      <c r="B1176" s="5">
        <v>45112</v>
      </c>
      <c r="C1176" s="7" t="s">
        <v>2404</v>
      </c>
      <c r="D1176" s="7" t="s">
        <v>29</v>
      </c>
      <c r="E1176" s="7" t="s">
        <v>41</v>
      </c>
      <c r="F1176" s="5">
        <v>45112</v>
      </c>
      <c r="G1176" s="5">
        <v>45143</v>
      </c>
      <c r="H1176" s="5">
        <v>45843</v>
      </c>
      <c r="I1176" s="5">
        <v>45436</v>
      </c>
      <c r="J1176" s="7">
        <v>24</v>
      </c>
      <c r="K1176" s="7">
        <v>0</v>
      </c>
      <c r="L1176" s="7">
        <v>-7005.41</v>
      </c>
      <c r="M1176" s="7">
        <v>18725</v>
      </c>
      <c r="N1176" s="7">
        <v>357102</v>
      </c>
      <c r="O1176" s="7">
        <v>11719.59</v>
      </c>
      <c r="P1176" s="7">
        <v>151072</v>
      </c>
      <c r="Q1176" s="7">
        <v>0</v>
      </c>
      <c r="R1176" s="7">
        <v>-25830.41</v>
      </c>
      <c r="S1176" s="7">
        <v>125241.59</v>
      </c>
      <c r="T1176" s="7" t="s">
        <v>3747</v>
      </c>
      <c r="U1176" s="1" t="s">
        <v>73</v>
      </c>
      <c r="V1176" s="1">
        <v>0</v>
      </c>
      <c r="W1176" s="1" t="s">
        <v>56</v>
      </c>
      <c r="X1176" s="3">
        <f t="shared" ca="1" si="56"/>
        <v>13</v>
      </c>
      <c r="Y1176" s="3" t="str">
        <f t="shared" ca="1" si="57"/>
        <v>More than 6th Installments</v>
      </c>
      <c r="Z1176" s="3" t="str">
        <f t="shared" si="58"/>
        <v>BELOW 180 DAYS IN ARREARS</v>
      </c>
    </row>
    <row r="1177" spans="1:26" x14ac:dyDescent="0.25">
      <c r="A1177" s="7" t="s">
        <v>2405</v>
      </c>
      <c r="B1177" s="5">
        <v>42830</v>
      </c>
      <c r="C1177" s="7" t="s">
        <v>2406</v>
      </c>
      <c r="D1177" s="7" t="s">
        <v>25</v>
      </c>
      <c r="E1177" s="7" t="s">
        <v>35</v>
      </c>
      <c r="F1177" s="5">
        <v>42830</v>
      </c>
      <c r="G1177" s="5">
        <v>42860</v>
      </c>
      <c r="H1177" s="5">
        <v>43013</v>
      </c>
      <c r="I1177" s="5">
        <v>43013</v>
      </c>
      <c r="J1177" s="7">
        <v>6</v>
      </c>
      <c r="K1177" s="7">
        <v>111711</v>
      </c>
      <c r="L1177" s="7">
        <v>0</v>
      </c>
      <c r="M1177" s="7">
        <v>80363</v>
      </c>
      <c r="N1177" s="7">
        <v>434582</v>
      </c>
      <c r="O1177" s="7">
        <v>192074</v>
      </c>
      <c r="P1177" s="7">
        <v>892366.58</v>
      </c>
      <c r="Q1177" s="7">
        <v>63115</v>
      </c>
      <c r="R1177" s="7">
        <v>-83582</v>
      </c>
      <c r="S1177" s="7">
        <v>871899.58</v>
      </c>
      <c r="T1177" s="7" t="s">
        <v>52</v>
      </c>
      <c r="U1177" s="3" t="s">
        <v>72</v>
      </c>
      <c r="V1177" s="1">
        <v>2822</v>
      </c>
      <c r="W1177" s="1" t="s">
        <v>55</v>
      </c>
      <c r="X1177" s="3">
        <f t="shared" ca="1" si="56"/>
        <v>88</v>
      </c>
      <c r="Y1177" s="3" t="str">
        <f t="shared" ca="1" si="57"/>
        <v>More than 6th Installments</v>
      </c>
      <c r="Z1177" s="3" t="str">
        <f t="shared" si="58"/>
        <v>OVER 180 DAYS IN ARREARS</v>
      </c>
    </row>
    <row r="1178" spans="1:26" x14ac:dyDescent="0.25">
      <c r="A1178" s="7" t="s">
        <v>2407</v>
      </c>
      <c r="B1178" s="5">
        <v>45128</v>
      </c>
      <c r="C1178" s="7" t="s">
        <v>2408</v>
      </c>
      <c r="D1178" s="7" t="s">
        <v>27</v>
      </c>
      <c r="E1178" s="7" t="s">
        <v>28</v>
      </c>
      <c r="F1178" s="5">
        <v>45129</v>
      </c>
      <c r="G1178" s="5">
        <v>45174</v>
      </c>
      <c r="H1178" s="5">
        <v>48782</v>
      </c>
      <c r="J1178" s="7">
        <v>120</v>
      </c>
      <c r="K1178" s="7">
        <v>25896</v>
      </c>
      <c r="L1178" s="7">
        <v>0</v>
      </c>
      <c r="M1178" s="7">
        <v>5474</v>
      </c>
      <c r="N1178" s="7">
        <v>45266</v>
      </c>
      <c r="O1178" s="7">
        <v>31370</v>
      </c>
      <c r="P1178" s="7">
        <v>434134</v>
      </c>
      <c r="Q1178" s="7">
        <v>0</v>
      </c>
      <c r="R1178" s="7">
        <v>177537</v>
      </c>
      <c r="S1178" s="7">
        <v>611671</v>
      </c>
      <c r="T1178" s="7" t="s">
        <v>50</v>
      </c>
      <c r="U1178" s="3" t="s">
        <v>54</v>
      </c>
      <c r="V1178" s="1">
        <v>90</v>
      </c>
      <c r="W1178" s="1" t="s">
        <v>58</v>
      </c>
      <c r="X1178" s="3">
        <f t="shared" ca="1" si="56"/>
        <v>13</v>
      </c>
      <c r="Y1178" s="3" t="str">
        <f t="shared" ca="1" si="57"/>
        <v>More than 6th Installments</v>
      </c>
      <c r="Z1178" s="3" t="str">
        <f t="shared" si="58"/>
        <v>BELOW 180 DAYS IN ARREARS</v>
      </c>
    </row>
    <row r="1179" spans="1:26" x14ac:dyDescent="0.25">
      <c r="A1179" s="7" t="s">
        <v>2409</v>
      </c>
      <c r="B1179" s="5">
        <v>45142</v>
      </c>
      <c r="C1179" s="7" t="s">
        <v>2410</v>
      </c>
      <c r="D1179" s="7" t="s">
        <v>29</v>
      </c>
      <c r="E1179" s="7" t="s">
        <v>30</v>
      </c>
      <c r="F1179" s="5">
        <v>45143</v>
      </c>
      <c r="G1179" s="5">
        <v>45174</v>
      </c>
      <c r="H1179" s="5">
        <v>45874</v>
      </c>
      <c r="I1179" s="5">
        <v>45513</v>
      </c>
      <c r="J1179" s="7">
        <v>24</v>
      </c>
      <c r="K1179" s="7">
        <v>45866.69</v>
      </c>
      <c r="L1179" s="7">
        <v>0</v>
      </c>
      <c r="M1179" s="7">
        <v>45867</v>
      </c>
      <c r="N1179" s="7">
        <v>656390</v>
      </c>
      <c r="O1179" s="7">
        <v>91733.69</v>
      </c>
      <c r="P1179" s="7">
        <v>230400</v>
      </c>
      <c r="Q1179" s="7">
        <v>0</v>
      </c>
      <c r="R1179" s="7">
        <v>275995.69</v>
      </c>
      <c r="S1179" s="7">
        <v>550395.68999999994</v>
      </c>
      <c r="T1179" s="7" t="s">
        <v>3742</v>
      </c>
      <c r="U1179" s="1" t="s">
        <v>73</v>
      </c>
      <c r="V1179" s="1">
        <v>0</v>
      </c>
      <c r="W1179" s="1" t="s">
        <v>56</v>
      </c>
      <c r="X1179" s="3">
        <f t="shared" ca="1" si="56"/>
        <v>12</v>
      </c>
      <c r="Y1179" s="3" t="str">
        <f t="shared" ca="1" si="57"/>
        <v>More than 6th Installments</v>
      </c>
      <c r="Z1179" s="3" t="str">
        <f t="shared" si="58"/>
        <v>BELOW 180 DAYS IN ARREARS</v>
      </c>
    </row>
    <row r="1180" spans="1:26" x14ac:dyDescent="0.25">
      <c r="A1180" s="7" t="s">
        <v>2411</v>
      </c>
      <c r="B1180" s="5">
        <v>45174</v>
      </c>
      <c r="C1180" s="7" t="s">
        <v>2412</v>
      </c>
      <c r="D1180" s="7" t="s">
        <v>29</v>
      </c>
      <c r="E1180" s="7" t="s">
        <v>35</v>
      </c>
      <c r="F1180" s="5">
        <v>45174</v>
      </c>
      <c r="G1180" s="5">
        <v>45204</v>
      </c>
      <c r="H1180" s="5">
        <v>45905</v>
      </c>
      <c r="I1180" s="5">
        <v>45448</v>
      </c>
      <c r="J1180" s="7">
        <v>24</v>
      </c>
      <c r="K1180" s="7">
        <v>57561.56</v>
      </c>
      <c r="L1180" s="7">
        <v>0</v>
      </c>
      <c r="M1180" s="7">
        <v>17529</v>
      </c>
      <c r="N1180" s="7">
        <v>237502</v>
      </c>
      <c r="O1180" s="7">
        <v>75090.559999999998</v>
      </c>
      <c r="P1180" s="7">
        <v>119217.24</v>
      </c>
      <c r="Q1180" s="7">
        <v>960.6</v>
      </c>
      <c r="R1180" s="7">
        <v>59401.36</v>
      </c>
      <c r="S1180" s="7">
        <v>219579.2</v>
      </c>
      <c r="T1180" s="7" t="s">
        <v>60</v>
      </c>
      <c r="U1180" s="1" t="s">
        <v>73</v>
      </c>
      <c r="V1180" s="1">
        <v>30</v>
      </c>
      <c r="W1180" s="1" t="s">
        <v>57</v>
      </c>
      <c r="X1180" s="3">
        <f t="shared" ca="1" si="56"/>
        <v>11</v>
      </c>
      <c r="Y1180" s="3" t="str">
        <f t="shared" ca="1" si="57"/>
        <v>More than 6th Installments</v>
      </c>
      <c r="Z1180" s="3" t="str">
        <f t="shared" si="58"/>
        <v>BELOW 180 DAYS IN ARREARS</v>
      </c>
    </row>
    <row r="1181" spans="1:26" x14ac:dyDescent="0.25">
      <c r="A1181" s="7" t="s">
        <v>2413</v>
      </c>
      <c r="B1181" s="5">
        <v>45174</v>
      </c>
      <c r="C1181" s="7" t="s">
        <v>2414</v>
      </c>
      <c r="D1181" s="7" t="s">
        <v>29</v>
      </c>
      <c r="E1181" s="7" t="s">
        <v>41</v>
      </c>
      <c r="F1181" s="5">
        <v>45174</v>
      </c>
      <c r="G1181" s="5">
        <v>45204</v>
      </c>
      <c r="H1181" s="5">
        <v>45905</v>
      </c>
      <c r="I1181" s="5">
        <v>45510</v>
      </c>
      <c r="J1181" s="7">
        <v>24</v>
      </c>
      <c r="K1181" s="7">
        <v>29951.68</v>
      </c>
      <c r="L1181" s="7">
        <v>0</v>
      </c>
      <c r="M1181" s="7">
        <v>31533</v>
      </c>
      <c r="N1181" s="7">
        <v>396158</v>
      </c>
      <c r="O1181" s="7">
        <v>61484.68</v>
      </c>
      <c r="P1181" s="7">
        <v>171600</v>
      </c>
      <c r="Q1181" s="7">
        <v>0</v>
      </c>
      <c r="R1181" s="7">
        <v>200755.68</v>
      </c>
      <c r="S1181" s="7">
        <v>408355.68</v>
      </c>
      <c r="T1181" s="7" t="s">
        <v>3747</v>
      </c>
      <c r="U1181" s="1" t="s">
        <v>73</v>
      </c>
      <c r="V1181" s="1">
        <v>0</v>
      </c>
      <c r="W1181" s="1" t="s">
        <v>56</v>
      </c>
      <c r="X1181" s="3">
        <f t="shared" ca="1" si="56"/>
        <v>11</v>
      </c>
      <c r="Y1181" s="3" t="str">
        <f t="shared" ca="1" si="57"/>
        <v>More than 6th Installments</v>
      </c>
      <c r="Z1181" s="3" t="str">
        <f t="shared" si="58"/>
        <v>BELOW 180 DAYS IN ARREARS</v>
      </c>
    </row>
    <row r="1182" spans="1:26" x14ac:dyDescent="0.25">
      <c r="A1182" s="7" t="s">
        <v>2415</v>
      </c>
      <c r="B1182" s="5">
        <v>45174</v>
      </c>
      <c r="C1182" s="7" t="s">
        <v>2416</v>
      </c>
      <c r="D1182" s="7" t="s">
        <v>38</v>
      </c>
      <c r="E1182" s="7" t="s">
        <v>26</v>
      </c>
      <c r="F1182" s="5">
        <v>45174</v>
      </c>
      <c r="G1182" s="5">
        <v>45204</v>
      </c>
      <c r="H1182" s="5">
        <v>45235</v>
      </c>
      <c r="I1182" s="5">
        <v>45322</v>
      </c>
      <c r="J1182" s="7">
        <v>2</v>
      </c>
      <c r="K1182" s="7">
        <v>94107.68</v>
      </c>
      <c r="L1182" s="7">
        <v>0</v>
      </c>
      <c r="M1182" s="7">
        <v>54450</v>
      </c>
      <c r="N1182" s="7">
        <v>133200</v>
      </c>
      <c r="O1182" s="7">
        <v>148557.68</v>
      </c>
      <c r="P1182" s="7">
        <v>0</v>
      </c>
      <c r="Q1182" s="7">
        <v>59860.38</v>
      </c>
      <c r="R1182" s="7">
        <v>35247.300000000003</v>
      </c>
      <c r="S1182" s="7">
        <v>95107.68</v>
      </c>
      <c r="T1182" s="7" t="s">
        <v>51</v>
      </c>
      <c r="U1182" s="3" t="s">
        <v>72</v>
      </c>
      <c r="V1182" s="1">
        <v>330</v>
      </c>
      <c r="W1182" s="1" t="s">
        <v>55</v>
      </c>
      <c r="X1182" s="3">
        <f t="shared" ca="1" si="56"/>
        <v>11</v>
      </c>
      <c r="Y1182" s="3" t="str">
        <f t="shared" ca="1" si="57"/>
        <v>More than 6th Installments</v>
      </c>
      <c r="Z1182" s="3" t="str">
        <f t="shared" si="58"/>
        <v>OVER 180 DAYS IN ARREARS</v>
      </c>
    </row>
    <row r="1183" spans="1:26" x14ac:dyDescent="0.25">
      <c r="A1183" s="7" t="s">
        <v>2417</v>
      </c>
      <c r="B1183" s="5">
        <v>45190</v>
      </c>
      <c r="C1183" s="7" t="s">
        <v>2418</v>
      </c>
      <c r="D1183" s="7" t="s">
        <v>27</v>
      </c>
      <c r="E1183" s="7" t="s">
        <v>31</v>
      </c>
      <c r="F1183" s="5">
        <v>45190</v>
      </c>
      <c r="G1183" s="5">
        <v>45235</v>
      </c>
      <c r="H1183" s="5">
        <v>50304</v>
      </c>
      <c r="I1183" s="5">
        <v>45531</v>
      </c>
      <c r="J1183" s="7">
        <v>168</v>
      </c>
      <c r="K1183" s="7">
        <v>0</v>
      </c>
      <c r="L1183" s="7">
        <v>-27.12</v>
      </c>
      <c r="M1183" s="7">
        <v>10046.1</v>
      </c>
      <c r="N1183" s="7">
        <v>110534</v>
      </c>
      <c r="O1183" s="7">
        <v>10018.98</v>
      </c>
      <c r="P1183" s="7">
        <v>1142158.78</v>
      </c>
      <c r="Q1183" s="7">
        <v>0</v>
      </c>
      <c r="R1183" s="7">
        <v>435091</v>
      </c>
      <c r="S1183" s="7">
        <v>1577249.78</v>
      </c>
      <c r="T1183" s="7" t="s">
        <v>50</v>
      </c>
      <c r="U1183" s="3" t="s">
        <v>54</v>
      </c>
      <c r="V1183" s="1">
        <v>0</v>
      </c>
      <c r="W1183" s="1" t="s">
        <v>56</v>
      </c>
      <c r="X1183" s="3">
        <f t="shared" ca="1" si="56"/>
        <v>11</v>
      </c>
      <c r="Y1183" s="3" t="str">
        <f t="shared" ca="1" si="57"/>
        <v>More than 6th Installments</v>
      </c>
      <c r="Z1183" s="3" t="str">
        <f t="shared" si="58"/>
        <v>BELOW 180 DAYS IN ARREARS</v>
      </c>
    </row>
    <row r="1184" spans="1:26" x14ac:dyDescent="0.25">
      <c r="A1184" s="7" t="s">
        <v>2419</v>
      </c>
      <c r="B1184" s="5">
        <v>45188</v>
      </c>
      <c r="C1184" s="7" t="s">
        <v>2420</v>
      </c>
      <c r="D1184" s="7" t="s">
        <v>27</v>
      </c>
      <c r="E1184" s="7" t="s">
        <v>30</v>
      </c>
      <c r="F1184" s="5">
        <v>45190</v>
      </c>
      <c r="G1184" s="5">
        <v>45235</v>
      </c>
      <c r="H1184" s="5">
        <v>50304</v>
      </c>
      <c r="J1184" s="7">
        <v>168</v>
      </c>
      <c r="K1184" s="7">
        <v>95950</v>
      </c>
      <c r="L1184" s="7">
        <v>0</v>
      </c>
      <c r="M1184" s="7">
        <v>19190</v>
      </c>
      <c r="N1184" s="7">
        <v>115140</v>
      </c>
      <c r="O1184" s="7">
        <v>115140</v>
      </c>
      <c r="P1184" s="7">
        <v>2272644</v>
      </c>
      <c r="Q1184" s="7">
        <v>0</v>
      </c>
      <c r="R1184" s="7">
        <v>836082</v>
      </c>
      <c r="S1184" s="7">
        <v>3108726</v>
      </c>
      <c r="T1184" s="7" t="s">
        <v>50</v>
      </c>
      <c r="U1184" s="3" t="s">
        <v>54</v>
      </c>
      <c r="V1184" s="1">
        <v>90</v>
      </c>
      <c r="W1184" s="1" t="s">
        <v>58</v>
      </c>
      <c r="X1184" s="3">
        <f t="shared" ca="1" si="56"/>
        <v>11</v>
      </c>
      <c r="Y1184" s="3" t="str">
        <f t="shared" ca="1" si="57"/>
        <v>More than 6th Installments</v>
      </c>
      <c r="Z1184" s="3" t="str">
        <f t="shared" si="58"/>
        <v>BELOW 180 DAYS IN ARREARS</v>
      </c>
    </row>
    <row r="1185" spans="1:26" x14ac:dyDescent="0.25">
      <c r="A1185" s="7" t="s">
        <v>2421</v>
      </c>
      <c r="B1185" s="5">
        <v>45190</v>
      </c>
      <c r="C1185" s="7" t="s">
        <v>2422</v>
      </c>
      <c r="D1185" s="7" t="s">
        <v>27</v>
      </c>
      <c r="E1185" s="7" t="s">
        <v>26</v>
      </c>
      <c r="F1185" s="5">
        <v>45190</v>
      </c>
      <c r="G1185" s="5">
        <v>45235</v>
      </c>
      <c r="H1185" s="5">
        <v>50304</v>
      </c>
      <c r="I1185" s="5">
        <v>45526</v>
      </c>
      <c r="J1185" s="7">
        <v>168</v>
      </c>
      <c r="K1185" s="7">
        <v>106401.65</v>
      </c>
      <c r="L1185" s="7">
        <v>0</v>
      </c>
      <c r="M1185" s="7">
        <v>53200.15</v>
      </c>
      <c r="N1185" s="7">
        <v>478800</v>
      </c>
      <c r="O1185" s="7">
        <v>159601.79999999999</v>
      </c>
      <c r="P1185" s="7">
        <v>6154776.5999999996</v>
      </c>
      <c r="Q1185" s="7">
        <v>0</v>
      </c>
      <c r="R1185" s="7">
        <v>2304053</v>
      </c>
      <c r="S1185" s="7">
        <v>8458829.5999999996</v>
      </c>
      <c r="T1185" s="7" t="s">
        <v>50</v>
      </c>
      <c r="U1185" s="3" t="s">
        <v>54</v>
      </c>
      <c r="V1185" s="1">
        <v>0</v>
      </c>
      <c r="W1185" s="1" t="s">
        <v>56</v>
      </c>
      <c r="X1185" s="3">
        <f t="shared" ca="1" si="56"/>
        <v>11</v>
      </c>
      <c r="Y1185" s="3" t="str">
        <f t="shared" ca="1" si="57"/>
        <v>More than 6th Installments</v>
      </c>
      <c r="Z1185" s="3" t="str">
        <f t="shared" si="58"/>
        <v>BELOW 180 DAYS IN ARREARS</v>
      </c>
    </row>
    <row r="1186" spans="1:26" x14ac:dyDescent="0.25">
      <c r="A1186" s="7" t="s">
        <v>2423</v>
      </c>
      <c r="B1186" s="5">
        <v>45190</v>
      </c>
      <c r="C1186" s="7" t="s">
        <v>2424</v>
      </c>
      <c r="D1186" s="7" t="s">
        <v>27</v>
      </c>
      <c r="E1186" s="7" t="s">
        <v>36</v>
      </c>
      <c r="F1186" s="5">
        <v>45190</v>
      </c>
      <c r="G1186" s="5">
        <v>45235</v>
      </c>
      <c r="H1186" s="5">
        <v>47017</v>
      </c>
      <c r="I1186" s="5">
        <v>45531</v>
      </c>
      <c r="J1186" s="7">
        <v>60</v>
      </c>
      <c r="K1186" s="7">
        <v>532.9</v>
      </c>
      <c r="L1186" s="7">
        <v>0</v>
      </c>
      <c r="M1186" s="7">
        <v>543.9</v>
      </c>
      <c r="N1186" s="7">
        <v>5450</v>
      </c>
      <c r="O1186" s="7">
        <v>1076.8</v>
      </c>
      <c r="P1186" s="7">
        <v>16834.8</v>
      </c>
      <c r="Q1186" s="7">
        <v>0</v>
      </c>
      <c r="R1186" s="7">
        <v>10352</v>
      </c>
      <c r="S1186" s="7">
        <v>27186.799999999999</v>
      </c>
      <c r="T1186" s="7" t="s">
        <v>50</v>
      </c>
      <c r="U1186" s="3" t="s">
        <v>54</v>
      </c>
      <c r="V1186" s="1">
        <v>0</v>
      </c>
      <c r="W1186" s="1" t="s">
        <v>56</v>
      </c>
      <c r="X1186" s="3">
        <f t="shared" ca="1" si="56"/>
        <v>11</v>
      </c>
      <c r="Y1186" s="3" t="str">
        <f t="shared" ca="1" si="57"/>
        <v>More than 6th Installments</v>
      </c>
      <c r="Z1186" s="3" t="str">
        <f t="shared" si="58"/>
        <v>BELOW 180 DAYS IN ARREARS</v>
      </c>
    </row>
    <row r="1187" spans="1:26" x14ac:dyDescent="0.25">
      <c r="A1187" s="7" t="s">
        <v>2425</v>
      </c>
      <c r="B1187" s="5">
        <v>45190</v>
      </c>
      <c r="C1187" s="7" t="s">
        <v>2426</v>
      </c>
      <c r="D1187" s="7" t="s">
        <v>27</v>
      </c>
      <c r="E1187" s="7" t="s">
        <v>35</v>
      </c>
      <c r="F1187" s="5">
        <v>45190</v>
      </c>
      <c r="G1187" s="5">
        <v>45235</v>
      </c>
      <c r="H1187" s="5">
        <v>48843</v>
      </c>
      <c r="I1187" s="5">
        <v>45513</v>
      </c>
      <c r="J1187" s="7">
        <v>120</v>
      </c>
      <c r="K1187" s="7">
        <v>0</v>
      </c>
      <c r="L1187" s="7">
        <v>-0.55000000000000004</v>
      </c>
      <c r="M1187" s="7">
        <v>2499.9499999999998</v>
      </c>
      <c r="N1187" s="7">
        <v>27500</v>
      </c>
      <c r="O1187" s="7">
        <v>2499.4</v>
      </c>
      <c r="P1187" s="7">
        <v>192094.7</v>
      </c>
      <c r="Q1187" s="7">
        <v>0</v>
      </c>
      <c r="R1187" s="7">
        <v>80405</v>
      </c>
      <c r="S1187" s="7">
        <v>272499.7</v>
      </c>
      <c r="T1187" s="7" t="s">
        <v>50</v>
      </c>
      <c r="U1187" s="3" t="s">
        <v>54</v>
      </c>
      <c r="V1187" s="1">
        <v>0</v>
      </c>
      <c r="W1187" s="1" t="s">
        <v>56</v>
      </c>
      <c r="X1187" s="3">
        <f t="shared" ca="1" si="56"/>
        <v>11</v>
      </c>
      <c r="Y1187" s="3" t="str">
        <f t="shared" ca="1" si="57"/>
        <v>More than 6th Installments</v>
      </c>
      <c r="Z1187" s="3" t="str">
        <f t="shared" si="58"/>
        <v>BELOW 180 DAYS IN ARREARS</v>
      </c>
    </row>
    <row r="1188" spans="1:26" x14ac:dyDescent="0.25">
      <c r="A1188" s="7" t="s">
        <v>2427</v>
      </c>
      <c r="B1188" s="5">
        <v>45204</v>
      </c>
      <c r="C1188" s="7" t="s">
        <v>2428</v>
      </c>
      <c r="D1188" s="7" t="s">
        <v>29</v>
      </c>
      <c r="E1188" s="7" t="s">
        <v>33</v>
      </c>
      <c r="F1188" s="5">
        <v>45204</v>
      </c>
      <c r="G1188" s="5">
        <v>45235</v>
      </c>
      <c r="H1188" s="5">
        <v>45935</v>
      </c>
      <c r="I1188" s="5">
        <v>45506</v>
      </c>
      <c r="J1188" s="7">
        <v>24</v>
      </c>
      <c r="K1188" s="7">
        <v>5521</v>
      </c>
      <c r="L1188" s="7">
        <v>0</v>
      </c>
      <c r="M1188" s="7">
        <v>13545</v>
      </c>
      <c r="N1188" s="7">
        <v>175474</v>
      </c>
      <c r="O1188" s="7">
        <v>19066</v>
      </c>
      <c r="P1188" s="7">
        <v>78386.649999999994</v>
      </c>
      <c r="Q1188" s="7">
        <v>0</v>
      </c>
      <c r="R1188" s="7">
        <v>8874.9</v>
      </c>
      <c r="S1188" s="7">
        <v>119261.55</v>
      </c>
      <c r="T1188" s="7" t="s">
        <v>3737</v>
      </c>
      <c r="U1188" s="1" t="s">
        <v>73</v>
      </c>
      <c r="V1188" s="1">
        <v>0</v>
      </c>
      <c r="W1188" s="1" t="s">
        <v>56</v>
      </c>
      <c r="X1188" s="3">
        <f t="shared" ca="1" si="56"/>
        <v>10</v>
      </c>
      <c r="Y1188" s="3" t="str">
        <f t="shared" ca="1" si="57"/>
        <v>More than 6th Installments</v>
      </c>
      <c r="Z1188" s="3" t="str">
        <f t="shared" si="58"/>
        <v>BELOW 180 DAYS IN ARREARS</v>
      </c>
    </row>
    <row r="1189" spans="1:26" x14ac:dyDescent="0.25">
      <c r="A1189" s="7" t="s">
        <v>2429</v>
      </c>
      <c r="B1189" s="5">
        <v>45204</v>
      </c>
      <c r="C1189" s="7" t="s">
        <v>2430</v>
      </c>
      <c r="D1189" s="7" t="s">
        <v>29</v>
      </c>
      <c r="E1189" s="7" t="s">
        <v>35</v>
      </c>
      <c r="F1189" s="5">
        <v>45204</v>
      </c>
      <c r="G1189" s="5">
        <v>45235</v>
      </c>
      <c r="H1189" s="5">
        <v>45570</v>
      </c>
      <c r="I1189" s="5">
        <v>45509</v>
      </c>
      <c r="J1189" s="7">
        <v>12</v>
      </c>
      <c r="K1189" s="7">
        <v>68361.56</v>
      </c>
      <c r="L1189" s="7">
        <v>0</v>
      </c>
      <c r="M1189" s="7">
        <v>68453.3</v>
      </c>
      <c r="N1189" s="7">
        <v>688043</v>
      </c>
      <c r="O1189" s="7">
        <v>136814.85999999999</v>
      </c>
      <c r="P1189" s="7">
        <v>36240</v>
      </c>
      <c r="Q1189" s="7">
        <v>0</v>
      </c>
      <c r="R1189" s="7">
        <v>100575.26</v>
      </c>
      <c r="S1189" s="7">
        <v>136815.26</v>
      </c>
      <c r="T1189" s="7" t="s">
        <v>3733</v>
      </c>
      <c r="U1189" s="1" t="s">
        <v>73</v>
      </c>
      <c r="V1189" s="1">
        <v>0</v>
      </c>
      <c r="W1189" s="1" t="s">
        <v>56</v>
      </c>
      <c r="X1189" s="3">
        <f t="shared" ca="1" si="56"/>
        <v>10</v>
      </c>
      <c r="Y1189" s="3" t="str">
        <f t="shared" ca="1" si="57"/>
        <v>More than 6th Installments</v>
      </c>
      <c r="Z1189" s="3" t="str">
        <f t="shared" si="58"/>
        <v>BELOW 180 DAYS IN ARREARS</v>
      </c>
    </row>
    <row r="1190" spans="1:26" x14ac:dyDescent="0.25">
      <c r="A1190" s="7" t="s">
        <v>2431</v>
      </c>
      <c r="B1190" s="5">
        <v>45220</v>
      </c>
      <c r="C1190" s="7" t="s">
        <v>2432</v>
      </c>
      <c r="D1190" s="7" t="s">
        <v>27</v>
      </c>
      <c r="E1190" s="7" t="s">
        <v>33</v>
      </c>
      <c r="F1190" s="5">
        <v>45220</v>
      </c>
      <c r="G1190" s="5">
        <v>45265</v>
      </c>
      <c r="H1190" s="5">
        <v>50334</v>
      </c>
      <c r="I1190" s="5">
        <v>45523</v>
      </c>
      <c r="J1190" s="7">
        <v>168</v>
      </c>
      <c r="K1190" s="7">
        <v>2932.5</v>
      </c>
      <c r="L1190" s="7">
        <v>0</v>
      </c>
      <c r="M1190" s="7">
        <v>2932.95</v>
      </c>
      <c r="N1190" s="7">
        <v>26397</v>
      </c>
      <c r="O1190" s="7">
        <v>5865.45</v>
      </c>
      <c r="P1190" s="7">
        <v>339326.53</v>
      </c>
      <c r="Q1190" s="7">
        <v>0</v>
      </c>
      <c r="R1190" s="7">
        <v>127027</v>
      </c>
      <c r="S1190" s="7">
        <v>466353.53</v>
      </c>
      <c r="T1190" s="7" t="s">
        <v>50</v>
      </c>
      <c r="U1190" s="3" t="s">
        <v>54</v>
      </c>
      <c r="V1190" s="1">
        <v>0</v>
      </c>
      <c r="W1190" s="1" t="s">
        <v>56</v>
      </c>
      <c r="X1190" s="3">
        <f t="shared" ca="1" si="56"/>
        <v>10</v>
      </c>
      <c r="Y1190" s="3" t="str">
        <f t="shared" ca="1" si="57"/>
        <v>More than 6th Installments</v>
      </c>
      <c r="Z1190" s="3" t="str">
        <f t="shared" si="58"/>
        <v>BELOW 180 DAYS IN ARREARS</v>
      </c>
    </row>
    <row r="1191" spans="1:26" x14ac:dyDescent="0.25">
      <c r="A1191" s="7" t="s">
        <v>2433</v>
      </c>
      <c r="B1191" s="5">
        <v>45220</v>
      </c>
      <c r="C1191" s="7" t="s">
        <v>2434</v>
      </c>
      <c r="D1191" s="7" t="s">
        <v>27</v>
      </c>
      <c r="E1191" s="7" t="s">
        <v>28</v>
      </c>
      <c r="F1191" s="5">
        <v>45220</v>
      </c>
      <c r="G1191" s="5">
        <v>45265</v>
      </c>
      <c r="H1191" s="5">
        <v>49969</v>
      </c>
      <c r="I1191" s="5">
        <v>45523</v>
      </c>
      <c r="J1191" s="7">
        <v>156</v>
      </c>
      <c r="K1191" s="7">
        <v>6600.96</v>
      </c>
      <c r="L1191" s="7">
        <v>0</v>
      </c>
      <c r="M1191" s="7">
        <v>6615</v>
      </c>
      <c r="N1191" s="7">
        <v>59549</v>
      </c>
      <c r="O1191" s="7">
        <v>13215.96</v>
      </c>
      <c r="P1191" s="7">
        <v>713577.96</v>
      </c>
      <c r="Q1191" s="7">
        <v>0</v>
      </c>
      <c r="R1191" s="7">
        <v>258836</v>
      </c>
      <c r="S1191" s="7">
        <v>972413.96</v>
      </c>
      <c r="T1191" s="7" t="s">
        <v>50</v>
      </c>
      <c r="U1191" s="3" t="s">
        <v>54</v>
      </c>
      <c r="V1191" s="1">
        <v>0</v>
      </c>
      <c r="W1191" s="1" t="s">
        <v>56</v>
      </c>
      <c r="X1191" s="3">
        <f t="shared" ca="1" si="56"/>
        <v>10</v>
      </c>
      <c r="Y1191" s="3" t="str">
        <f t="shared" ca="1" si="57"/>
        <v>More than 6th Installments</v>
      </c>
      <c r="Z1191" s="3" t="str">
        <f t="shared" si="58"/>
        <v>BELOW 180 DAYS IN ARREARS</v>
      </c>
    </row>
    <row r="1192" spans="1:26" x14ac:dyDescent="0.25">
      <c r="A1192" s="7" t="s">
        <v>2435</v>
      </c>
      <c r="B1192" s="5">
        <v>45220</v>
      </c>
      <c r="C1192" s="7" t="s">
        <v>2436</v>
      </c>
      <c r="D1192" s="7" t="s">
        <v>27</v>
      </c>
      <c r="E1192" s="7" t="s">
        <v>36</v>
      </c>
      <c r="F1192" s="5">
        <v>45220</v>
      </c>
      <c r="G1192" s="5">
        <v>45265</v>
      </c>
      <c r="H1192" s="5">
        <v>49603</v>
      </c>
      <c r="I1192" s="5">
        <v>45523</v>
      </c>
      <c r="J1192" s="7">
        <v>144</v>
      </c>
      <c r="K1192" s="7">
        <v>4</v>
      </c>
      <c r="L1192" s="7">
        <v>0</v>
      </c>
      <c r="M1192" s="7">
        <v>2174.4</v>
      </c>
      <c r="N1192" s="7">
        <v>21740</v>
      </c>
      <c r="O1192" s="7">
        <v>2178.4</v>
      </c>
      <c r="P1192" s="7">
        <v>211236</v>
      </c>
      <c r="Q1192" s="7">
        <v>0</v>
      </c>
      <c r="R1192" s="7">
        <v>80140</v>
      </c>
      <c r="S1192" s="7">
        <v>291376</v>
      </c>
      <c r="T1192" s="7" t="s">
        <v>50</v>
      </c>
      <c r="U1192" s="3" t="s">
        <v>54</v>
      </c>
      <c r="V1192" s="1">
        <v>0</v>
      </c>
      <c r="W1192" s="1" t="s">
        <v>56</v>
      </c>
      <c r="X1192" s="3">
        <f t="shared" ca="1" si="56"/>
        <v>10</v>
      </c>
      <c r="Y1192" s="3" t="str">
        <f t="shared" ca="1" si="57"/>
        <v>More than 6th Installments</v>
      </c>
      <c r="Z1192" s="3" t="str">
        <f t="shared" si="58"/>
        <v>BELOW 180 DAYS IN ARREARS</v>
      </c>
    </row>
    <row r="1193" spans="1:26" x14ac:dyDescent="0.25">
      <c r="A1193" s="7" t="s">
        <v>2437</v>
      </c>
      <c r="B1193" s="5">
        <v>45220</v>
      </c>
      <c r="C1193" s="7" t="s">
        <v>2438</v>
      </c>
      <c r="D1193" s="7" t="s">
        <v>27</v>
      </c>
      <c r="E1193" s="7" t="s">
        <v>40</v>
      </c>
      <c r="F1193" s="5">
        <v>45220</v>
      </c>
      <c r="G1193" s="5">
        <v>45265</v>
      </c>
      <c r="H1193" s="5">
        <v>46316</v>
      </c>
      <c r="J1193" s="7">
        <v>36</v>
      </c>
      <c r="K1193" s="7">
        <v>6875.5</v>
      </c>
      <c r="L1193" s="7">
        <v>0</v>
      </c>
      <c r="M1193" s="7">
        <v>7777.75</v>
      </c>
      <c r="N1193" s="7">
        <v>70902</v>
      </c>
      <c r="O1193" s="7">
        <v>14653.25</v>
      </c>
      <c r="P1193" s="7">
        <v>109098</v>
      </c>
      <c r="Q1193" s="7">
        <v>0</v>
      </c>
      <c r="R1193" s="7">
        <v>100000</v>
      </c>
      <c r="S1193" s="7">
        <v>209098</v>
      </c>
      <c r="T1193" s="7" t="s">
        <v>50</v>
      </c>
      <c r="U1193" s="3" t="s">
        <v>54</v>
      </c>
      <c r="V1193" s="1">
        <v>0</v>
      </c>
      <c r="W1193" s="1" t="s">
        <v>56</v>
      </c>
      <c r="X1193" s="3">
        <f t="shared" ca="1" si="56"/>
        <v>10</v>
      </c>
      <c r="Y1193" s="3" t="str">
        <f t="shared" ca="1" si="57"/>
        <v>More than 6th Installments</v>
      </c>
      <c r="Z1193" s="3" t="str">
        <f t="shared" si="58"/>
        <v>BELOW 180 DAYS IN ARREARS</v>
      </c>
    </row>
    <row r="1194" spans="1:26" x14ac:dyDescent="0.25">
      <c r="A1194" s="7" t="s">
        <v>2439</v>
      </c>
      <c r="B1194" s="5">
        <v>45220</v>
      </c>
      <c r="C1194" s="7" t="s">
        <v>2440</v>
      </c>
      <c r="D1194" s="7" t="s">
        <v>27</v>
      </c>
      <c r="E1194" s="7" t="s">
        <v>36</v>
      </c>
      <c r="F1194" s="5">
        <v>45220</v>
      </c>
      <c r="G1194" s="5">
        <v>45265</v>
      </c>
      <c r="H1194" s="5">
        <v>50334</v>
      </c>
      <c r="I1194" s="5">
        <v>45523</v>
      </c>
      <c r="J1194" s="7">
        <v>168</v>
      </c>
      <c r="K1194" s="7">
        <v>11561.5</v>
      </c>
      <c r="L1194" s="7">
        <v>0</v>
      </c>
      <c r="M1194" s="7">
        <v>11560.15</v>
      </c>
      <c r="N1194" s="7">
        <v>104040</v>
      </c>
      <c r="O1194" s="7">
        <v>23121.65</v>
      </c>
      <c r="P1194" s="7">
        <v>1337408.1000000001</v>
      </c>
      <c r="Q1194" s="7">
        <v>0</v>
      </c>
      <c r="R1194" s="7">
        <v>500661</v>
      </c>
      <c r="S1194" s="7">
        <v>1838069.1</v>
      </c>
      <c r="T1194" s="7" t="s">
        <v>50</v>
      </c>
      <c r="U1194" s="3" t="s">
        <v>54</v>
      </c>
      <c r="V1194" s="1">
        <v>0</v>
      </c>
      <c r="W1194" s="1" t="s">
        <v>56</v>
      </c>
      <c r="X1194" s="3">
        <f t="shared" ca="1" si="56"/>
        <v>10</v>
      </c>
      <c r="Y1194" s="3" t="str">
        <f t="shared" ca="1" si="57"/>
        <v>More than 6th Installments</v>
      </c>
      <c r="Z1194" s="3" t="str">
        <f t="shared" si="58"/>
        <v>BELOW 180 DAYS IN ARREARS</v>
      </c>
    </row>
    <row r="1195" spans="1:26" x14ac:dyDescent="0.25">
      <c r="A1195" s="7" t="s">
        <v>2441</v>
      </c>
      <c r="B1195" s="5">
        <v>45224</v>
      </c>
      <c r="C1195" s="7" t="s">
        <v>336</v>
      </c>
      <c r="D1195" s="7" t="s">
        <v>25</v>
      </c>
      <c r="E1195" s="7" t="s">
        <v>30</v>
      </c>
      <c r="F1195" s="5">
        <v>45235</v>
      </c>
      <c r="G1195" s="5">
        <v>45265</v>
      </c>
      <c r="H1195" s="5">
        <v>46696</v>
      </c>
      <c r="I1195" s="5">
        <v>45357</v>
      </c>
      <c r="J1195" s="7">
        <v>48</v>
      </c>
      <c r="K1195" s="7">
        <v>10995846.27</v>
      </c>
      <c r="L1195" s="7">
        <v>0</v>
      </c>
      <c r="M1195" s="7">
        <v>1574330</v>
      </c>
      <c r="N1195" s="7">
        <v>5239575</v>
      </c>
      <c r="O1195" s="7">
        <v>12570176.27</v>
      </c>
      <c r="P1195" s="7">
        <v>7853152.7400000002</v>
      </c>
      <c r="Q1195" s="7">
        <v>0</v>
      </c>
      <c r="R1195" s="7">
        <v>46627546.270000003</v>
      </c>
      <c r="S1195" s="7">
        <v>54480699.009999998</v>
      </c>
      <c r="T1195" s="7" t="s">
        <v>48</v>
      </c>
      <c r="U1195" s="1" t="s">
        <v>73</v>
      </c>
      <c r="V1195" s="1">
        <v>150</v>
      </c>
      <c r="W1195" s="1" t="s">
        <v>58</v>
      </c>
      <c r="X1195" s="3">
        <f t="shared" ca="1" si="56"/>
        <v>9</v>
      </c>
      <c r="Y1195" s="3" t="str">
        <f t="shared" ca="1" si="57"/>
        <v>More than 6th Installments</v>
      </c>
      <c r="Z1195" s="3" t="str">
        <f t="shared" si="58"/>
        <v>BELOW 180 DAYS IN ARREARS</v>
      </c>
    </row>
    <row r="1196" spans="1:26" x14ac:dyDescent="0.25">
      <c r="A1196" s="7" t="s">
        <v>2442</v>
      </c>
      <c r="B1196" s="5">
        <v>45248</v>
      </c>
      <c r="C1196" s="7" t="s">
        <v>2443</v>
      </c>
      <c r="D1196" s="7" t="s">
        <v>27</v>
      </c>
      <c r="E1196" s="7" t="s">
        <v>36</v>
      </c>
      <c r="F1196" s="5">
        <v>45251</v>
      </c>
      <c r="G1196" s="5">
        <v>45296</v>
      </c>
      <c r="H1196" s="5">
        <v>50365</v>
      </c>
      <c r="I1196" s="5">
        <v>45532</v>
      </c>
      <c r="J1196" s="7">
        <v>168</v>
      </c>
      <c r="K1196" s="7">
        <v>7948.26</v>
      </c>
      <c r="L1196" s="7">
        <v>0</v>
      </c>
      <c r="M1196" s="7">
        <v>4000</v>
      </c>
      <c r="N1196" s="7">
        <v>28052</v>
      </c>
      <c r="O1196" s="7">
        <v>11948.26</v>
      </c>
      <c r="P1196" s="7">
        <v>476991.26</v>
      </c>
      <c r="Q1196" s="7">
        <v>0</v>
      </c>
      <c r="R1196" s="7">
        <v>167017</v>
      </c>
      <c r="S1196" s="7">
        <v>644008.26</v>
      </c>
      <c r="T1196" s="7" t="s">
        <v>50</v>
      </c>
      <c r="U1196" s="3" t="s">
        <v>54</v>
      </c>
      <c r="V1196" s="1">
        <v>0</v>
      </c>
      <c r="W1196" s="1" t="s">
        <v>56</v>
      </c>
      <c r="X1196" s="3">
        <f t="shared" ca="1" si="56"/>
        <v>9</v>
      </c>
      <c r="Y1196" s="3" t="str">
        <f t="shared" ca="1" si="57"/>
        <v>More than 6th Installments</v>
      </c>
      <c r="Z1196" s="3" t="str">
        <f t="shared" si="58"/>
        <v>BELOW 180 DAYS IN ARREARS</v>
      </c>
    </row>
    <row r="1197" spans="1:26" x14ac:dyDescent="0.25">
      <c r="A1197" s="7" t="s">
        <v>2444</v>
      </c>
      <c r="B1197" s="5">
        <v>45250</v>
      </c>
      <c r="C1197" s="7" t="s">
        <v>2445</v>
      </c>
      <c r="D1197" s="7" t="s">
        <v>27</v>
      </c>
      <c r="E1197" s="7" t="s">
        <v>28</v>
      </c>
      <c r="F1197" s="5">
        <v>45251</v>
      </c>
      <c r="G1197" s="5">
        <v>45296</v>
      </c>
      <c r="H1197" s="5">
        <v>50000</v>
      </c>
      <c r="I1197" s="5">
        <v>45513</v>
      </c>
      <c r="J1197" s="7">
        <v>156</v>
      </c>
      <c r="K1197" s="7">
        <v>25420.799999999999</v>
      </c>
      <c r="L1197" s="7">
        <v>0</v>
      </c>
      <c r="M1197" s="7">
        <v>25419.200000000001</v>
      </c>
      <c r="N1197" s="7">
        <v>203352</v>
      </c>
      <c r="O1197" s="7">
        <v>50840</v>
      </c>
      <c r="P1197" s="7">
        <v>2774112</v>
      </c>
      <c r="Q1197" s="7">
        <v>0</v>
      </c>
      <c r="R1197" s="7">
        <v>987935</v>
      </c>
      <c r="S1197" s="7">
        <v>3762047</v>
      </c>
      <c r="T1197" s="7" t="s">
        <v>50</v>
      </c>
      <c r="U1197" s="3" t="s">
        <v>54</v>
      </c>
      <c r="V1197" s="1">
        <v>0</v>
      </c>
      <c r="W1197" s="1" t="s">
        <v>56</v>
      </c>
      <c r="X1197" s="3">
        <f t="shared" ca="1" si="56"/>
        <v>9</v>
      </c>
      <c r="Y1197" s="3" t="str">
        <f t="shared" ca="1" si="57"/>
        <v>More than 6th Installments</v>
      </c>
      <c r="Z1197" s="3" t="str">
        <f t="shared" si="58"/>
        <v>BELOW 180 DAYS IN ARREARS</v>
      </c>
    </row>
    <row r="1198" spans="1:26" x14ac:dyDescent="0.25">
      <c r="A1198" s="7" t="s">
        <v>2446</v>
      </c>
      <c r="B1198" s="5">
        <v>45250</v>
      </c>
      <c r="C1198" s="7" t="s">
        <v>2447</v>
      </c>
      <c r="D1198" s="7" t="s">
        <v>27</v>
      </c>
      <c r="E1198" s="7" t="s">
        <v>26</v>
      </c>
      <c r="F1198" s="5">
        <v>45251</v>
      </c>
      <c r="G1198" s="5">
        <v>45296</v>
      </c>
      <c r="H1198" s="5">
        <v>50365</v>
      </c>
      <c r="I1198" s="5">
        <v>45516</v>
      </c>
      <c r="J1198" s="7">
        <v>168</v>
      </c>
      <c r="K1198" s="7">
        <v>6035.45</v>
      </c>
      <c r="L1198" s="7">
        <v>0</v>
      </c>
      <c r="M1198" s="7">
        <v>6035.05</v>
      </c>
      <c r="N1198" s="7">
        <v>48280</v>
      </c>
      <c r="O1198" s="7">
        <v>12070.5</v>
      </c>
      <c r="P1198" s="7">
        <v>704245</v>
      </c>
      <c r="Q1198" s="7">
        <v>0</v>
      </c>
      <c r="R1198" s="7">
        <v>261375</v>
      </c>
      <c r="S1198" s="7">
        <v>965620</v>
      </c>
      <c r="T1198" s="7" t="s">
        <v>50</v>
      </c>
      <c r="U1198" s="3" t="s">
        <v>54</v>
      </c>
      <c r="V1198" s="1">
        <v>0</v>
      </c>
      <c r="W1198" s="1" t="s">
        <v>56</v>
      </c>
      <c r="X1198" s="3">
        <f t="shared" ca="1" si="56"/>
        <v>9</v>
      </c>
      <c r="Y1198" s="3" t="str">
        <f t="shared" ca="1" si="57"/>
        <v>More than 6th Installments</v>
      </c>
      <c r="Z1198" s="3" t="str">
        <f t="shared" si="58"/>
        <v>BELOW 180 DAYS IN ARREARS</v>
      </c>
    </row>
    <row r="1199" spans="1:26" x14ac:dyDescent="0.25">
      <c r="A1199" s="7" t="s">
        <v>2448</v>
      </c>
      <c r="B1199" s="5">
        <v>45250</v>
      </c>
      <c r="C1199" s="7" t="s">
        <v>2449</v>
      </c>
      <c r="D1199" s="7" t="s">
        <v>27</v>
      </c>
      <c r="E1199" s="7" t="s">
        <v>42</v>
      </c>
      <c r="F1199" s="5">
        <v>45251</v>
      </c>
      <c r="G1199" s="5">
        <v>45296</v>
      </c>
      <c r="H1199" s="5">
        <v>47808</v>
      </c>
      <c r="I1199" s="5">
        <v>45523</v>
      </c>
      <c r="J1199" s="7">
        <v>84</v>
      </c>
      <c r="K1199" s="7">
        <v>0</v>
      </c>
      <c r="L1199" s="7">
        <v>-0.45</v>
      </c>
      <c r="M1199" s="7">
        <v>469.95</v>
      </c>
      <c r="N1199" s="7">
        <v>4230</v>
      </c>
      <c r="O1199" s="7">
        <v>469.5</v>
      </c>
      <c r="P1199" s="7">
        <v>24165.8</v>
      </c>
      <c r="Q1199" s="7">
        <v>0</v>
      </c>
      <c r="R1199" s="7">
        <v>11081</v>
      </c>
      <c r="S1199" s="7">
        <v>35246.800000000003</v>
      </c>
      <c r="T1199" s="7" t="s">
        <v>50</v>
      </c>
      <c r="U1199" s="3" t="s">
        <v>54</v>
      </c>
      <c r="V1199" s="1">
        <v>0</v>
      </c>
      <c r="W1199" s="1" t="s">
        <v>56</v>
      </c>
      <c r="X1199" s="3">
        <f t="shared" ca="1" si="56"/>
        <v>9</v>
      </c>
      <c r="Y1199" s="3" t="str">
        <f t="shared" ca="1" si="57"/>
        <v>More than 6th Installments</v>
      </c>
      <c r="Z1199" s="3" t="str">
        <f t="shared" si="58"/>
        <v>BELOW 180 DAYS IN ARREARS</v>
      </c>
    </row>
    <row r="1200" spans="1:26" x14ac:dyDescent="0.25">
      <c r="A1200" s="7" t="s">
        <v>2450</v>
      </c>
      <c r="B1200" s="5">
        <v>45251</v>
      </c>
      <c r="C1200" s="7" t="s">
        <v>2451</v>
      </c>
      <c r="D1200" s="7" t="s">
        <v>27</v>
      </c>
      <c r="E1200" s="7" t="s">
        <v>31</v>
      </c>
      <c r="F1200" s="5">
        <v>45251</v>
      </c>
      <c r="G1200" s="5">
        <v>45296</v>
      </c>
      <c r="H1200" s="5">
        <v>48539</v>
      </c>
      <c r="J1200" s="7">
        <v>108</v>
      </c>
      <c r="K1200" s="7">
        <v>2789.55</v>
      </c>
      <c r="L1200" s="7">
        <v>0</v>
      </c>
      <c r="M1200" s="7">
        <v>929.95</v>
      </c>
      <c r="N1200" s="7">
        <v>5580</v>
      </c>
      <c r="O1200" s="7">
        <v>3719.5</v>
      </c>
      <c r="P1200" s="7">
        <v>66888</v>
      </c>
      <c r="Q1200" s="7">
        <v>0</v>
      </c>
      <c r="R1200" s="7">
        <v>27962</v>
      </c>
      <c r="S1200" s="7">
        <v>94850</v>
      </c>
      <c r="T1200" s="7" t="s">
        <v>50</v>
      </c>
      <c r="U1200" s="3" t="s">
        <v>54</v>
      </c>
      <c r="V1200" s="1">
        <v>30</v>
      </c>
      <c r="W1200" s="1" t="s">
        <v>57</v>
      </c>
      <c r="X1200" s="3">
        <f t="shared" ca="1" si="56"/>
        <v>9</v>
      </c>
      <c r="Y1200" s="3" t="str">
        <f t="shared" ca="1" si="57"/>
        <v>More than 6th Installments</v>
      </c>
      <c r="Z1200" s="3" t="str">
        <f t="shared" si="58"/>
        <v>BELOW 180 DAYS IN ARREARS</v>
      </c>
    </row>
    <row r="1201" spans="1:26" x14ac:dyDescent="0.25">
      <c r="A1201" s="7" t="s">
        <v>2452</v>
      </c>
      <c r="B1201" s="5">
        <v>45251</v>
      </c>
      <c r="C1201" s="7" t="s">
        <v>2453</v>
      </c>
      <c r="D1201" s="7" t="s">
        <v>27</v>
      </c>
      <c r="E1201" s="7" t="s">
        <v>40</v>
      </c>
      <c r="F1201" s="5">
        <v>45251</v>
      </c>
      <c r="G1201" s="5">
        <v>45296</v>
      </c>
      <c r="H1201" s="5">
        <v>46712</v>
      </c>
      <c r="I1201" s="5">
        <v>45523</v>
      </c>
      <c r="J1201" s="7">
        <v>48</v>
      </c>
      <c r="K1201" s="7">
        <v>0</v>
      </c>
      <c r="L1201" s="7">
        <v>-0.45</v>
      </c>
      <c r="M1201" s="7">
        <v>626.95000000000005</v>
      </c>
      <c r="N1201" s="7">
        <v>5643</v>
      </c>
      <c r="O1201" s="7">
        <v>626.5</v>
      </c>
      <c r="P1201" s="7">
        <v>13925</v>
      </c>
      <c r="Q1201" s="7">
        <v>0</v>
      </c>
      <c r="R1201" s="7">
        <v>10524</v>
      </c>
      <c r="S1201" s="7">
        <v>24449</v>
      </c>
      <c r="T1201" s="7" t="s">
        <v>50</v>
      </c>
      <c r="U1201" s="3" t="s">
        <v>54</v>
      </c>
      <c r="V1201" s="1">
        <v>0</v>
      </c>
      <c r="W1201" s="1" t="s">
        <v>56</v>
      </c>
      <c r="X1201" s="3">
        <f t="shared" ca="1" si="56"/>
        <v>9</v>
      </c>
      <c r="Y1201" s="3" t="str">
        <f t="shared" ca="1" si="57"/>
        <v>More than 6th Installments</v>
      </c>
      <c r="Z1201" s="3" t="str">
        <f t="shared" si="58"/>
        <v>BELOW 180 DAYS IN ARREARS</v>
      </c>
    </row>
    <row r="1202" spans="1:26" x14ac:dyDescent="0.25">
      <c r="A1202" s="7" t="s">
        <v>2454</v>
      </c>
      <c r="B1202" s="5">
        <v>45251</v>
      </c>
      <c r="C1202" s="7" t="s">
        <v>2455</v>
      </c>
      <c r="D1202" s="7" t="s">
        <v>27</v>
      </c>
      <c r="E1202" s="7" t="s">
        <v>31</v>
      </c>
      <c r="F1202" s="5">
        <v>45251</v>
      </c>
      <c r="G1202" s="5">
        <v>45296</v>
      </c>
      <c r="H1202" s="5">
        <v>50365</v>
      </c>
      <c r="I1202" s="5">
        <v>45523</v>
      </c>
      <c r="J1202" s="7">
        <v>168</v>
      </c>
      <c r="K1202" s="7">
        <v>0.45</v>
      </c>
      <c r="L1202" s="7">
        <v>0</v>
      </c>
      <c r="M1202" s="7">
        <v>5414.05</v>
      </c>
      <c r="N1202" s="7">
        <v>48726</v>
      </c>
      <c r="O1202" s="7">
        <v>5414.5</v>
      </c>
      <c r="P1202" s="7">
        <v>626358</v>
      </c>
      <c r="Q1202" s="7">
        <v>0</v>
      </c>
      <c r="R1202" s="7">
        <v>234479</v>
      </c>
      <c r="S1202" s="7">
        <v>860837</v>
      </c>
      <c r="T1202" s="7" t="s">
        <v>50</v>
      </c>
      <c r="U1202" s="3" t="s">
        <v>54</v>
      </c>
      <c r="V1202" s="1">
        <v>0</v>
      </c>
      <c r="W1202" s="1" t="s">
        <v>56</v>
      </c>
      <c r="X1202" s="3">
        <f t="shared" ca="1" si="56"/>
        <v>9</v>
      </c>
      <c r="Y1202" s="3" t="str">
        <f t="shared" ca="1" si="57"/>
        <v>More than 6th Installments</v>
      </c>
      <c r="Z1202" s="3" t="str">
        <f t="shared" si="58"/>
        <v>BELOW 180 DAYS IN ARREARS</v>
      </c>
    </row>
    <row r="1203" spans="1:26" x14ac:dyDescent="0.25">
      <c r="A1203" s="7" t="s">
        <v>2456</v>
      </c>
      <c r="B1203" s="5">
        <v>45251</v>
      </c>
      <c r="C1203" s="7" t="s">
        <v>2457</v>
      </c>
      <c r="D1203" s="7" t="s">
        <v>27</v>
      </c>
      <c r="E1203" s="7" t="s">
        <v>31</v>
      </c>
      <c r="F1203" s="5">
        <v>45251</v>
      </c>
      <c r="G1203" s="5">
        <v>45296</v>
      </c>
      <c r="H1203" s="5">
        <v>50365</v>
      </c>
      <c r="I1203" s="5">
        <v>45523</v>
      </c>
      <c r="J1203" s="7">
        <v>168</v>
      </c>
      <c r="K1203" s="7">
        <v>0.45</v>
      </c>
      <c r="L1203" s="7">
        <v>0</v>
      </c>
      <c r="M1203" s="7">
        <v>5131.05</v>
      </c>
      <c r="N1203" s="7">
        <v>46179</v>
      </c>
      <c r="O1203" s="7">
        <v>5131.5</v>
      </c>
      <c r="P1203" s="7">
        <v>593619.37</v>
      </c>
      <c r="Q1203" s="7">
        <v>0</v>
      </c>
      <c r="R1203" s="7">
        <v>222222</v>
      </c>
      <c r="S1203" s="7">
        <v>815841.37</v>
      </c>
      <c r="T1203" s="7" t="s">
        <v>50</v>
      </c>
      <c r="U1203" s="3" t="s">
        <v>54</v>
      </c>
      <c r="V1203" s="1">
        <v>0</v>
      </c>
      <c r="W1203" s="1" t="s">
        <v>56</v>
      </c>
      <c r="X1203" s="3">
        <f t="shared" ca="1" si="56"/>
        <v>9</v>
      </c>
      <c r="Y1203" s="3" t="str">
        <f t="shared" ca="1" si="57"/>
        <v>More than 6th Installments</v>
      </c>
      <c r="Z1203" s="3" t="str">
        <f t="shared" si="58"/>
        <v>BELOW 180 DAYS IN ARREARS</v>
      </c>
    </row>
    <row r="1204" spans="1:26" x14ac:dyDescent="0.25">
      <c r="A1204" s="7" t="s">
        <v>2458</v>
      </c>
      <c r="B1204" s="5">
        <v>45251</v>
      </c>
      <c r="C1204" s="7" t="s">
        <v>2459</v>
      </c>
      <c r="D1204" s="7" t="s">
        <v>27</v>
      </c>
      <c r="E1204" s="7" t="s">
        <v>41</v>
      </c>
      <c r="F1204" s="5">
        <v>45251</v>
      </c>
      <c r="G1204" s="5">
        <v>45296</v>
      </c>
      <c r="H1204" s="5">
        <v>48904</v>
      </c>
      <c r="I1204" s="5">
        <v>45523</v>
      </c>
      <c r="J1204" s="7">
        <v>120</v>
      </c>
      <c r="K1204" s="7">
        <v>0</v>
      </c>
      <c r="L1204" s="7">
        <v>-39.15</v>
      </c>
      <c r="M1204" s="7">
        <v>2938.95</v>
      </c>
      <c r="N1204" s="7">
        <v>26490</v>
      </c>
      <c r="O1204" s="7">
        <v>2899.8</v>
      </c>
      <c r="P1204" s="7">
        <v>231704.3</v>
      </c>
      <c r="Q1204" s="7">
        <v>0</v>
      </c>
      <c r="R1204" s="7">
        <v>94525</v>
      </c>
      <c r="S1204" s="7">
        <v>326229.3</v>
      </c>
      <c r="T1204" s="7" t="s">
        <v>50</v>
      </c>
      <c r="U1204" s="3" t="s">
        <v>54</v>
      </c>
      <c r="V1204" s="1">
        <v>0</v>
      </c>
      <c r="W1204" s="1" t="s">
        <v>56</v>
      </c>
      <c r="X1204" s="3">
        <f t="shared" ca="1" si="56"/>
        <v>9</v>
      </c>
      <c r="Y1204" s="3" t="str">
        <f t="shared" ca="1" si="57"/>
        <v>More than 6th Installments</v>
      </c>
      <c r="Z1204" s="3" t="str">
        <f t="shared" si="58"/>
        <v>BELOW 180 DAYS IN ARREARS</v>
      </c>
    </row>
    <row r="1205" spans="1:26" x14ac:dyDescent="0.25">
      <c r="A1205" s="7" t="s">
        <v>2460</v>
      </c>
      <c r="B1205" s="5">
        <v>45251</v>
      </c>
      <c r="C1205" s="7" t="s">
        <v>2461</v>
      </c>
      <c r="D1205" s="7" t="s">
        <v>27</v>
      </c>
      <c r="E1205" s="7" t="s">
        <v>33</v>
      </c>
      <c r="F1205" s="5">
        <v>45251</v>
      </c>
      <c r="G1205" s="5">
        <v>45296</v>
      </c>
      <c r="H1205" s="5">
        <v>48539</v>
      </c>
      <c r="J1205" s="7">
        <v>108</v>
      </c>
      <c r="K1205" s="7">
        <v>426.55</v>
      </c>
      <c r="L1205" s="7">
        <v>0</v>
      </c>
      <c r="M1205" s="7">
        <v>1226.95</v>
      </c>
      <c r="N1205" s="7">
        <v>10616</v>
      </c>
      <c r="O1205" s="7">
        <v>1653.5</v>
      </c>
      <c r="P1205" s="7">
        <v>85008.06</v>
      </c>
      <c r="Q1205" s="7">
        <v>0</v>
      </c>
      <c r="R1205" s="7">
        <v>36892</v>
      </c>
      <c r="S1205" s="7">
        <v>121900.06</v>
      </c>
      <c r="T1205" s="7" t="s">
        <v>50</v>
      </c>
      <c r="U1205" s="3" t="s">
        <v>54</v>
      </c>
      <c r="V1205" s="1">
        <v>0</v>
      </c>
      <c r="W1205" s="1" t="s">
        <v>56</v>
      </c>
      <c r="X1205" s="3">
        <f t="shared" ca="1" si="56"/>
        <v>9</v>
      </c>
      <c r="Y1205" s="3" t="str">
        <f t="shared" ca="1" si="57"/>
        <v>More than 6th Installments</v>
      </c>
      <c r="Z1205" s="3" t="str">
        <f t="shared" si="58"/>
        <v>BELOW 180 DAYS IN ARREARS</v>
      </c>
    </row>
    <row r="1206" spans="1:26" x14ac:dyDescent="0.25">
      <c r="A1206" s="7" t="s">
        <v>2462</v>
      </c>
      <c r="B1206" s="5">
        <v>45251</v>
      </c>
      <c r="C1206" s="7" t="s">
        <v>2463</v>
      </c>
      <c r="D1206" s="7" t="s">
        <v>27</v>
      </c>
      <c r="E1206" s="7" t="s">
        <v>40</v>
      </c>
      <c r="F1206" s="5">
        <v>45251</v>
      </c>
      <c r="G1206" s="5">
        <v>45296</v>
      </c>
      <c r="H1206" s="5">
        <v>49634</v>
      </c>
      <c r="I1206" s="5">
        <v>45524</v>
      </c>
      <c r="J1206" s="7">
        <v>144</v>
      </c>
      <c r="K1206" s="7">
        <v>15520.45</v>
      </c>
      <c r="L1206" s="7">
        <v>0</v>
      </c>
      <c r="M1206" s="7">
        <v>7760.05</v>
      </c>
      <c r="N1206" s="7">
        <v>54320</v>
      </c>
      <c r="O1206" s="7">
        <v>23280.5</v>
      </c>
      <c r="P1206" s="7">
        <v>777131.52000000002</v>
      </c>
      <c r="Q1206" s="7">
        <v>0</v>
      </c>
      <c r="R1206" s="7">
        <v>286004</v>
      </c>
      <c r="S1206" s="7">
        <v>1063135.52</v>
      </c>
      <c r="T1206" s="7" t="s">
        <v>50</v>
      </c>
      <c r="U1206" s="3" t="s">
        <v>54</v>
      </c>
      <c r="V1206" s="1">
        <v>0</v>
      </c>
      <c r="W1206" s="1" t="s">
        <v>56</v>
      </c>
      <c r="X1206" s="3">
        <f t="shared" ca="1" si="56"/>
        <v>9</v>
      </c>
      <c r="Y1206" s="3" t="str">
        <f t="shared" ca="1" si="57"/>
        <v>More than 6th Installments</v>
      </c>
      <c r="Z1206" s="3" t="str">
        <f t="shared" si="58"/>
        <v>BELOW 180 DAYS IN ARREARS</v>
      </c>
    </row>
    <row r="1207" spans="1:26" x14ac:dyDescent="0.25">
      <c r="A1207" s="7" t="s">
        <v>2464</v>
      </c>
      <c r="B1207" s="5">
        <v>45251</v>
      </c>
      <c r="C1207" s="7" t="s">
        <v>2465</v>
      </c>
      <c r="D1207" s="7" t="s">
        <v>27</v>
      </c>
      <c r="E1207" s="7" t="s">
        <v>37</v>
      </c>
      <c r="F1207" s="5">
        <v>45251</v>
      </c>
      <c r="G1207" s="5">
        <v>45296</v>
      </c>
      <c r="H1207" s="5">
        <v>48539</v>
      </c>
      <c r="I1207" s="5">
        <v>45523</v>
      </c>
      <c r="J1207" s="7">
        <v>108</v>
      </c>
      <c r="K1207" s="7">
        <v>0</v>
      </c>
      <c r="L1207" s="7">
        <v>-0.45</v>
      </c>
      <c r="M1207" s="7">
        <v>676.95</v>
      </c>
      <c r="N1207" s="7">
        <v>6093</v>
      </c>
      <c r="O1207" s="7">
        <v>676.5</v>
      </c>
      <c r="P1207" s="7">
        <v>46907</v>
      </c>
      <c r="Q1207" s="7">
        <v>0</v>
      </c>
      <c r="R1207" s="7">
        <v>20167</v>
      </c>
      <c r="S1207" s="7">
        <v>67074</v>
      </c>
      <c r="T1207" s="7" t="s">
        <v>50</v>
      </c>
      <c r="U1207" s="3" t="s">
        <v>54</v>
      </c>
      <c r="V1207" s="1">
        <v>0</v>
      </c>
      <c r="W1207" s="1" t="s">
        <v>56</v>
      </c>
      <c r="X1207" s="3">
        <f t="shared" ref="X1207:X1270" ca="1" si="59">DATEDIF(F1207,TODAY(),"M")</f>
        <v>9</v>
      </c>
      <c r="Y1207" s="3" t="str">
        <f t="shared" ref="Y1207:Y1270" ca="1" si="60">IF(X1207=0, "1st Installment", IF(X1207=1, "2nd Installment", IF(X1207=2, "3rd Installment", IF(X1207=3, "4th Installment", IF(X1207=4, "5th Installment", "More than 6th Installments")))))</f>
        <v>More than 6th Installments</v>
      </c>
      <c r="Z1207" s="3" t="str">
        <f t="shared" ref="Z1207:Z1270" si="61">IF(V1207&gt;=180,"OVER 180 DAYS IN ARREARS","BELOW 180 DAYS IN ARREARS")</f>
        <v>BELOW 180 DAYS IN ARREARS</v>
      </c>
    </row>
    <row r="1208" spans="1:26" x14ac:dyDescent="0.25">
      <c r="A1208" s="7" t="s">
        <v>2466</v>
      </c>
      <c r="B1208" s="5">
        <v>45265</v>
      </c>
      <c r="C1208" s="7" t="s">
        <v>2467</v>
      </c>
      <c r="D1208" s="7" t="s">
        <v>29</v>
      </c>
      <c r="E1208" s="7" t="s">
        <v>35</v>
      </c>
      <c r="F1208" s="5">
        <v>45265</v>
      </c>
      <c r="G1208" s="5">
        <v>45296</v>
      </c>
      <c r="H1208" s="5">
        <v>45996</v>
      </c>
      <c r="I1208" s="5">
        <v>45533</v>
      </c>
      <c r="J1208" s="7">
        <v>24</v>
      </c>
      <c r="K1208" s="7">
        <v>0</v>
      </c>
      <c r="L1208" s="7">
        <v>-5075.05</v>
      </c>
      <c r="M1208" s="7">
        <v>24367</v>
      </c>
      <c r="N1208" s="7">
        <v>273749</v>
      </c>
      <c r="O1208" s="7">
        <v>19291.95</v>
      </c>
      <c r="P1208" s="7">
        <v>163200</v>
      </c>
      <c r="Q1208" s="7">
        <v>0</v>
      </c>
      <c r="R1208" s="7">
        <v>169221.95</v>
      </c>
      <c r="S1208" s="7">
        <v>360421.95</v>
      </c>
      <c r="T1208" s="7" t="s">
        <v>3734</v>
      </c>
      <c r="U1208" s="1" t="s">
        <v>73</v>
      </c>
      <c r="V1208" s="1">
        <v>0</v>
      </c>
      <c r="W1208" s="1" t="s">
        <v>56</v>
      </c>
      <c r="X1208" s="3">
        <f t="shared" ca="1" si="59"/>
        <v>8</v>
      </c>
      <c r="Y1208" s="3" t="str">
        <f t="shared" ca="1" si="60"/>
        <v>More than 6th Installments</v>
      </c>
      <c r="Z1208" s="3" t="str">
        <f t="shared" si="61"/>
        <v>BELOW 180 DAYS IN ARREARS</v>
      </c>
    </row>
    <row r="1209" spans="1:26" x14ac:dyDescent="0.25">
      <c r="A1209" s="7" t="s">
        <v>2468</v>
      </c>
      <c r="B1209" s="5">
        <v>45265</v>
      </c>
      <c r="C1209" s="7" t="s">
        <v>2469</v>
      </c>
      <c r="D1209" s="7" t="s">
        <v>29</v>
      </c>
      <c r="E1209" s="7" t="s">
        <v>35</v>
      </c>
      <c r="F1209" s="5">
        <v>45265</v>
      </c>
      <c r="G1209" s="5">
        <v>45296</v>
      </c>
      <c r="H1209" s="5">
        <v>45996</v>
      </c>
      <c r="I1209" s="5">
        <v>45506</v>
      </c>
      <c r="J1209" s="7">
        <v>24</v>
      </c>
      <c r="K1209" s="7">
        <v>33140.07</v>
      </c>
      <c r="L1209" s="7">
        <v>0</v>
      </c>
      <c r="M1209" s="7">
        <v>34113</v>
      </c>
      <c r="N1209" s="7">
        <v>277373</v>
      </c>
      <c r="O1209" s="7">
        <v>67253.070000000007</v>
      </c>
      <c r="P1209" s="7">
        <v>242760</v>
      </c>
      <c r="Q1209" s="7">
        <v>0</v>
      </c>
      <c r="R1209" s="7">
        <v>302083.07</v>
      </c>
      <c r="S1209" s="7">
        <v>544843.06999999995</v>
      </c>
      <c r="T1209" s="7" t="s">
        <v>3734</v>
      </c>
      <c r="U1209" s="1" t="s">
        <v>73</v>
      </c>
      <c r="V1209" s="1">
        <v>0</v>
      </c>
      <c r="W1209" s="1" t="s">
        <v>56</v>
      </c>
      <c r="X1209" s="3">
        <f t="shared" ca="1" si="59"/>
        <v>8</v>
      </c>
      <c r="Y1209" s="3" t="str">
        <f t="shared" ca="1" si="60"/>
        <v>More than 6th Installments</v>
      </c>
      <c r="Z1209" s="3" t="str">
        <f t="shared" si="61"/>
        <v>BELOW 180 DAYS IN ARREARS</v>
      </c>
    </row>
    <row r="1210" spans="1:26" x14ac:dyDescent="0.25">
      <c r="A1210" s="7" t="s">
        <v>2470</v>
      </c>
      <c r="B1210" s="5">
        <v>45343</v>
      </c>
      <c r="C1210" s="7" t="s">
        <v>2471</v>
      </c>
      <c r="D1210" s="7" t="s">
        <v>29</v>
      </c>
      <c r="E1210" s="7" t="s">
        <v>37</v>
      </c>
      <c r="F1210" s="5">
        <v>45356</v>
      </c>
      <c r="G1210" s="5">
        <v>45387</v>
      </c>
      <c r="H1210" s="5">
        <v>45782</v>
      </c>
      <c r="I1210" s="5">
        <v>45478</v>
      </c>
      <c r="J1210" s="7">
        <v>14</v>
      </c>
      <c r="K1210" s="7">
        <v>204212.08</v>
      </c>
      <c r="L1210" s="7">
        <v>0</v>
      </c>
      <c r="M1210" s="7">
        <v>43359</v>
      </c>
      <c r="N1210" s="7">
        <v>216798</v>
      </c>
      <c r="O1210" s="7">
        <v>247571.08</v>
      </c>
      <c r="P1210" s="7">
        <v>134268.16</v>
      </c>
      <c r="Q1210" s="7">
        <v>116496.08</v>
      </c>
      <c r="R1210" s="7">
        <v>230583</v>
      </c>
      <c r="S1210" s="7">
        <v>481347.24</v>
      </c>
      <c r="T1210" s="7" t="s">
        <v>3729</v>
      </c>
      <c r="U1210" s="1" t="s">
        <v>73</v>
      </c>
      <c r="V1210" s="1">
        <v>90</v>
      </c>
      <c r="W1210" s="1" t="s">
        <v>58</v>
      </c>
      <c r="X1210" s="3">
        <f t="shared" ca="1" si="59"/>
        <v>5</v>
      </c>
      <c r="Y1210" s="3" t="str">
        <f t="shared" ca="1" si="60"/>
        <v>More than 6th Installments</v>
      </c>
      <c r="Z1210" s="3" t="str">
        <f t="shared" si="61"/>
        <v>BELOW 180 DAYS IN ARREARS</v>
      </c>
    </row>
    <row r="1211" spans="1:26" x14ac:dyDescent="0.25">
      <c r="A1211" s="7" t="s">
        <v>2472</v>
      </c>
      <c r="B1211" s="5">
        <v>45281</v>
      </c>
      <c r="C1211" s="7" t="s">
        <v>2473</v>
      </c>
      <c r="D1211" s="7" t="s">
        <v>27</v>
      </c>
      <c r="E1211" s="7" t="s">
        <v>28</v>
      </c>
      <c r="F1211" s="5">
        <v>45282</v>
      </c>
      <c r="G1211" s="5">
        <v>45327</v>
      </c>
      <c r="H1211" s="5">
        <v>50396</v>
      </c>
      <c r="J1211" s="7">
        <v>168</v>
      </c>
      <c r="K1211" s="7">
        <v>25105.200000000001</v>
      </c>
      <c r="L1211" s="7">
        <v>0</v>
      </c>
      <c r="M1211" s="7">
        <v>12552.15</v>
      </c>
      <c r="N1211" s="7">
        <v>75312</v>
      </c>
      <c r="O1211" s="7">
        <v>37657.35</v>
      </c>
      <c r="P1211" s="7">
        <v>1486584</v>
      </c>
      <c r="Q1211" s="7">
        <v>0</v>
      </c>
      <c r="R1211" s="7">
        <v>546880</v>
      </c>
      <c r="S1211" s="7">
        <v>2033464</v>
      </c>
      <c r="T1211" s="7" t="s">
        <v>50</v>
      </c>
      <c r="U1211" s="3" t="s">
        <v>54</v>
      </c>
      <c r="V1211" s="1">
        <v>0</v>
      </c>
      <c r="W1211" s="1" t="s">
        <v>56</v>
      </c>
      <c r="X1211" s="3">
        <f t="shared" ca="1" si="59"/>
        <v>8</v>
      </c>
      <c r="Y1211" s="3" t="str">
        <f t="shared" ca="1" si="60"/>
        <v>More than 6th Installments</v>
      </c>
      <c r="Z1211" s="3" t="str">
        <f t="shared" si="61"/>
        <v>BELOW 180 DAYS IN ARREARS</v>
      </c>
    </row>
    <row r="1212" spans="1:26" x14ac:dyDescent="0.25">
      <c r="A1212" s="7" t="s">
        <v>2474</v>
      </c>
      <c r="B1212" s="5">
        <v>45282</v>
      </c>
      <c r="C1212" s="7" t="s">
        <v>2475</v>
      </c>
      <c r="D1212" s="7" t="s">
        <v>27</v>
      </c>
      <c r="E1212" s="7" t="s">
        <v>31</v>
      </c>
      <c r="F1212" s="5">
        <v>45282</v>
      </c>
      <c r="G1212" s="5">
        <v>45327</v>
      </c>
      <c r="H1212" s="5">
        <v>50396</v>
      </c>
      <c r="I1212" s="5">
        <v>45513</v>
      </c>
      <c r="J1212" s="7">
        <v>168</v>
      </c>
      <c r="K1212" s="7">
        <v>19063.400000000001</v>
      </c>
      <c r="L1212" s="7">
        <v>0</v>
      </c>
      <c r="M1212" s="7">
        <v>19390.3</v>
      </c>
      <c r="N1212" s="7">
        <v>136059</v>
      </c>
      <c r="O1212" s="7">
        <v>38453.699999999997</v>
      </c>
      <c r="P1212" s="7">
        <v>2282120</v>
      </c>
      <c r="Q1212" s="7">
        <v>0</v>
      </c>
      <c r="R1212" s="7">
        <v>839443</v>
      </c>
      <c r="S1212" s="7">
        <v>3121563</v>
      </c>
      <c r="T1212" s="7" t="s">
        <v>50</v>
      </c>
      <c r="U1212" s="3" t="s">
        <v>54</v>
      </c>
      <c r="V1212" s="1">
        <v>0</v>
      </c>
      <c r="W1212" s="1" t="s">
        <v>56</v>
      </c>
      <c r="X1212" s="3">
        <f t="shared" ca="1" si="59"/>
        <v>8</v>
      </c>
      <c r="Y1212" s="3" t="str">
        <f t="shared" ca="1" si="60"/>
        <v>More than 6th Installments</v>
      </c>
      <c r="Z1212" s="3" t="str">
        <f t="shared" si="61"/>
        <v>BELOW 180 DAYS IN ARREARS</v>
      </c>
    </row>
    <row r="1213" spans="1:26" x14ac:dyDescent="0.25">
      <c r="A1213" s="7" t="s">
        <v>2476</v>
      </c>
      <c r="B1213" s="5">
        <v>45299</v>
      </c>
      <c r="C1213" s="7" t="s">
        <v>2477</v>
      </c>
      <c r="D1213" s="7" t="s">
        <v>27</v>
      </c>
      <c r="E1213" s="7" t="s">
        <v>28</v>
      </c>
      <c r="F1213" s="5">
        <v>45310</v>
      </c>
      <c r="G1213" s="5">
        <v>45356</v>
      </c>
      <c r="H1213" s="5">
        <v>50469</v>
      </c>
      <c r="I1213" s="5">
        <v>45513</v>
      </c>
      <c r="J1213" s="7">
        <v>168</v>
      </c>
      <c r="K1213" s="7">
        <v>0</v>
      </c>
      <c r="L1213" s="7">
        <v>-16.27</v>
      </c>
      <c r="M1213" s="7">
        <v>10520.1</v>
      </c>
      <c r="N1213" s="7">
        <v>73657</v>
      </c>
      <c r="O1213" s="7">
        <v>10503.83</v>
      </c>
      <c r="P1213" s="7">
        <v>1238127.03</v>
      </c>
      <c r="Q1213" s="7">
        <v>0</v>
      </c>
      <c r="R1213" s="7">
        <v>455619</v>
      </c>
      <c r="S1213" s="7">
        <v>1693746.03</v>
      </c>
      <c r="T1213" s="7" t="s">
        <v>50</v>
      </c>
      <c r="U1213" s="3" t="s">
        <v>54</v>
      </c>
      <c r="V1213" s="1">
        <v>0</v>
      </c>
      <c r="W1213" s="1" t="s">
        <v>56</v>
      </c>
      <c r="X1213" s="3">
        <f t="shared" ca="1" si="59"/>
        <v>7</v>
      </c>
      <c r="Y1213" s="3" t="str">
        <f t="shared" ca="1" si="60"/>
        <v>More than 6th Installments</v>
      </c>
      <c r="Z1213" s="3" t="str">
        <f t="shared" si="61"/>
        <v>BELOW 180 DAYS IN ARREARS</v>
      </c>
    </row>
    <row r="1214" spans="1:26" x14ac:dyDescent="0.25">
      <c r="A1214" s="7" t="s">
        <v>2478</v>
      </c>
      <c r="B1214" s="5">
        <v>45307</v>
      </c>
      <c r="C1214" s="7" t="s">
        <v>2479</v>
      </c>
      <c r="D1214" s="7" t="s">
        <v>27</v>
      </c>
      <c r="E1214" s="7" t="s">
        <v>28</v>
      </c>
      <c r="F1214" s="5">
        <v>45310</v>
      </c>
      <c r="G1214" s="5">
        <v>45356</v>
      </c>
      <c r="H1214" s="5">
        <v>50469</v>
      </c>
      <c r="J1214" s="7">
        <v>168</v>
      </c>
      <c r="K1214" s="7">
        <v>20372.099999999999</v>
      </c>
      <c r="L1214" s="7">
        <v>0</v>
      </c>
      <c r="M1214" s="7">
        <v>10435.299999999999</v>
      </c>
      <c r="N1214" s="7">
        <v>52675</v>
      </c>
      <c r="O1214" s="7">
        <v>30807.4</v>
      </c>
      <c r="P1214" s="7">
        <v>1245797</v>
      </c>
      <c r="Q1214" s="7">
        <v>0</v>
      </c>
      <c r="R1214" s="7">
        <v>454650</v>
      </c>
      <c r="S1214" s="7">
        <v>1700447</v>
      </c>
      <c r="T1214" s="7" t="s">
        <v>50</v>
      </c>
      <c r="U1214" s="3" t="s">
        <v>54</v>
      </c>
      <c r="V1214" s="1">
        <v>0</v>
      </c>
      <c r="W1214" s="1" t="s">
        <v>56</v>
      </c>
      <c r="X1214" s="3">
        <f t="shared" ca="1" si="59"/>
        <v>7</v>
      </c>
      <c r="Y1214" s="3" t="str">
        <f t="shared" ca="1" si="60"/>
        <v>More than 6th Installments</v>
      </c>
      <c r="Z1214" s="3" t="str">
        <f t="shared" si="61"/>
        <v>BELOW 180 DAYS IN ARREARS</v>
      </c>
    </row>
    <row r="1215" spans="1:26" x14ac:dyDescent="0.25">
      <c r="A1215" s="7" t="s">
        <v>2480</v>
      </c>
      <c r="B1215" s="5">
        <v>45308</v>
      </c>
      <c r="C1215" s="7" t="s">
        <v>2481</v>
      </c>
      <c r="D1215" s="7" t="s">
        <v>27</v>
      </c>
      <c r="E1215" s="7" t="s">
        <v>36</v>
      </c>
      <c r="F1215" s="5">
        <v>45310</v>
      </c>
      <c r="G1215" s="5">
        <v>45356</v>
      </c>
      <c r="H1215" s="5">
        <v>50469</v>
      </c>
      <c r="I1215" s="5">
        <v>45513</v>
      </c>
      <c r="J1215" s="7">
        <v>168</v>
      </c>
      <c r="K1215" s="7">
        <v>9047.7000000000007</v>
      </c>
      <c r="L1215" s="7">
        <v>0</v>
      </c>
      <c r="M1215" s="7">
        <v>9047.1</v>
      </c>
      <c r="N1215" s="7">
        <v>54282</v>
      </c>
      <c r="O1215" s="7">
        <v>18094.8</v>
      </c>
      <c r="P1215" s="7">
        <v>1073832</v>
      </c>
      <c r="Q1215" s="7">
        <v>0</v>
      </c>
      <c r="R1215" s="7">
        <v>391824</v>
      </c>
      <c r="S1215" s="7">
        <v>1465656</v>
      </c>
      <c r="T1215" s="7" t="s">
        <v>50</v>
      </c>
      <c r="U1215" s="3" t="s">
        <v>54</v>
      </c>
      <c r="V1215" s="1">
        <v>0</v>
      </c>
      <c r="W1215" s="1" t="s">
        <v>56</v>
      </c>
      <c r="X1215" s="3">
        <f t="shared" ca="1" si="59"/>
        <v>7</v>
      </c>
      <c r="Y1215" s="3" t="str">
        <f t="shared" ca="1" si="60"/>
        <v>More than 6th Installments</v>
      </c>
      <c r="Z1215" s="3" t="str">
        <f t="shared" si="61"/>
        <v>BELOW 180 DAYS IN ARREARS</v>
      </c>
    </row>
    <row r="1216" spans="1:26" x14ac:dyDescent="0.25">
      <c r="A1216" s="7" t="s">
        <v>2482</v>
      </c>
      <c r="B1216" s="5">
        <v>45309</v>
      </c>
      <c r="C1216" s="7" t="s">
        <v>2483</v>
      </c>
      <c r="D1216" s="7" t="s">
        <v>27</v>
      </c>
      <c r="E1216" s="7" t="s">
        <v>43</v>
      </c>
      <c r="F1216" s="5">
        <v>45310</v>
      </c>
      <c r="G1216" s="5">
        <v>45356</v>
      </c>
      <c r="H1216" s="5">
        <v>50469</v>
      </c>
      <c r="I1216" s="5">
        <v>45517</v>
      </c>
      <c r="J1216" s="7">
        <v>168</v>
      </c>
      <c r="K1216" s="7">
        <v>6390.35</v>
      </c>
      <c r="L1216" s="7">
        <v>0</v>
      </c>
      <c r="M1216" s="7">
        <v>6390.05</v>
      </c>
      <c r="N1216" s="7">
        <v>38340</v>
      </c>
      <c r="O1216" s="7">
        <v>12780.4</v>
      </c>
      <c r="P1216" s="7">
        <v>766746</v>
      </c>
      <c r="Q1216" s="7">
        <v>0</v>
      </c>
      <c r="R1216" s="7">
        <v>268465</v>
      </c>
      <c r="S1216" s="7">
        <v>1035211</v>
      </c>
      <c r="T1216" s="7" t="s">
        <v>50</v>
      </c>
      <c r="U1216" s="3" t="s">
        <v>54</v>
      </c>
      <c r="V1216" s="1">
        <v>0</v>
      </c>
      <c r="W1216" s="1" t="s">
        <v>56</v>
      </c>
      <c r="X1216" s="3">
        <f t="shared" ca="1" si="59"/>
        <v>7</v>
      </c>
      <c r="Y1216" s="3" t="str">
        <f t="shared" ca="1" si="60"/>
        <v>More than 6th Installments</v>
      </c>
      <c r="Z1216" s="3" t="str">
        <f t="shared" si="61"/>
        <v>BELOW 180 DAYS IN ARREARS</v>
      </c>
    </row>
    <row r="1217" spans="1:26" x14ac:dyDescent="0.25">
      <c r="A1217" s="7" t="s">
        <v>2484</v>
      </c>
      <c r="B1217" s="5">
        <v>45309</v>
      </c>
      <c r="C1217" s="7" t="s">
        <v>2485</v>
      </c>
      <c r="D1217" s="7" t="s">
        <v>27</v>
      </c>
      <c r="E1217" s="7" t="s">
        <v>37</v>
      </c>
      <c r="F1217" s="5">
        <v>45310</v>
      </c>
      <c r="G1217" s="5">
        <v>45356</v>
      </c>
      <c r="H1217" s="5">
        <v>50469</v>
      </c>
      <c r="I1217" s="5">
        <v>45513</v>
      </c>
      <c r="J1217" s="7">
        <v>168</v>
      </c>
      <c r="K1217" s="7">
        <v>0</v>
      </c>
      <c r="L1217" s="7">
        <v>-391.8</v>
      </c>
      <c r="M1217" s="7">
        <v>8138.1</v>
      </c>
      <c r="N1217" s="7">
        <v>57359</v>
      </c>
      <c r="O1217" s="7">
        <v>7746.3</v>
      </c>
      <c r="P1217" s="7">
        <v>957790.5</v>
      </c>
      <c r="Q1217" s="7">
        <v>0</v>
      </c>
      <c r="R1217" s="7">
        <v>352121</v>
      </c>
      <c r="S1217" s="7">
        <v>1309911.5</v>
      </c>
      <c r="T1217" s="7" t="s">
        <v>50</v>
      </c>
      <c r="U1217" s="3" t="s">
        <v>54</v>
      </c>
      <c r="V1217" s="1">
        <v>0</v>
      </c>
      <c r="W1217" s="1" t="s">
        <v>56</v>
      </c>
      <c r="X1217" s="3">
        <f t="shared" ca="1" si="59"/>
        <v>7</v>
      </c>
      <c r="Y1217" s="3" t="str">
        <f t="shared" ca="1" si="60"/>
        <v>More than 6th Installments</v>
      </c>
      <c r="Z1217" s="3" t="str">
        <f t="shared" si="61"/>
        <v>BELOW 180 DAYS IN ARREARS</v>
      </c>
    </row>
    <row r="1218" spans="1:26" x14ac:dyDescent="0.25">
      <c r="A1218" s="7" t="s">
        <v>2486</v>
      </c>
      <c r="B1218" s="5">
        <v>45310</v>
      </c>
      <c r="C1218" s="7" t="s">
        <v>2487</v>
      </c>
      <c r="D1218" s="7" t="s">
        <v>27</v>
      </c>
      <c r="E1218" s="7" t="s">
        <v>31</v>
      </c>
      <c r="F1218" s="5">
        <v>45310</v>
      </c>
      <c r="G1218" s="5">
        <v>45356</v>
      </c>
      <c r="H1218" s="5">
        <v>49739</v>
      </c>
      <c r="I1218" s="5">
        <v>45523</v>
      </c>
      <c r="J1218" s="7">
        <v>144</v>
      </c>
      <c r="K1218" s="7">
        <v>0</v>
      </c>
      <c r="L1218" s="7">
        <v>-20.16</v>
      </c>
      <c r="M1218" s="7">
        <v>2220</v>
      </c>
      <c r="N1218" s="7">
        <v>15560</v>
      </c>
      <c r="O1218" s="7">
        <v>2199.84</v>
      </c>
      <c r="P1218" s="7">
        <v>222323.84</v>
      </c>
      <c r="Q1218" s="7">
        <v>0</v>
      </c>
      <c r="R1218" s="7">
        <v>81821</v>
      </c>
      <c r="S1218" s="7">
        <v>304144.84000000003</v>
      </c>
      <c r="T1218" s="7" t="s">
        <v>50</v>
      </c>
      <c r="U1218" s="3" t="s">
        <v>54</v>
      </c>
      <c r="V1218" s="1">
        <v>0</v>
      </c>
      <c r="W1218" s="1" t="s">
        <v>56</v>
      </c>
      <c r="X1218" s="3">
        <f t="shared" ca="1" si="59"/>
        <v>7</v>
      </c>
      <c r="Y1218" s="3" t="str">
        <f t="shared" ca="1" si="60"/>
        <v>More than 6th Installments</v>
      </c>
      <c r="Z1218" s="3" t="str">
        <f t="shared" si="61"/>
        <v>BELOW 180 DAYS IN ARREARS</v>
      </c>
    </row>
    <row r="1219" spans="1:26" x14ac:dyDescent="0.25">
      <c r="A1219" s="7" t="s">
        <v>2488</v>
      </c>
      <c r="C1219" s="7" t="s">
        <v>2489</v>
      </c>
      <c r="D1219" s="7" t="s">
        <v>29</v>
      </c>
      <c r="E1219" s="7" t="s">
        <v>35</v>
      </c>
      <c r="F1219" s="5">
        <v>45327</v>
      </c>
      <c r="G1219" s="5">
        <v>45356</v>
      </c>
      <c r="H1219" s="5">
        <v>45874</v>
      </c>
      <c r="I1219" s="5">
        <v>45425</v>
      </c>
      <c r="J1219" s="7">
        <v>18</v>
      </c>
      <c r="K1219" s="7">
        <v>690787.86</v>
      </c>
      <c r="L1219" s="7">
        <v>0</v>
      </c>
      <c r="M1219" s="7">
        <v>96051</v>
      </c>
      <c r="N1219" s="7">
        <v>248947</v>
      </c>
      <c r="O1219" s="7">
        <v>786838.86</v>
      </c>
      <c r="P1219" s="7">
        <v>469418.88</v>
      </c>
      <c r="Q1219" s="7">
        <v>228265.91</v>
      </c>
      <c r="R1219" s="7">
        <v>818164.95</v>
      </c>
      <c r="S1219" s="7">
        <v>1527849.74</v>
      </c>
      <c r="T1219" s="7" t="s">
        <v>60</v>
      </c>
      <c r="U1219" s="1" t="s">
        <v>73</v>
      </c>
      <c r="V1219" s="1">
        <v>150</v>
      </c>
      <c r="W1219" s="1" t="s">
        <v>58</v>
      </c>
      <c r="X1219" s="3">
        <f t="shared" ca="1" si="59"/>
        <v>6</v>
      </c>
      <c r="Y1219" s="3" t="str">
        <f t="shared" ca="1" si="60"/>
        <v>More than 6th Installments</v>
      </c>
      <c r="Z1219" s="3" t="str">
        <f t="shared" si="61"/>
        <v>BELOW 180 DAYS IN ARREARS</v>
      </c>
    </row>
    <row r="1220" spans="1:26" x14ac:dyDescent="0.25">
      <c r="A1220" s="7" t="s">
        <v>2490</v>
      </c>
      <c r="B1220" s="5">
        <v>45324</v>
      </c>
      <c r="C1220" s="7" t="s">
        <v>2491</v>
      </c>
      <c r="D1220" s="7" t="s">
        <v>29</v>
      </c>
      <c r="E1220" s="7" t="s">
        <v>33</v>
      </c>
      <c r="F1220" s="5">
        <v>45327</v>
      </c>
      <c r="G1220" s="5">
        <v>45356</v>
      </c>
      <c r="H1220" s="5">
        <v>46058</v>
      </c>
      <c r="I1220" s="5">
        <v>45530</v>
      </c>
      <c r="J1220" s="7">
        <v>24</v>
      </c>
      <c r="K1220" s="7">
        <v>32938.92</v>
      </c>
      <c r="L1220" s="7">
        <v>0</v>
      </c>
      <c r="M1220" s="7">
        <v>14741</v>
      </c>
      <c r="N1220" s="7">
        <v>82050</v>
      </c>
      <c r="O1220" s="7">
        <v>47679.92</v>
      </c>
      <c r="P1220" s="7">
        <v>77421.399999999994</v>
      </c>
      <c r="Q1220" s="7">
        <v>866.57</v>
      </c>
      <c r="R1220" s="7">
        <v>113885.35</v>
      </c>
      <c r="S1220" s="7">
        <v>192173.32</v>
      </c>
      <c r="T1220" s="7" t="s">
        <v>3737</v>
      </c>
      <c r="U1220" s="1" t="s">
        <v>73</v>
      </c>
      <c r="V1220" s="1">
        <v>0</v>
      </c>
      <c r="W1220" s="1" t="s">
        <v>56</v>
      </c>
      <c r="X1220" s="3">
        <f t="shared" ca="1" si="59"/>
        <v>6</v>
      </c>
      <c r="Y1220" s="3" t="str">
        <f t="shared" ca="1" si="60"/>
        <v>More than 6th Installments</v>
      </c>
      <c r="Z1220" s="3" t="str">
        <f t="shared" si="61"/>
        <v>BELOW 180 DAYS IN ARREARS</v>
      </c>
    </row>
    <row r="1221" spans="1:26" x14ac:dyDescent="0.25">
      <c r="A1221" s="7" t="s">
        <v>2492</v>
      </c>
      <c r="B1221" s="5">
        <v>45325</v>
      </c>
      <c r="C1221" s="7" t="s">
        <v>1505</v>
      </c>
      <c r="D1221" s="7" t="s">
        <v>430</v>
      </c>
      <c r="E1221" s="7" t="s">
        <v>36</v>
      </c>
      <c r="F1221" s="5">
        <v>45327</v>
      </c>
      <c r="G1221" s="5">
        <v>45356</v>
      </c>
      <c r="H1221" s="5">
        <v>45631</v>
      </c>
      <c r="I1221" s="5">
        <v>45523</v>
      </c>
      <c r="J1221" s="7">
        <v>10</v>
      </c>
      <c r="K1221" s="7">
        <v>5714.83</v>
      </c>
      <c r="L1221" s="7">
        <v>0</v>
      </c>
      <c r="M1221" s="7">
        <v>4500</v>
      </c>
      <c r="N1221" s="7">
        <v>27500</v>
      </c>
      <c r="O1221" s="7">
        <v>10214.83</v>
      </c>
      <c r="P1221" s="7">
        <v>3000</v>
      </c>
      <c r="Q1221" s="7">
        <v>-876.93</v>
      </c>
      <c r="R1221" s="7">
        <v>17091.759999999998</v>
      </c>
      <c r="S1221" s="7">
        <v>19214.830000000002</v>
      </c>
      <c r="T1221" s="7" t="s">
        <v>53</v>
      </c>
      <c r="U1221" s="1" t="s">
        <v>73</v>
      </c>
      <c r="V1221" s="1">
        <v>0</v>
      </c>
      <c r="W1221" s="1" t="s">
        <v>56</v>
      </c>
      <c r="X1221" s="3">
        <f t="shared" ca="1" si="59"/>
        <v>6</v>
      </c>
      <c r="Y1221" s="3" t="str">
        <f t="shared" ca="1" si="60"/>
        <v>More than 6th Installments</v>
      </c>
      <c r="Z1221" s="3" t="str">
        <f t="shared" si="61"/>
        <v>BELOW 180 DAYS IN ARREARS</v>
      </c>
    </row>
    <row r="1222" spans="1:26" x14ac:dyDescent="0.25">
      <c r="A1222" s="7" t="s">
        <v>2493</v>
      </c>
      <c r="C1222" s="7" t="s">
        <v>2494</v>
      </c>
      <c r="D1222" s="7" t="s">
        <v>29</v>
      </c>
      <c r="E1222" s="7" t="s">
        <v>35</v>
      </c>
      <c r="F1222" s="5">
        <v>45327</v>
      </c>
      <c r="G1222" s="5">
        <v>45356</v>
      </c>
      <c r="H1222" s="5">
        <v>45693</v>
      </c>
      <c r="I1222" s="5">
        <v>45506</v>
      </c>
      <c r="J1222" s="7">
        <v>12</v>
      </c>
      <c r="K1222" s="7">
        <v>45134.75</v>
      </c>
      <c r="L1222" s="7">
        <v>0</v>
      </c>
      <c r="M1222" s="7">
        <v>45333.3</v>
      </c>
      <c r="N1222" s="7">
        <v>278265</v>
      </c>
      <c r="O1222" s="7">
        <v>90468.05</v>
      </c>
      <c r="P1222" s="7">
        <v>84000</v>
      </c>
      <c r="Q1222" s="7">
        <v>-12493.57</v>
      </c>
      <c r="R1222" s="7">
        <v>196295.22</v>
      </c>
      <c r="S1222" s="7">
        <v>271801.65000000002</v>
      </c>
      <c r="T1222" s="7" t="s">
        <v>60</v>
      </c>
      <c r="U1222" s="1" t="s">
        <v>73</v>
      </c>
      <c r="V1222" s="1">
        <v>0</v>
      </c>
      <c r="W1222" s="1" t="s">
        <v>56</v>
      </c>
      <c r="X1222" s="3">
        <f t="shared" ca="1" si="59"/>
        <v>6</v>
      </c>
      <c r="Y1222" s="3" t="str">
        <f t="shared" ca="1" si="60"/>
        <v>More than 6th Installments</v>
      </c>
      <c r="Z1222" s="3" t="str">
        <f t="shared" si="61"/>
        <v>BELOW 180 DAYS IN ARREARS</v>
      </c>
    </row>
    <row r="1223" spans="1:26" x14ac:dyDescent="0.25">
      <c r="A1223" s="7" t="s">
        <v>2495</v>
      </c>
      <c r="B1223" s="5">
        <v>45327</v>
      </c>
      <c r="C1223" s="7" t="s">
        <v>2496</v>
      </c>
      <c r="D1223" s="7" t="s">
        <v>29</v>
      </c>
      <c r="E1223" s="7" t="s">
        <v>33</v>
      </c>
      <c r="F1223" s="5">
        <v>45327</v>
      </c>
      <c r="G1223" s="5">
        <v>45356</v>
      </c>
      <c r="H1223" s="5">
        <v>45693</v>
      </c>
      <c r="I1223" s="5">
        <v>45508</v>
      </c>
      <c r="J1223" s="7">
        <v>12</v>
      </c>
      <c r="K1223" s="7">
        <v>31600</v>
      </c>
      <c r="L1223" s="7">
        <v>0</v>
      </c>
      <c r="M1223" s="7">
        <v>32300</v>
      </c>
      <c r="N1223" s="7">
        <v>214500</v>
      </c>
      <c r="O1223" s="7">
        <v>63900</v>
      </c>
      <c r="P1223" s="7">
        <v>59850</v>
      </c>
      <c r="Q1223" s="7">
        <v>0</v>
      </c>
      <c r="R1223" s="7">
        <v>113250</v>
      </c>
      <c r="S1223" s="7">
        <v>193100</v>
      </c>
      <c r="T1223" s="7" t="s">
        <v>3759</v>
      </c>
      <c r="U1223" s="1" t="s">
        <v>73</v>
      </c>
      <c r="V1223" s="1">
        <v>0</v>
      </c>
      <c r="W1223" s="1" t="s">
        <v>56</v>
      </c>
      <c r="X1223" s="3">
        <f t="shared" ca="1" si="59"/>
        <v>6</v>
      </c>
      <c r="Y1223" s="3" t="str">
        <f t="shared" ca="1" si="60"/>
        <v>More than 6th Installments</v>
      </c>
      <c r="Z1223" s="3" t="str">
        <f t="shared" si="61"/>
        <v>BELOW 180 DAYS IN ARREARS</v>
      </c>
    </row>
    <row r="1224" spans="1:26" x14ac:dyDescent="0.25">
      <c r="A1224" s="7" t="s">
        <v>2497</v>
      </c>
      <c r="B1224" s="5">
        <v>45327</v>
      </c>
      <c r="C1224" s="7" t="s">
        <v>2498</v>
      </c>
      <c r="D1224" s="7" t="s">
        <v>29</v>
      </c>
      <c r="E1224" s="7" t="s">
        <v>28</v>
      </c>
      <c r="F1224" s="5">
        <v>45327</v>
      </c>
      <c r="G1224" s="5">
        <v>45356</v>
      </c>
      <c r="H1224" s="5">
        <v>46058</v>
      </c>
      <c r="I1224" s="5">
        <v>45517</v>
      </c>
      <c r="J1224" s="7">
        <v>24</v>
      </c>
      <c r="K1224" s="7">
        <v>50056.9</v>
      </c>
      <c r="L1224" s="7">
        <v>0</v>
      </c>
      <c r="M1224" s="7">
        <v>22073</v>
      </c>
      <c r="N1224" s="7">
        <v>143491</v>
      </c>
      <c r="O1224" s="7">
        <v>72129.899999999994</v>
      </c>
      <c r="P1224" s="7">
        <v>166320</v>
      </c>
      <c r="Q1224" s="7">
        <v>2601.6799999999998</v>
      </c>
      <c r="R1224" s="7">
        <v>236384.22</v>
      </c>
      <c r="S1224" s="7">
        <v>425305.9</v>
      </c>
      <c r="T1224" s="7" t="s">
        <v>3739</v>
      </c>
      <c r="U1224" s="1" t="s">
        <v>73</v>
      </c>
      <c r="V1224" s="1">
        <v>0</v>
      </c>
      <c r="W1224" s="1" t="s">
        <v>56</v>
      </c>
      <c r="X1224" s="3">
        <f t="shared" ca="1" si="59"/>
        <v>6</v>
      </c>
      <c r="Y1224" s="3" t="str">
        <f t="shared" ca="1" si="60"/>
        <v>More than 6th Installments</v>
      </c>
      <c r="Z1224" s="3" t="str">
        <f t="shared" si="61"/>
        <v>BELOW 180 DAYS IN ARREARS</v>
      </c>
    </row>
    <row r="1225" spans="1:26" x14ac:dyDescent="0.25">
      <c r="A1225" s="7" t="s">
        <v>2499</v>
      </c>
      <c r="B1225" s="5">
        <v>45329</v>
      </c>
      <c r="C1225" s="7" t="s">
        <v>2500</v>
      </c>
      <c r="D1225" s="7" t="s">
        <v>29</v>
      </c>
      <c r="E1225" s="7" t="s">
        <v>31</v>
      </c>
      <c r="F1225" s="5">
        <v>45387</v>
      </c>
      <c r="G1225" s="5">
        <v>45417</v>
      </c>
      <c r="H1225" s="5">
        <v>45935</v>
      </c>
      <c r="I1225" s="5">
        <v>45516</v>
      </c>
      <c r="J1225" s="7">
        <v>18</v>
      </c>
      <c r="K1225" s="7">
        <v>36071.019999999997</v>
      </c>
      <c r="L1225" s="7">
        <v>0</v>
      </c>
      <c r="M1225" s="7">
        <v>30030</v>
      </c>
      <c r="N1225" s="7">
        <v>135500</v>
      </c>
      <c r="O1225" s="7">
        <v>66101.02</v>
      </c>
      <c r="P1225" s="7">
        <v>147420</v>
      </c>
      <c r="Q1225" s="7">
        <v>450.68</v>
      </c>
      <c r="R1225" s="7">
        <v>266050.34000000003</v>
      </c>
      <c r="S1225" s="7">
        <v>425921.02</v>
      </c>
      <c r="T1225" s="7" t="s">
        <v>3743</v>
      </c>
      <c r="U1225" s="1" t="s">
        <v>73</v>
      </c>
      <c r="V1225" s="1">
        <v>0</v>
      </c>
      <c r="W1225" s="1" t="s">
        <v>56</v>
      </c>
      <c r="X1225" s="3">
        <f t="shared" ca="1" si="59"/>
        <v>4</v>
      </c>
      <c r="Y1225" s="3" t="str">
        <f t="shared" ca="1" si="60"/>
        <v>5th Installment</v>
      </c>
      <c r="Z1225" s="3" t="str">
        <f t="shared" si="61"/>
        <v>BELOW 180 DAYS IN ARREARS</v>
      </c>
    </row>
    <row r="1226" spans="1:26" x14ac:dyDescent="0.25">
      <c r="A1226" s="7" t="s">
        <v>2501</v>
      </c>
      <c r="B1226" s="5">
        <v>45341</v>
      </c>
      <c r="C1226" s="7" t="s">
        <v>2502</v>
      </c>
      <c r="D1226" s="7" t="s">
        <v>27</v>
      </c>
      <c r="E1226" s="7" t="s">
        <v>35</v>
      </c>
      <c r="F1226" s="5">
        <v>45343</v>
      </c>
      <c r="G1226" s="5">
        <v>45387</v>
      </c>
      <c r="H1226" s="5">
        <v>50500</v>
      </c>
      <c r="I1226" s="5">
        <v>45524</v>
      </c>
      <c r="J1226" s="7">
        <v>168</v>
      </c>
      <c r="K1226" s="7">
        <v>0</v>
      </c>
      <c r="L1226" s="7">
        <v>-167.7</v>
      </c>
      <c r="M1226" s="7">
        <v>8200.0499999999993</v>
      </c>
      <c r="N1226" s="7">
        <v>49368</v>
      </c>
      <c r="O1226" s="7">
        <v>8032.35</v>
      </c>
      <c r="P1226" s="7">
        <v>-36444</v>
      </c>
      <c r="Q1226" s="7">
        <v>0</v>
      </c>
      <c r="R1226" s="7">
        <v>344343</v>
      </c>
      <c r="S1226" s="7">
        <v>307899</v>
      </c>
      <c r="T1226" s="7" t="s">
        <v>50</v>
      </c>
      <c r="U1226" s="3" t="s">
        <v>54</v>
      </c>
      <c r="V1226" s="1">
        <v>0</v>
      </c>
      <c r="W1226" s="1" t="s">
        <v>56</v>
      </c>
      <c r="X1226" s="3">
        <f t="shared" ca="1" si="59"/>
        <v>6</v>
      </c>
      <c r="Y1226" s="3" t="str">
        <f t="shared" ca="1" si="60"/>
        <v>More than 6th Installments</v>
      </c>
      <c r="Z1226" s="3" t="str">
        <f t="shared" si="61"/>
        <v>BELOW 180 DAYS IN ARREARS</v>
      </c>
    </row>
    <row r="1227" spans="1:26" x14ac:dyDescent="0.25">
      <c r="A1227" s="7" t="s">
        <v>2503</v>
      </c>
      <c r="B1227" s="5">
        <v>45342</v>
      </c>
      <c r="C1227" s="7" t="s">
        <v>2504</v>
      </c>
      <c r="D1227" s="7" t="s">
        <v>27</v>
      </c>
      <c r="E1227" s="7" t="s">
        <v>40</v>
      </c>
      <c r="F1227" s="5">
        <v>45343</v>
      </c>
      <c r="G1227" s="5">
        <v>45387</v>
      </c>
      <c r="H1227" s="5">
        <v>45752</v>
      </c>
      <c r="I1227" s="5">
        <v>45524</v>
      </c>
      <c r="J1227" s="7">
        <v>12</v>
      </c>
      <c r="K1227" s="7">
        <v>0</v>
      </c>
      <c r="L1227" s="7">
        <v>0</v>
      </c>
      <c r="M1227" s="7">
        <v>9800</v>
      </c>
      <c r="N1227" s="7">
        <v>58800</v>
      </c>
      <c r="O1227" s="7">
        <v>9800</v>
      </c>
      <c r="P1227" s="7">
        <v>3800</v>
      </c>
      <c r="Q1227" s="7">
        <v>0</v>
      </c>
      <c r="R1227" s="7">
        <v>55000</v>
      </c>
      <c r="S1227" s="7">
        <v>58800</v>
      </c>
      <c r="T1227" s="7" t="s">
        <v>50</v>
      </c>
      <c r="U1227" s="3" t="s">
        <v>54</v>
      </c>
      <c r="V1227" s="1">
        <v>0</v>
      </c>
      <c r="W1227" s="1" t="s">
        <v>56</v>
      </c>
      <c r="X1227" s="3">
        <f t="shared" ca="1" si="59"/>
        <v>6</v>
      </c>
      <c r="Y1227" s="3" t="str">
        <f t="shared" ca="1" si="60"/>
        <v>More than 6th Installments</v>
      </c>
      <c r="Z1227" s="3" t="str">
        <f t="shared" si="61"/>
        <v>BELOW 180 DAYS IN ARREARS</v>
      </c>
    </row>
    <row r="1228" spans="1:26" x14ac:dyDescent="0.25">
      <c r="A1228" s="7" t="s">
        <v>2505</v>
      </c>
      <c r="B1228" s="5">
        <v>45342</v>
      </c>
      <c r="C1228" s="7" t="s">
        <v>2506</v>
      </c>
      <c r="D1228" s="7" t="s">
        <v>27</v>
      </c>
      <c r="E1228" s="7" t="s">
        <v>36</v>
      </c>
      <c r="F1228" s="5">
        <v>45343</v>
      </c>
      <c r="G1228" s="5">
        <v>45387</v>
      </c>
      <c r="H1228" s="5">
        <v>49039</v>
      </c>
      <c r="I1228" s="5">
        <v>45532</v>
      </c>
      <c r="J1228" s="7">
        <v>120</v>
      </c>
      <c r="K1228" s="7">
        <v>3083.7</v>
      </c>
      <c r="L1228" s="7">
        <v>0</v>
      </c>
      <c r="M1228" s="7">
        <v>3083.95</v>
      </c>
      <c r="N1228" s="7">
        <v>15420</v>
      </c>
      <c r="O1228" s="7">
        <v>6167.65</v>
      </c>
      <c r="P1228" s="7">
        <v>255414</v>
      </c>
      <c r="Q1228" s="7">
        <v>0</v>
      </c>
      <c r="R1228" s="7">
        <v>99186</v>
      </c>
      <c r="S1228" s="7">
        <v>354600</v>
      </c>
      <c r="T1228" s="7" t="s">
        <v>50</v>
      </c>
      <c r="U1228" s="3" t="s">
        <v>54</v>
      </c>
      <c r="V1228" s="1">
        <v>0</v>
      </c>
      <c r="W1228" s="1" t="s">
        <v>56</v>
      </c>
      <c r="X1228" s="3">
        <f t="shared" ca="1" si="59"/>
        <v>6</v>
      </c>
      <c r="Y1228" s="3" t="str">
        <f t="shared" ca="1" si="60"/>
        <v>More than 6th Installments</v>
      </c>
      <c r="Z1228" s="3" t="str">
        <f t="shared" si="61"/>
        <v>BELOW 180 DAYS IN ARREARS</v>
      </c>
    </row>
    <row r="1229" spans="1:26" x14ac:dyDescent="0.25">
      <c r="A1229" s="7" t="s">
        <v>2507</v>
      </c>
      <c r="B1229" s="5">
        <v>45342</v>
      </c>
      <c r="C1229" s="7" t="s">
        <v>2508</v>
      </c>
      <c r="D1229" s="7" t="s">
        <v>27</v>
      </c>
      <c r="E1229" s="7" t="s">
        <v>28</v>
      </c>
      <c r="F1229" s="5">
        <v>45343</v>
      </c>
      <c r="G1229" s="5">
        <v>45387</v>
      </c>
      <c r="H1229" s="5">
        <v>50500</v>
      </c>
      <c r="I1229" s="5">
        <v>45513</v>
      </c>
      <c r="J1229" s="7">
        <v>168</v>
      </c>
      <c r="K1229" s="7">
        <v>0</v>
      </c>
      <c r="L1229" s="7">
        <v>-846</v>
      </c>
      <c r="M1229" s="7">
        <v>2606</v>
      </c>
      <c r="N1229" s="7">
        <v>16650</v>
      </c>
      <c r="O1229" s="7">
        <v>1760</v>
      </c>
      <c r="P1229" s="7">
        <v>312576</v>
      </c>
      <c r="Q1229" s="7">
        <v>0</v>
      </c>
      <c r="R1229" s="7">
        <v>108682</v>
      </c>
      <c r="S1229" s="7">
        <v>421258</v>
      </c>
      <c r="T1229" s="7" t="s">
        <v>50</v>
      </c>
      <c r="U1229" s="3" t="s">
        <v>54</v>
      </c>
      <c r="V1229" s="1">
        <v>0</v>
      </c>
      <c r="W1229" s="1" t="s">
        <v>56</v>
      </c>
      <c r="X1229" s="3">
        <f t="shared" ca="1" si="59"/>
        <v>6</v>
      </c>
      <c r="Y1229" s="3" t="str">
        <f t="shared" ca="1" si="60"/>
        <v>More than 6th Installments</v>
      </c>
      <c r="Z1229" s="3" t="str">
        <f t="shared" si="61"/>
        <v>BELOW 180 DAYS IN ARREARS</v>
      </c>
    </row>
    <row r="1230" spans="1:26" x14ac:dyDescent="0.25">
      <c r="A1230" s="7" t="s">
        <v>2509</v>
      </c>
      <c r="C1230" s="7" t="s">
        <v>2510</v>
      </c>
      <c r="D1230" s="7" t="s">
        <v>29</v>
      </c>
      <c r="E1230" s="7" t="s">
        <v>35</v>
      </c>
      <c r="F1230" s="5">
        <v>45356</v>
      </c>
      <c r="G1230" s="5">
        <v>45387</v>
      </c>
      <c r="H1230" s="5">
        <v>46086</v>
      </c>
      <c r="I1230" s="5">
        <v>45509</v>
      </c>
      <c r="J1230" s="7">
        <v>24</v>
      </c>
      <c r="K1230" s="7">
        <v>12106</v>
      </c>
      <c r="L1230" s="7">
        <v>0</v>
      </c>
      <c r="M1230" s="7">
        <v>12111</v>
      </c>
      <c r="N1230" s="7">
        <v>76560</v>
      </c>
      <c r="O1230" s="7">
        <v>24217</v>
      </c>
      <c r="P1230" s="7">
        <v>49539.32</v>
      </c>
      <c r="Q1230" s="7">
        <v>-5.35</v>
      </c>
      <c r="R1230" s="7">
        <v>75445.350000000006</v>
      </c>
      <c r="S1230" s="7">
        <v>140979.32</v>
      </c>
      <c r="T1230" s="7" t="s">
        <v>60</v>
      </c>
      <c r="U1230" s="1" t="s">
        <v>73</v>
      </c>
      <c r="V1230" s="1">
        <v>0</v>
      </c>
      <c r="W1230" s="1" t="s">
        <v>56</v>
      </c>
      <c r="X1230" s="3">
        <f t="shared" ca="1" si="59"/>
        <v>5</v>
      </c>
      <c r="Y1230" s="3" t="str">
        <f t="shared" ca="1" si="60"/>
        <v>More than 6th Installments</v>
      </c>
      <c r="Z1230" s="3" t="str">
        <f t="shared" si="61"/>
        <v>BELOW 180 DAYS IN ARREARS</v>
      </c>
    </row>
    <row r="1231" spans="1:26" x14ac:dyDescent="0.25">
      <c r="A1231" s="7" t="s">
        <v>2511</v>
      </c>
      <c r="B1231" s="5">
        <v>45355</v>
      </c>
      <c r="C1231" s="7" t="s">
        <v>2512</v>
      </c>
      <c r="D1231" s="7" t="s">
        <v>29</v>
      </c>
      <c r="E1231" s="7" t="s">
        <v>30</v>
      </c>
      <c r="F1231" s="5">
        <v>45356</v>
      </c>
      <c r="G1231" s="5">
        <v>45387</v>
      </c>
      <c r="H1231" s="5">
        <v>46086</v>
      </c>
      <c r="I1231" s="5">
        <v>45533</v>
      </c>
      <c r="J1231" s="7">
        <v>24</v>
      </c>
      <c r="K1231" s="7">
        <v>0</v>
      </c>
      <c r="L1231" s="7">
        <v>-126406</v>
      </c>
      <c r="M1231" s="7">
        <v>27099</v>
      </c>
      <c r="N1231" s="7">
        <v>305000</v>
      </c>
      <c r="O1231" s="7">
        <v>-99307</v>
      </c>
      <c r="P1231" s="7">
        <v>85826.15</v>
      </c>
      <c r="Q1231" s="7">
        <v>0</v>
      </c>
      <c r="R1231" s="7">
        <v>35106</v>
      </c>
      <c r="S1231" s="7">
        <v>136932.15</v>
      </c>
      <c r="T1231" s="7" t="s">
        <v>3742</v>
      </c>
      <c r="U1231" s="1" t="s">
        <v>73</v>
      </c>
      <c r="V1231" s="1">
        <v>0</v>
      </c>
      <c r="W1231" s="1" t="s">
        <v>56</v>
      </c>
      <c r="X1231" s="3">
        <f t="shared" ca="1" si="59"/>
        <v>5</v>
      </c>
      <c r="Y1231" s="3" t="str">
        <f t="shared" ca="1" si="60"/>
        <v>More than 6th Installments</v>
      </c>
      <c r="Z1231" s="3" t="str">
        <f t="shared" si="61"/>
        <v>BELOW 180 DAYS IN ARREARS</v>
      </c>
    </row>
    <row r="1232" spans="1:26" x14ac:dyDescent="0.25">
      <c r="A1232" s="7" t="s">
        <v>2513</v>
      </c>
      <c r="B1232" s="5">
        <v>45448</v>
      </c>
      <c r="C1232" s="7" t="s">
        <v>2514</v>
      </c>
      <c r="D1232" s="7" t="s">
        <v>29</v>
      </c>
      <c r="E1232" s="7" t="s">
        <v>30</v>
      </c>
      <c r="F1232" s="5">
        <v>45448</v>
      </c>
      <c r="G1232" s="5">
        <v>45478</v>
      </c>
      <c r="H1232" s="5">
        <v>46178</v>
      </c>
      <c r="I1232" s="5">
        <v>45508</v>
      </c>
      <c r="J1232" s="7">
        <v>24</v>
      </c>
      <c r="K1232" s="7">
        <v>39582</v>
      </c>
      <c r="L1232" s="7">
        <v>0</v>
      </c>
      <c r="M1232" s="7">
        <v>43584</v>
      </c>
      <c r="N1232" s="7">
        <v>95170</v>
      </c>
      <c r="O1232" s="7">
        <v>83166</v>
      </c>
      <c r="P1232" s="7">
        <v>95749.15</v>
      </c>
      <c r="Q1232" s="7">
        <v>0</v>
      </c>
      <c r="R1232" s="7">
        <v>451830</v>
      </c>
      <c r="S1232" s="7">
        <v>551579.15</v>
      </c>
      <c r="T1232" s="7" t="s">
        <v>3740</v>
      </c>
      <c r="U1232" s="1" t="s">
        <v>73</v>
      </c>
      <c r="V1232" s="1">
        <v>0</v>
      </c>
      <c r="W1232" s="1" t="s">
        <v>56</v>
      </c>
      <c r="X1232" s="3">
        <f t="shared" ca="1" si="59"/>
        <v>2</v>
      </c>
      <c r="Y1232" s="3" t="str">
        <f t="shared" ca="1" si="60"/>
        <v>3rd Installment</v>
      </c>
      <c r="Z1232" s="3" t="str">
        <f t="shared" si="61"/>
        <v>BELOW 180 DAYS IN ARREARS</v>
      </c>
    </row>
    <row r="1233" spans="1:26" x14ac:dyDescent="0.25">
      <c r="A1233" s="7" t="s">
        <v>2515</v>
      </c>
      <c r="B1233" s="5">
        <v>45366</v>
      </c>
      <c r="C1233" s="7" t="s">
        <v>2516</v>
      </c>
      <c r="D1233" s="7" t="s">
        <v>27</v>
      </c>
      <c r="E1233" s="7" t="s">
        <v>37</v>
      </c>
      <c r="F1233" s="5">
        <v>45371</v>
      </c>
      <c r="G1233" s="5">
        <v>45417</v>
      </c>
      <c r="H1233" s="5">
        <v>50530</v>
      </c>
      <c r="J1233" s="7">
        <v>168</v>
      </c>
      <c r="K1233" s="7">
        <v>73490.75</v>
      </c>
      <c r="L1233" s="7">
        <v>0</v>
      </c>
      <c r="M1233" s="7">
        <v>14700.2</v>
      </c>
      <c r="N1233" s="7">
        <v>10</v>
      </c>
      <c r="O1233" s="7">
        <v>88190.95</v>
      </c>
      <c r="P1233" s="7">
        <v>1829173.75</v>
      </c>
      <c r="Q1233" s="7">
        <v>0</v>
      </c>
      <c r="R1233" s="7">
        <v>640467</v>
      </c>
      <c r="S1233" s="7">
        <v>2469640.75</v>
      </c>
      <c r="T1233" s="7" t="s">
        <v>50</v>
      </c>
      <c r="U1233" s="3" t="s">
        <v>54</v>
      </c>
      <c r="V1233" s="1">
        <v>90</v>
      </c>
      <c r="W1233" s="1" t="s">
        <v>58</v>
      </c>
      <c r="X1233" s="3">
        <f t="shared" ca="1" si="59"/>
        <v>5</v>
      </c>
      <c r="Y1233" s="3" t="str">
        <f t="shared" ca="1" si="60"/>
        <v>More than 6th Installments</v>
      </c>
      <c r="Z1233" s="3" t="str">
        <f t="shared" si="61"/>
        <v>BELOW 180 DAYS IN ARREARS</v>
      </c>
    </row>
    <row r="1234" spans="1:26" x14ac:dyDescent="0.25">
      <c r="A1234" s="7" t="s">
        <v>2517</v>
      </c>
      <c r="B1234" s="5">
        <v>45370</v>
      </c>
      <c r="C1234" s="7" t="s">
        <v>2518</v>
      </c>
      <c r="D1234" s="7" t="s">
        <v>27</v>
      </c>
      <c r="E1234" s="7" t="s">
        <v>26</v>
      </c>
      <c r="F1234" s="5">
        <v>45371</v>
      </c>
      <c r="G1234" s="5">
        <v>45417</v>
      </c>
      <c r="H1234" s="5">
        <v>50530</v>
      </c>
      <c r="I1234" s="5">
        <v>45516</v>
      </c>
      <c r="J1234" s="7">
        <v>168</v>
      </c>
      <c r="K1234" s="7">
        <v>10483.36</v>
      </c>
      <c r="L1234" s="7">
        <v>0</v>
      </c>
      <c r="M1234" s="7">
        <v>10890.15</v>
      </c>
      <c r="N1234" s="7">
        <v>43967</v>
      </c>
      <c r="O1234" s="7">
        <v>21373.51</v>
      </c>
      <c r="P1234" s="7">
        <v>1314044.6100000001</v>
      </c>
      <c r="Q1234" s="7">
        <v>0</v>
      </c>
      <c r="R1234" s="7">
        <v>471544</v>
      </c>
      <c r="S1234" s="7">
        <v>1785588.61</v>
      </c>
      <c r="T1234" s="7" t="s">
        <v>50</v>
      </c>
      <c r="U1234" s="3" t="s">
        <v>54</v>
      </c>
      <c r="V1234" s="1">
        <v>0</v>
      </c>
      <c r="W1234" s="1" t="s">
        <v>56</v>
      </c>
      <c r="X1234" s="3">
        <f t="shared" ca="1" si="59"/>
        <v>5</v>
      </c>
      <c r="Y1234" s="3" t="str">
        <f t="shared" ca="1" si="60"/>
        <v>More than 6th Installments</v>
      </c>
      <c r="Z1234" s="3" t="str">
        <f t="shared" si="61"/>
        <v>BELOW 180 DAYS IN ARREARS</v>
      </c>
    </row>
    <row r="1235" spans="1:26" x14ac:dyDescent="0.25">
      <c r="A1235" s="7" t="s">
        <v>2519</v>
      </c>
      <c r="B1235" s="5">
        <v>45370</v>
      </c>
      <c r="C1235" s="7" t="s">
        <v>2520</v>
      </c>
      <c r="D1235" s="7" t="s">
        <v>27</v>
      </c>
      <c r="E1235" s="7" t="s">
        <v>37</v>
      </c>
      <c r="F1235" s="5">
        <v>45371</v>
      </c>
      <c r="G1235" s="5">
        <v>45417</v>
      </c>
      <c r="H1235" s="5">
        <v>50530</v>
      </c>
      <c r="I1235" s="5">
        <v>45513</v>
      </c>
      <c r="J1235" s="7">
        <v>168</v>
      </c>
      <c r="K1235" s="7">
        <v>0</v>
      </c>
      <c r="L1235" s="7">
        <v>-532.67999999999995</v>
      </c>
      <c r="M1235" s="7">
        <v>5114.05</v>
      </c>
      <c r="N1235" s="7">
        <v>26103</v>
      </c>
      <c r="O1235" s="7">
        <v>4581.37</v>
      </c>
      <c r="P1235" s="7">
        <v>611707.06999999995</v>
      </c>
      <c r="Q1235" s="7">
        <v>0</v>
      </c>
      <c r="R1235" s="7">
        <v>221386</v>
      </c>
      <c r="S1235" s="7">
        <v>833093.07</v>
      </c>
      <c r="T1235" s="7" t="s">
        <v>50</v>
      </c>
      <c r="U1235" s="3" t="s">
        <v>54</v>
      </c>
      <c r="V1235" s="1">
        <v>0</v>
      </c>
      <c r="W1235" s="1" t="s">
        <v>56</v>
      </c>
      <c r="X1235" s="3">
        <f t="shared" ca="1" si="59"/>
        <v>5</v>
      </c>
      <c r="Y1235" s="3" t="str">
        <f t="shared" ca="1" si="60"/>
        <v>More than 6th Installments</v>
      </c>
      <c r="Z1235" s="3" t="str">
        <f t="shared" si="61"/>
        <v>BELOW 180 DAYS IN ARREARS</v>
      </c>
    </row>
    <row r="1236" spans="1:26" x14ac:dyDescent="0.25">
      <c r="A1236" s="7" t="s">
        <v>2521</v>
      </c>
      <c r="B1236" s="5">
        <v>45370</v>
      </c>
      <c r="C1236" s="7" t="s">
        <v>2522</v>
      </c>
      <c r="D1236" s="7" t="s">
        <v>27</v>
      </c>
      <c r="E1236" s="7" t="s">
        <v>33</v>
      </c>
      <c r="F1236" s="5">
        <v>45371</v>
      </c>
      <c r="G1236" s="5">
        <v>45417</v>
      </c>
      <c r="H1236" s="5">
        <v>50530</v>
      </c>
      <c r="I1236" s="5">
        <v>45370</v>
      </c>
      <c r="J1236" s="7">
        <v>168</v>
      </c>
      <c r="K1236" s="7">
        <v>1305.05</v>
      </c>
      <c r="L1236" s="7">
        <v>0</v>
      </c>
      <c r="M1236" s="7">
        <v>2294.9499999999998</v>
      </c>
      <c r="N1236" s="7">
        <v>10170</v>
      </c>
      <c r="O1236" s="7">
        <v>3600</v>
      </c>
      <c r="P1236" s="7">
        <v>275598.3</v>
      </c>
      <c r="Q1236" s="7">
        <v>0</v>
      </c>
      <c r="R1236" s="7">
        <v>99823</v>
      </c>
      <c r="S1236" s="7">
        <v>375421.3</v>
      </c>
      <c r="T1236" s="7" t="s">
        <v>50</v>
      </c>
      <c r="U1236" s="3" t="s">
        <v>54</v>
      </c>
      <c r="V1236" s="1">
        <v>0</v>
      </c>
      <c r="W1236" s="1" t="s">
        <v>56</v>
      </c>
      <c r="X1236" s="3">
        <f t="shared" ca="1" si="59"/>
        <v>5</v>
      </c>
      <c r="Y1236" s="3" t="str">
        <f t="shared" ca="1" si="60"/>
        <v>More than 6th Installments</v>
      </c>
      <c r="Z1236" s="3" t="str">
        <f t="shared" si="61"/>
        <v>BELOW 180 DAYS IN ARREARS</v>
      </c>
    </row>
    <row r="1237" spans="1:26" x14ac:dyDescent="0.25">
      <c r="A1237" s="7" t="s">
        <v>2523</v>
      </c>
      <c r="B1237" s="5">
        <v>45370</v>
      </c>
      <c r="C1237" s="7" t="s">
        <v>2524</v>
      </c>
      <c r="D1237" s="7" t="s">
        <v>27</v>
      </c>
      <c r="E1237" s="7" t="s">
        <v>37</v>
      </c>
      <c r="F1237" s="5">
        <v>45371</v>
      </c>
      <c r="G1237" s="5">
        <v>45417</v>
      </c>
      <c r="H1237" s="5">
        <v>50530</v>
      </c>
      <c r="I1237" s="5">
        <v>45513</v>
      </c>
      <c r="J1237" s="7">
        <v>168</v>
      </c>
      <c r="K1237" s="7">
        <v>0</v>
      </c>
      <c r="L1237" s="7">
        <v>-548.97</v>
      </c>
      <c r="M1237" s="7">
        <v>7243.05</v>
      </c>
      <c r="N1237" s="7">
        <v>36764</v>
      </c>
      <c r="O1237" s="7">
        <v>6694.08</v>
      </c>
      <c r="P1237" s="7">
        <v>866533.78</v>
      </c>
      <c r="Q1237" s="7">
        <v>0</v>
      </c>
      <c r="R1237" s="7">
        <v>313593</v>
      </c>
      <c r="S1237" s="7">
        <v>1180126.78</v>
      </c>
      <c r="T1237" s="7" t="s">
        <v>50</v>
      </c>
      <c r="U1237" s="3" t="s">
        <v>54</v>
      </c>
      <c r="V1237" s="1">
        <v>0</v>
      </c>
      <c r="W1237" s="1" t="s">
        <v>56</v>
      </c>
      <c r="X1237" s="3">
        <f t="shared" ca="1" si="59"/>
        <v>5</v>
      </c>
      <c r="Y1237" s="3" t="str">
        <f t="shared" ca="1" si="60"/>
        <v>More than 6th Installments</v>
      </c>
      <c r="Z1237" s="3" t="str">
        <f t="shared" si="61"/>
        <v>BELOW 180 DAYS IN ARREARS</v>
      </c>
    </row>
    <row r="1238" spans="1:26" x14ac:dyDescent="0.25">
      <c r="A1238" s="7" t="s">
        <v>2525</v>
      </c>
      <c r="B1238" s="5">
        <v>45370</v>
      </c>
      <c r="C1238" s="7" t="s">
        <v>2526</v>
      </c>
      <c r="D1238" s="7" t="s">
        <v>27</v>
      </c>
      <c r="E1238" s="7" t="s">
        <v>37</v>
      </c>
      <c r="F1238" s="5">
        <v>45371</v>
      </c>
      <c r="G1238" s="5">
        <v>45417</v>
      </c>
      <c r="H1238" s="5">
        <v>50530</v>
      </c>
      <c r="I1238" s="5">
        <v>45513</v>
      </c>
      <c r="J1238" s="7">
        <v>168</v>
      </c>
      <c r="K1238" s="7">
        <v>0</v>
      </c>
      <c r="L1238" s="7">
        <v>-498.75</v>
      </c>
      <c r="M1238" s="7">
        <v>18662.25</v>
      </c>
      <c r="N1238" s="7">
        <v>93810</v>
      </c>
      <c r="O1238" s="7">
        <v>18163.5</v>
      </c>
      <c r="P1238" s="7">
        <v>2233309.33</v>
      </c>
      <c r="Q1238" s="7">
        <v>0</v>
      </c>
      <c r="R1238" s="7">
        <v>808148</v>
      </c>
      <c r="S1238" s="7">
        <v>3041457.33</v>
      </c>
      <c r="T1238" s="7" t="s">
        <v>50</v>
      </c>
      <c r="U1238" s="3" t="s">
        <v>54</v>
      </c>
      <c r="V1238" s="1">
        <v>0</v>
      </c>
      <c r="W1238" s="1" t="s">
        <v>56</v>
      </c>
      <c r="X1238" s="3">
        <f t="shared" ca="1" si="59"/>
        <v>5</v>
      </c>
      <c r="Y1238" s="3" t="str">
        <f t="shared" ca="1" si="60"/>
        <v>More than 6th Installments</v>
      </c>
      <c r="Z1238" s="3" t="str">
        <f t="shared" si="61"/>
        <v>BELOW 180 DAYS IN ARREARS</v>
      </c>
    </row>
    <row r="1239" spans="1:26" x14ac:dyDescent="0.25">
      <c r="A1239" s="7" t="s">
        <v>2527</v>
      </c>
      <c r="B1239" s="5">
        <v>45371</v>
      </c>
      <c r="C1239" s="7" t="s">
        <v>2528</v>
      </c>
      <c r="D1239" s="7" t="s">
        <v>27</v>
      </c>
      <c r="E1239" s="7" t="s">
        <v>41</v>
      </c>
      <c r="F1239" s="5">
        <v>45371</v>
      </c>
      <c r="G1239" s="5">
        <v>45417</v>
      </c>
      <c r="H1239" s="5">
        <v>50530</v>
      </c>
      <c r="I1239" s="5">
        <v>45513</v>
      </c>
      <c r="J1239" s="7">
        <v>168</v>
      </c>
      <c r="K1239" s="7">
        <v>0</v>
      </c>
      <c r="L1239" s="7">
        <v>-498.75</v>
      </c>
      <c r="M1239" s="7">
        <v>17935.25</v>
      </c>
      <c r="N1239" s="7">
        <v>90175</v>
      </c>
      <c r="O1239" s="7">
        <v>17436.5</v>
      </c>
      <c r="P1239" s="7">
        <v>2146288</v>
      </c>
      <c r="Q1239" s="7">
        <v>0</v>
      </c>
      <c r="R1239" s="7">
        <v>776662</v>
      </c>
      <c r="S1239" s="7">
        <v>2922950</v>
      </c>
      <c r="T1239" s="7" t="s">
        <v>50</v>
      </c>
      <c r="U1239" s="3" t="s">
        <v>54</v>
      </c>
      <c r="V1239" s="1">
        <v>0</v>
      </c>
      <c r="W1239" s="1" t="s">
        <v>56</v>
      </c>
      <c r="X1239" s="3">
        <f t="shared" ca="1" si="59"/>
        <v>5</v>
      </c>
      <c r="Y1239" s="3" t="str">
        <f t="shared" ca="1" si="60"/>
        <v>More than 6th Installments</v>
      </c>
      <c r="Z1239" s="3" t="str">
        <f t="shared" si="61"/>
        <v>BELOW 180 DAYS IN ARREARS</v>
      </c>
    </row>
    <row r="1240" spans="1:26" x14ac:dyDescent="0.25">
      <c r="A1240" s="7" t="s">
        <v>2529</v>
      </c>
      <c r="B1240" s="5">
        <v>45372</v>
      </c>
      <c r="C1240" s="7" t="s">
        <v>2530</v>
      </c>
      <c r="D1240" s="7" t="s">
        <v>29</v>
      </c>
      <c r="E1240" s="7" t="s">
        <v>26</v>
      </c>
      <c r="F1240" s="5">
        <v>45387</v>
      </c>
      <c r="G1240" s="5">
        <v>45417</v>
      </c>
      <c r="H1240" s="5">
        <v>45935</v>
      </c>
      <c r="I1240" s="5">
        <v>45509</v>
      </c>
      <c r="J1240" s="7">
        <v>18</v>
      </c>
      <c r="K1240" s="7">
        <v>123758</v>
      </c>
      <c r="L1240" s="7">
        <v>0</v>
      </c>
      <c r="M1240" s="7">
        <v>123758</v>
      </c>
      <c r="N1240" s="7">
        <v>495032</v>
      </c>
      <c r="O1240" s="7">
        <v>247516</v>
      </c>
      <c r="P1240" s="7">
        <v>374376.92</v>
      </c>
      <c r="Q1240" s="7">
        <v>-6187.9</v>
      </c>
      <c r="R1240" s="7">
        <v>851155.9</v>
      </c>
      <c r="S1240" s="7">
        <v>1219344.92</v>
      </c>
      <c r="T1240" s="7" t="s">
        <v>3738</v>
      </c>
      <c r="U1240" s="1" t="s">
        <v>73</v>
      </c>
      <c r="V1240" s="1">
        <v>0</v>
      </c>
      <c r="W1240" s="1" t="s">
        <v>56</v>
      </c>
      <c r="X1240" s="3">
        <f t="shared" ca="1" si="59"/>
        <v>4</v>
      </c>
      <c r="Y1240" s="3" t="str">
        <f t="shared" ca="1" si="60"/>
        <v>5th Installment</v>
      </c>
      <c r="Z1240" s="3" t="str">
        <f t="shared" si="61"/>
        <v>BELOW 180 DAYS IN ARREARS</v>
      </c>
    </row>
    <row r="1241" spans="1:26" x14ac:dyDescent="0.25">
      <c r="A1241" s="7" t="s">
        <v>2531</v>
      </c>
      <c r="B1241" s="5">
        <v>45384</v>
      </c>
      <c r="C1241" s="7" t="s">
        <v>2532</v>
      </c>
      <c r="D1241" s="7" t="s">
        <v>29</v>
      </c>
      <c r="E1241" s="7" t="s">
        <v>31</v>
      </c>
      <c r="F1241" s="5">
        <v>45387</v>
      </c>
      <c r="G1241" s="5">
        <v>45417</v>
      </c>
      <c r="H1241" s="5">
        <v>46117</v>
      </c>
      <c r="I1241" s="5">
        <v>45509</v>
      </c>
      <c r="J1241" s="7">
        <v>24</v>
      </c>
      <c r="K1241" s="7">
        <v>27084.29</v>
      </c>
      <c r="L1241" s="7">
        <v>0</v>
      </c>
      <c r="M1241" s="7">
        <v>29240</v>
      </c>
      <c r="N1241" s="7">
        <v>124905</v>
      </c>
      <c r="O1241" s="7">
        <v>56324.29</v>
      </c>
      <c r="P1241" s="7">
        <v>244800</v>
      </c>
      <c r="Q1241" s="7">
        <v>0</v>
      </c>
      <c r="R1241" s="7">
        <v>338844.29</v>
      </c>
      <c r="S1241" s="7">
        <v>583644.29</v>
      </c>
      <c r="T1241" s="7" t="s">
        <v>3743</v>
      </c>
      <c r="U1241" s="1" t="s">
        <v>73</v>
      </c>
      <c r="V1241" s="1">
        <v>0</v>
      </c>
      <c r="W1241" s="1" t="s">
        <v>56</v>
      </c>
      <c r="X1241" s="3">
        <f t="shared" ca="1" si="59"/>
        <v>4</v>
      </c>
      <c r="Y1241" s="3" t="str">
        <f t="shared" ca="1" si="60"/>
        <v>5th Installment</v>
      </c>
      <c r="Z1241" s="3" t="str">
        <f t="shared" si="61"/>
        <v>BELOW 180 DAYS IN ARREARS</v>
      </c>
    </row>
    <row r="1242" spans="1:26" x14ac:dyDescent="0.25">
      <c r="A1242" s="7" t="s">
        <v>2533</v>
      </c>
      <c r="B1242" s="5">
        <v>45385</v>
      </c>
      <c r="C1242" s="7" t="s">
        <v>2534</v>
      </c>
      <c r="D1242" s="7" t="s">
        <v>29</v>
      </c>
      <c r="E1242" s="7" t="s">
        <v>41</v>
      </c>
      <c r="F1242" s="5">
        <v>45387</v>
      </c>
      <c r="G1242" s="5">
        <v>45417</v>
      </c>
      <c r="H1242" s="5">
        <v>46117</v>
      </c>
      <c r="I1242" s="5">
        <v>45499</v>
      </c>
      <c r="J1242" s="7">
        <v>24</v>
      </c>
      <c r="K1242" s="7">
        <v>33163.370000000003</v>
      </c>
      <c r="L1242" s="7">
        <v>0</v>
      </c>
      <c r="M1242" s="7">
        <v>28380</v>
      </c>
      <c r="N1242" s="7">
        <v>126947</v>
      </c>
      <c r="O1242" s="7">
        <v>61543.37</v>
      </c>
      <c r="P1242" s="7">
        <v>240217.56</v>
      </c>
      <c r="Q1242" s="7">
        <v>0</v>
      </c>
      <c r="R1242" s="7">
        <v>320165.81</v>
      </c>
      <c r="S1242" s="7">
        <v>572383.37</v>
      </c>
      <c r="T1242" s="7" t="s">
        <v>3747</v>
      </c>
      <c r="U1242" s="1" t="s">
        <v>73</v>
      </c>
      <c r="V1242" s="1">
        <v>0</v>
      </c>
      <c r="W1242" s="1" t="s">
        <v>56</v>
      </c>
      <c r="X1242" s="3">
        <f t="shared" ca="1" si="59"/>
        <v>4</v>
      </c>
      <c r="Y1242" s="3" t="str">
        <f t="shared" ca="1" si="60"/>
        <v>5th Installment</v>
      </c>
      <c r="Z1242" s="3" t="str">
        <f t="shared" si="61"/>
        <v>BELOW 180 DAYS IN ARREARS</v>
      </c>
    </row>
    <row r="1243" spans="1:26" x14ac:dyDescent="0.25">
      <c r="A1243" s="7" t="s">
        <v>2535</v>
      </c>
      <c r="B1243" s="5">
        <v>45387</v>
      </c>
      <c r="C1243" s="7" t="s">
        <v>2536</v>
      </c>
      <c r="D1243" s="7" t="s">
        <v>29</v>
      </c>
      <c r="E1243" s="7" t="s">
        <v>30</v>
      </c>
      <c r="F1243" s="5">
        <v>45387</v>
      </c>
      <c r="G1243" s="5">
        <v>45417</v>
      </c>
      <c r="H1243" s="5">
        <v>45752</v>
      </c>
      <c r="I1243" s="5">
        <v>45504</v>
      </c>
      <c r="J1243" s="7">
        <v>12</v>
      </c>
      <c r="K1243" s="7">
        <v>95342</v>
      </c>
      <c r="L1243" s="7">
        <v>0</v>
      </c>
      <c r="M1243" s="7">
        <v>95422</v>
      </c>
      <c r="N1243" s="7">
        <v>381768</v>
      </c>
      <c r="O1243" s="7">
        <v>190764</v>
      </c>
      <c r="P1243" s="7">
        <v>209775.04</v>
      </c>
      <c r="Q1243" s="7">
        <v>0</v>
      </c>
      <c r="R1243" s="7">
        <v>418232</v>
      </c>
      <c r="S1243" s="7">
        <v>628007.04</v>
      </c>
      <c r="T1243" s="7" t="s">
        <v>3753</v>
      </c>
      <c r="U1243" s="1" t="s">
        <v>73</v>
      </c>
      <c r="V1243" s="1">
        <v>0</v>
      </c>
      <c r="W1243" s="1" t="s">
        <v>56</v>
      </c>
      <c r="X1243" s="3">
        <f t="shared" ca="1" si="59"/>
        <v>4</v>
      </c>
      <c r="Y1243" s="3" t="str">
        <f t="shared" ca="1" si="60"/>
        <v>5th Installment</v>
      </c>
      <c r="Z1243" s="3" t="str">
        <f t="shared" si="61"/>
        <v>BELOW 180 DAYS IN ARREARS</v>
      </c>
    </row>
    <row r="1244" spans="1:26" x14ac:dyDescent="0.25">
      <c r="A1244" s="7" t="s">
        <v>2537</v>
      </c>
      <c r="C1244" s="7" t="s">
        <v>2538</v>
      </c>
      <c r="D1244" s="7" t="s">
        <v>38</v>
      </c>
      <c r="E1244" s="7" t="s">
        <v>35</v>
      </c>
      <c r="F1244" s="5">
        <v>45387</v>
      </c>
      <c r="G1244" s="5">
        <v>45417</v>
      </c>
      <c r="H1244" s="5">
        <v>45570</v>
      </c>
      <c r="I1244" s="5">
        <v>45507</v>
      </c>
      <c r="J1244" s="7">
        <v>6</v>
      </c>
      <c r="K1244" s="7">
        <v>12350</v>
      </c>
      <c r="L1244" s="7">
        <v>0</v>
      </c>
      <c r="M1244" s="7">
        <v>13000</v>
      </c>
      <c r="N1244" s="7">
        <v>52650</v>
      </c>
      <c r="O1244" s="7">
        <v>25350</v>
      </c>
      <c r="P1244" s="7">
        <v>9000</v>
      </c>
      <c r="Q1244" s="7">
        <v>0</v>
      </c>
      <c r="R1244" s="7">
        <v>16350</v>
      </c>
      <c r="S1244" s="7">
        <v>25350</v>
      </c>
      <c r="T1244" s="7" t="s">
        <v>3733</v>
      </c>
      <c r="U1244" s="1" t="s">
        <v>73</v>
      </c>
      <c r="V1244" s="1">
        <v>0</v>
      </c>
      <c r="W1244" s="1" t="s">
        <v>56</v>
      </c>
      <c r="X1244" s="3">
        <f t="shared" ca="1" si="59"/>
        <v>4</v>
      </c>
      <c r="Y1244" s="3" t="str">
        <f t="shared" ca="1" si="60"/>
        <v>5th Installment</v>
      </c>
      <c r="Z1244" s="3" t="str">
        <f t="shared" si="61"/>
        <v>BELOW 180 DAYS IN ARREARS</v>
      </c>
    </row>
    <row r="1245" spans="1:26" x14ac:dyDescent="0.25">
      <c r="A1245" s="7" t="s">
        <v>2539</v>
      </c>
      <c r="B1245" s="5">
        <v>45448</v>
      </c>
      <c r="C1245" s="7" t="s">
        <v>2540</v>
      </c>
      <c r="D1245" s="7" t="s">
        <v>29</v>
      </c>
      <c r="E1245" s="7" t="s">
        <v>33</v>
      </c>
      <c r="F1245" s="5">
        <v>45448</v>
      </c>
      <c r="G1245" s="5">
        <v>45478</v>
      </c>
      <c r="H1245" s="5">
        <v>46178</v>
      </c>
      <c r="I1245" s="5">
        <v>45534</v>
      </c>
      <c r="J1245" s="7">
        <v>24</v>
      </c>
      <c r="K1245" s="7">
        <v>0</v>
      </c>
      <c r="L1245" s="7">
        <v>-1.05</v>
      </c>
      <c r="M1245" s="7">
        <v>60916.65</v>
      </c>
      <c r="N1245" s="7">
        <v>182751</v>
      </c>
      <c r="O1245" s="7">
        <v>60915.6</v>
      </c>
      <c r="P1245" s="7">
        <v>561000</v>
      </c>
      <c r="Q1245" s="7">
        <v>0</v>
      </c>
      <c r="R1245" s="7">
        <v>718249</v>
      </c>
      <c r="S1245" s="7">
        <v>1279249</v>
      </c>
      <c r="T1245" s="7" t="s">
        <v>3759</v>
      </c>
      <c r="U1245" s="1" t="s">
        <v>73</v>
      </c>
      <c r="V1245" s="1">
        <v>0</v>
      </c>
      <c r="W1245" s="1" t="s">
        <v>56</v>
      </c>
      <c r="X1245" s="3">
        <f t="shared" ca="1" si="59"/>
        <v>2</v>
      </c>
      <c r="Y1245" s="3" t="str">
        <f t="shared" ca="1" si="60"/>
        <v>3rd Installment</v>
      </c>
      <c r="Z1245" s="3" t="str">
        <f t="shared" si="61"/>
        <v>BELOW 180 DAYS IN ARREARS</v>
      </c>
    </row>
    <row r="1246" spans="1:26" x14ac:dyDescent="0.25">
      <c r="A1246" s="7" t="s">
        <v>2541</v>
      </c>
      <c r="C1246" s="7" t="s">
        <v>2542</v>
      </c>
      <c r="D1246" s="7" t="s">
        <v>29</v>
      </c>
      <c r="E1246" s="7" t="s">
        <v>35</v>
      </c>
      <c r="F1246" s="5">
        <v>45448</v>
      </c>
      <c r="G1246" s="5">
        <v>45478</v>
      </c>
      <c r="H1246" s="5">
        <v>45813</v>
      </c>
      <c r="I1246" s="5">
        <v>45509</v>
      </c>
      <c r="J1246" s="7">
        <v>12</v>
      </c>
      <c r="K1246" s="7">
        <v>45560</v>
      </c>
      <c r="L1246" s="7">
        <v>0</v>
      </c>
      <c r="M1246" s="7">
        <v>45560</v>
      </c>
      <c r="N1246" s="7">
        <v>91120</v>
      </c>
      <c r="O1246" s="7">
        <v>91120</v>
      </c>
      <c r="P1246" s="7">
        <v>120600</v>
      </c>
      <c r="Q1246" s="7">
        <v>-2278</v>
      </c>
      <c r="R1246" s="7">
        <v>337278</v>
      </c>
      <c r="S1246" s="7">
        <v>455600</v>
      </c>
      <c r="T1246" s="7" t="s">
        <v>3750</v>
      </c>
      <c r="U1246" s="1" t="s">
        <v>73</v>
      </c>
      <c r="V1246" s="1">
        <v>0</v>
      </c>
      <c r="W1246" s="1" t="s">
        <v>56</v>
      </c>
      <c r="X1246" s="3">
        <f t="shared" ca="1" si="59"/>
        <v>2</v>
      </c>
      <c r="Y1246" s="3" t="str">
        <f t="shared" ca="1" si="60"/>
        <v>3rd Installment</v>
      </c>
      <c r="Z1246" s="3" t="str">
        <f t="shared" si="61"/>
        <v>BELOW 180 DAYS IN ARREARS</v>
      </c>
    </row>
    <row r="1247" spans="1:26" x14ac:dyDescent="0.25">
      <c r="A1247" s="7" t="s">
        <v>2543</v>
      </c>
      <c r="C1247" s="7" t="s">
        <v>2544</v>
      </c>
      <c r="D1247" s="7" t="s">
        <v>27</v>
      </c>
      <c r="E1247" s="7" t="s">
        <v>43</v>
      </c>
      <c r="F1247" s="5">
        <v>45433</v>
      </c>
      <c r="G1247" s="5">
        <v>45478</v>
      </c>
      <c r="H1247" s="5">
        <v>50546</v>
      </c>
      <c r="I1247" s="5">
        <v>45525</v>
      </c>
      <c r="J1247" s="7">
        <v>168</v>
      </c>
      <c r="K1247" s="7">
        <v>6605.7678571428569</v>
      </c>
      <c r="L1247" s="7">
        <v>0</v>
      </c>
      <c r="M1247" s="7">
        <v>6406.5892857142853</v>
      </c>
      <c r="N1247" s="7">
        <v>12614</v>
      </c>
      <c r="O1247" s="7">
        <v>13012.357142857143</v>
      </c>
      <c r="P1247" s="7">
        <v>787753.83</v>
      </c>
      <c r="Q1247" s="7">
        <v>0</v>
      </c>
      <c r="R1247" s="7">
        <v>276023</v>
      </c>
      <c r="S1247" s="7">
        <v>1063776.83</v>
      </c>
      <c r="T1247" s="7" t="s">
        <v>50</v>
      </c>
      <c r="U1247" s="3" t="s">
        <v>54</v>
      </c>
      <c r="V1247" s="1">
        <v>0</v>
      </c>
      <c r="W1247" s="1" t="s">
        <v>56</v>
      </c>
      <c r="X1247" s="3">
        <f t="shared" ca="1" si="59"/>
        <v>3</v>
      </c>
      <c r="Y1247" s="3" t="str">
        <f t="shared" ca="1" si="60"/>
        <v>4th Installment</v>
      </c>
      <c r="Z1247" s="3" t="str">
        <f t="shared" si="61"/>
        <v>BELOW 180 DAYS IN ARREARS</v>
      </c>
    </row>
    <row r="1248" spans="1:26" x14ac:dyDescent="0.25">
      <c r="A1248" s="7" t="s">
        <v>2545</v>
      </c>
      <c r="B1248" s="5">
        <v>45428</v>
      </c>
      <c r="C1248" s="7" t="s">
        <v>2546</v>
      </c>
      <c r="D1248" s="7" t="s">
        <v>27</v>
      </c>
      <c r="E1248" s="7" t="s">
        <v>40</v>
      </c>
      <c r="F1248" s="5">
        <v>45433</v>
      </c>
      <c r="G1248" s="5">
        <v>45478</v>
      </c>
      <c r="H1248" s="5">
        <v>50546</v>
      </c>
      <c r="J1248" s="7">
        <v>168</v>
      </c>
      <c r="K1248" s="7">
        <v>14829.910714285714</v>
      </c>
      <c r="L1248" s="7">
        <v>0</v>
      </c>
      <c r="M1248" s="7">
        <v>7464.9702380952385</v>
      </c>
      <c r="N1248" s="7">
        <v>7565</v>
      </c>
      <c r="O1248" s="7">
        <v>22294.880952380954</v>
      </c>
      <c r="P1248" s="7">
        <v>921307</v>
      </c>
      <c r="Q1248" s="7">
        <v>0</v>
      </c>
      <c r="R1248" s="7">
        <v>325243</v>
      </c>
      <c r="S1248" s="7">
        <v>1246550</v>
      </c>
      <c r="T1248" s="7" t="s">
        <v>50</v>
      </c>
      <c r="U1248" s="3" t="s">
        <v>54</v>
      </c>
      <c r="V1248" s="1">
        <v>0</v>
      </c>
      <c r="W1248" s="1" t="s">
        <v>56</v>
      </c>
      <c r="X1248" s="3">
        <f t="shared" ca="1" si="59"/>
        <v>3</v>
      </c>
      <c r="Y1248" s="3" t="str">
        <f t="shared" ca="1" si="60"/>
        <v>4th Installment</v>
      </c>
      <c r="Z1248" s="3" t="str">
        <f t="shared" si="61"/>
        <v>BELOW 180 DAYS IN ARREARS</v>
      </c>
    </row>
    <row r="1249" spans="1:26" x14ac:dyDescent="0.25">
      <c r="A1249" s="7" t="s">
        <v>2547</v>
      </c>
      <c r="B1249" s="5">
        <v>45428</v>
      </c>
      <c r="C1249" s="7" t="s">
        <v>2548</v>
      </c>
      <c r="D1249" s="7" t="s">
        <v>27</v>
      </c>
      <c r="E1249" s="7" t="s">
        <v>28</v>
      </c>
      <c r="F1249" s="5">
        <v>45433</v>
      </c>
      <c r="G1249" s="5">
        <v>45478</v>
      </c>
      <c r="H1249" s="5">
        <v>50546</v>
      </c>
      <c r="I1249" s="5">
        <v>45516</v>
      </c>
      <c r="J1249" s="7">
        <v>168</v>
      </c>
      <c r="K1249" s="7">
        <v>0</v>
      </c>
      <c r="L1249" s="7">
        <v>-299.6964285714285</v>
      </c>
      <c r="M1249" s="7">
        <v>32317.101190476191</v>
      </c>
      <c r="N1249" s="7">
        <v>97251</v>
      </c>
      <c r="O1249" s="7">
        <v>32017.404761904763</v>
      </c>
      <c r="P1249" s="7">
        <v>3949440</v>
      </c>
      <c r="Q1249" s="7">
        <v>0</v>
      </c>
      <c r="R1249" s="7">
        <v>1382582</v>
      </c>
      <c r="S1249" s="7">
        <v>5332022</v>
      </c>
      <c r="T1249" s="7" t="s">
        <v>50</v>
      </c>
      <c r="U1249" s="3" t="s">
        <v>54</v>
      </c>
      <c r="V1249" s="1">
        <v>0</v>
      </c>
      <c r="W1249" s="1" t="s">
        <v>56</v>
      </c>
      <c r="X1249" s="3">
        <f t="shared" ca="1" si="59"/>
        <v>3</v>
      </c>
      <c r="Y1249" s="3" t="str">
        <f t="shared" ca="1" si="60"/>
        <v>4th Installment</v>
      </c>
      <c r="Z1249" s="3" t="str">
        <f t="shared" si="61"/>
        <v>BELOW 180 DAYS IN ARREARS</v>
      </c>
    </row>
    <row r="1250" spans="1:26" x14ac:dyDescent="0.25">
      <c r="A1250" s="7" t="s">
        <v>2549</v>
      </c>
      <c r="B1250" s="5">
        <v>45429</v>
      </c>
      <c r="C1250" s="7" t="s">
        <v>2550</v>
      </c>
      <c r="D1250" s="7" t="s">
        <v>27</v>
      </c>
      <c r="E1250" s="7" t="s">
        <v>42</v>
      </c>
      <c r="F1250" s="5">
        <v>45433</v>
      </c>
      <c r="G1250" s="5">
        <v>45478</v>
      </c>
      <c r="H1250" s="5">
        <v>50546</v>
      </c>
      <c r="J1250" s="7">
        <v>168</v>
      </c>
      <c r="K1250" s="7">
        <v>5798</v>
      </c>
      <c r="L1250" s="7">
        <v>0</v>
      </c>
      <c r="M1250" s="7">
        <v>3264</v>
      </c>
      <c r="N1250" s="7">
        <v>3049</v>
      </c>
      <c r="O1250" s="7">
        <v>9062</v>
      </c>
      <c r="P1250" s="7">
        <v>363863</v>
      </c>
      <c r="Q1250" s="7">
        <v>0</v>
      </c>
      <c r="R1250" s="7">
        <v>128485</v>
      </c>
      <c r="S1250" s="7">
        <v>492348</v>
      </c>
      <c r="T1250" s="7" t="s">
        <v>50</v>
      </c>
      <c r="U1250" s="3" t="s">
        <v>54</v>
      </c>
      <c r="V1250" s="1">
        <v>0</v>
      </c>
      <c r="W1250" s="1" t="s">
        <v>56</v>
      </c>
      <c r="X1250" s="3">
        <f t="shared" ca="1" si="59"/>
        <v>3</v>
      </c>
      <c r="Y1250" s="3" t="str">
        <f t="shared" ca="1" si="60"/>
        <v>4th Installment</v>
      </c>
      <c r="Z1250" s="3" t="str">
        <f t="shared" si="61"/>
        <v>BELOW 180 DAYS IN ARREARS</v>
      </c>
    </row>
    <row r="1251" spans="1:26" x14ac:dyDescent="0.25">
      <c r="A1251" s="7" t="s">
        <v>2551</v>
      </c>
      <c r="B1251" s="5">
        <v>45429</v>
      </c>
      <c r="C1251" s="7" t="s">
        <v>2552</v>
      </c>
      <c r="D1251" s="7" t="s">
        <v>27</v>
      </c>
      <c r="E1251" s="7" t="s">
        <v>31</v>
      </c>
      <c r="F1251" s="5">
        <v>45433</v>
      </c>
      <c r="G1251" s="5">
        <v>45478</v>
      </c>
      <c r="H1251" s="5">
        <v>50546</v>
      </c>
      <c r="J1251" s="7">
        <v>168</v>
      </c>
      <c r="K1251" s="7">
        <v>39922</v>
      </c>
      <c r="L1251" s="7">
        <v>0</v>
      </c>
      <c r="M1251" s="7">
        <v>43253</v>
      </c>
      <c r="N1251" s="7">
        <v>86306</v>
      </c>
      <c r="O1251" s="7">
        <v>83175</v>
      </c>
      <c r="P1251" s="7">
        <v>5149246</v>
      </c>
      <c r="Q1251" s="7">
        <v>0</v>
      </c>
      <c r="R1251" s="7">
        <v>1833200</v>
      </c>
      <c r="S1251" s="7">
        <v>6982446</v>
      </c>
      <c r="T1251" s="7" t="s">
        <v>50</v>
      </c>
      <c r="U1251" s="3" t="s">
        <v>54</v>
      </c>
      <c r="V1251" s="1">
        <v>0</v>
      </c>
      <c r="W1251" s="1" t="s">
        <v>56</v>
      </c>
      <c r="X1251" s="3">
        <f t="shared" ca="1" si="59"/>
        <v>3</v>
      </c>
      <c r="Y1251" s="3" t="str">
        <f t="shared" ca="1" si="60"/>
        <v>4th Installment</v>
      </c>
      <c r="Z1251" s="3" t="str">
        <f t="shared" si="61"/>
        <v>BELOW 180 DAYS IN ARREARS</v>
      </c>
    </row>
    <row r="1252" spans="1:26" x14ac:dyDescent="0.25">
      <c r="A1252" s="7" t="s">
        <v>2553</v>
      </c>
      <c r="B1252" s="5">
        <v>45429</v>
      </c>
      <c r="C1252" s="7" t="s">
        <v>2554</v>
      </c>
      <c r="D1252" s="7" t="s">
        <v>27</v>
      </c>
      <c r="E1252" s="7" t="s">
        <v>31</v>
      </c>
      <c r="F1252" s="5">
        <v>45433</v>
      </c>
      <c r="G1252" s="5">
        <v>45478</v>
      </c>
      <c r="H1252" s="5">
        <v>50546</v>
      </c>
      <c r="J1252" s="7">
        <v>168</v>
      </c>
      <c r="K1252" s="7">
        <v>3781</v>
      </c>
      <c r="L1252" s="7">
        <v>0</v>
      </c>
      <c r="M1252" s="7">
        <v>4269</v>
      </c>
      <c r="N1252" s="7">
        <v>9026</v>
      </c>
      <c r="O1252" s="7">
        <v>8050</v>
      </c>
      <c r="P1252" s="7">
        <v>522190</v>
      </c>
      <c r="Q1252" s="7">
        <v>0</v>
      </c>
      <c r="R1252" s="7">
        <v>186000</v>
      </c>
      <c r="S1252" s="7">
        <v>708190</v>
      </c>
      <c r="T1252" s="7" t="s">
        <v>50</v>
      </c>
      <c r="U1252" s="3" t="s">
        <v>54</v>
      </c>
      <c r="V1252" s="1">
        <v>0</v>
      </c>
      <c r="W1252" s="1" t="s">
        <v>56</v>
      </c>
      <c r="X1252" s="3">
        <f t="shared" ca="1" si="59"/>
        <v>3</v>
      </c>
      <c r="Y1252" s="3" t="str">
        <f t="shared" ca="1" si="60"/>
        <v>4th Installment</v>
      </c>
      <c r="Z1252" s="3" t="str">
        <f t="shared" si="61"/>
        <v>BELOW 180 DAYS IN ARREARS</v>
      </c>
    </row>
    <row r="1253" spans="1:26" x14ac:dyDescent="0.25">
      <c r="A1253" s="7" t="s">
        <v>2555</v>
      </c>
      <c r="B1253" s="5">
        <v>45429</v>
      </c>
      <c r="C1253" s="7" t="s">
        <v>2556</v>
      </c>
      <c r="D1253" s="7" t="s">
        <v>27</v>
      </c>
      <c r="E1253" s="7" t="s">
        <v>28</v>
      </c>
      <c r="F1253" s="5">
        <v>45433</v>
      </c>
      <c r="G1253" s="5">
        <v>45478</v>
      </c>
      <c r="H1253" s="5">
        <v>50546</v>
      </c>
      <c r="J1253" s="7">
        <v>168</v>
      </c>
      <c r="K1253" s="7">
        <v>13564.428571428571</v>
      </c>
      <c r="L1253" s="7">
        <v>0</v>
      </c>
      <c r="M1253" s="7">
        <v>4521.4761904761908</v>
      </c>
      <c r="N1253" s="7">
        <v>0</v>
      </c>
      <c r="O1253" s="7">
        <v>18085.904761904763</v>
      </c>
      <c r="P1253" s="7">
        <v>562632</v>
      </c>
      <c r="Q1253" s="7">
        <v>0</v>
      </c>
      <c r="R1253" s="7">
        <v>196976</v>
      </c>
      <c r="S1253" s="7">
        <v>759608</v>
      </c>
      <c r="T1253" s="7" t="s">
        <v>50</v>
      </c>
      <c r="U1253" s="3" t="s">
        <v>54</v>
      </c>
      <c r="V1253" s="1">
        <v>30</v>
      </c>
      <c r="W1253" s="1" t="s">
        <v>57</v>
      </c>
      <c r="X1253" s="3">
        <f t="shared" ca="1" si="59"/>
        <v>3</v>
      </c>
      <c r="Y1253" s="3" t="str">
        <f t="shared" ca="1" si="60"/>
        <v>4th Installment</v>
      </c>
      <c r="Z1253" s="3" t="str">
        <f t="shared" si="61"/>
        <v>BELOW 180 DAYS IN ARREARS</v>
      </c>
    </row>
    <row r="1254" spans="1:26" x14ac:dyDescent="0.25">
      <c r="A1254" s="7" t="s">
        <v>2557</v>
      </c>
      <c r="B1254" s="5">
        <v>45429</v>
      </c>
      <c r="C1254" s="7" t="s">
        <v>2558</v>
      </c>
      <c r="D1254" s="7" t="s">
        <v>27</v>
      </c>
      <c r="E1254" s="7" t="s">
        <v>28</v>
      </c>
      <c r="F1254" s="5">
        <v>45433</v>
      </c>
      <c r="G1254" s="5">
        <v>45478</v>
      </c>
      <c r="H1254" s="5">
        <v>49450</v>
      </c>
      <c r="I1254" s="5">
        <v>45523</v>
      </c>
      <c r="J1254" s="7">
        <v>132</v>
      </c>
      <c r="K1254" s="7">
        <v>3248.7954545454545</v>
      </c>
      <c r="L1254" s="7">
        <v>0</v>
      </c>
      <c r="M1254" s="7">
        <v>3446.931818181818</v>
      </c>
      <c r="N1254" s="7">
        <v>7092</v>
      </c>
      <c r="O1254" s="7">
        <v>6695.727272727273</v>
      </c>
      <c r="P1254" s="7">
        <v>333320</v>
      </c>
      <c r="Q1254" s="7">
        <v>0</v>
      </c>
      <c r="R1254" s="7">
        <v>114583</v>
      </c>
      <c r="S1254" s="7">
        <v>447903</v>
      </c>
      <c r="T1254" s="7" t="s">
        <v>50</v>
      </c>
      <c r="U1254" s="3" t="s">
        <v>54</v>
      </c>
      <c r="V1254" s="1">
        <v>0</v>
      </c>
      <c r="W1254" s="1" t="s">
        <v>56</v>
      </c>
      <c r="X1254" s="3">
        <f t="shared" ca="1" si="59"/>
        <v>3</v>
      </c>
      <c r="Y1254" s="3" t="str">
        <f t="shared" ca="1" si="60"/>
        <v>4th Installment</v>
      </c>
      <c r="Z1254" s="3" t="str">
        <f t="shared" si="61"/>
        <v>BELOW 180 DAYS IN ARREARS</v>
      </c>
    </row>
    <row r="1255" spans="1:26" x14ac:dyDescent="0.25">
      <c r="A1255" s="7" t="s">
        <v>2559</v>
      </c>
      <c r="B1255" s="5">
        <v>45429</v>
      </c>
      <c r="C1255" s="7" t="s">
        <v>2560</v>
      </c>
      <c r="D1255" s="7" t="s">
        <v>27</v>
      </c>
      <c r="E1255" s="7" t="s">
        <v>40</v>
      </c>
      <c r="F1255" s="5">
        <v>45433</v>
      </c>
      <c r="G1255" s="5">
        <v>45478</v>
      </c>
      <c r="H1255" s="5">
        <v>49816</v>
      </c>
      <c r="J1255" s="7">
        <v>144</v>
      </c>
      <c r="K1255" s="7">
        <v>3123.125</v>
      </c>
      <c r="L1255" s="7">
        <v>0</v>
      </c>
      <c r="M1255" s="7">
        <v>3323.7083333333335</v>
      </c>
      <c r="N1255" s="7">
        <v>6848</v>
      </c>
      <c r="O1255" s="7">
        <v>6446.833333333333</v>
      </c>
      <c r="P1255" s="7">
        <v>348400</v>
      </c>
      <c r="Q1255" s="7">
        <v>0</v>
      </c>
      <c r="R1255" s="7">
        <v>123366</v>
      </c>
      <c r="S1255" s="7">
        <v>471766</v>
      </c>
      <c r="T1255" s="7" t="s">
        <v>50</v>
      </c>
      <c r="U1255" s="3" t="s">
        <v>54</v>
      </c>
      <c r="V1255" s="1">
        <v>0</v>
      </c>
      <c r="W1255" s="1" t="s">
        <v>56</v>
      </c>
      <c r="X1255" s="3">
        <f t="shared" ca="1" si="59"/>
        <v>3</v>
      </c>
      <c r="Y1255" s="3" t="str">
        <f t="shared" ca="1" si="60"/>
        <v>4th Installment</v>
      </c>
      <c r="Z1255" s="3" t="str">
        <f t="shared" si="61"/>
        <v>BELOW 180 DAYS IN ARREARS</v>
      </c>
    </row>
    <row r="1256" spans="1:26" x14ac:dyDescent="0.25">
      <c r="A1256" s="7" t="s">
        <v>2561</v>
      </c>
      <c r="B1256" s="5">
        <v>45429</v>
      </c>
      <c r="C1256" s="7" t="s">
        <v>2562</v>
      </c>
      <c r="D1256" s="7" t="s">
        <v>27</v>
      </c>
      <c r="E1256" s="7" t="s">
        <v>31</v>
      </c>
      <c r="F1256" s="5">
        <v>45433</v>
      </c>
      <c r="G1256" s="5">
        <v>45478</v>
      </c>
      <c r="H1256" s="5">
        <v>50546</v>
      </c>
      <c r="J1256" s="7">
        <v>168</v>
      </c>
      <c r="K1256" s="7">
        <v>15320</v>
      </c>
      <c r="L1256" s="7">
        <v>0</v>
      </c>
      <c r="M1256" s="7">
        <v>16950</v>
      </c>
      <c r="N1256" s="7">
        <v>33700</v>
      </c>
      <c r="O1256" s="7">
        <v>32270</v>
      </c>
      <c r="P1256" s="7">
        <v>1999486.4</v>
      </c>
      <c r="Q1256" s="7">
        <v>0</v>
      </c>
      <c r="R1256" s="7">
        <v>711900</v>
      </c>
      <c r="S1256" s="7">
        <v>2711386.4</v>
      </c>
      <c r="T1256" s="7" t="s">
        <v>50</v>
      </c>
      <c r="U1256" s="3" t="s">
        <v>54</v>
      </c>
      <c r="V1256" s="1">
        <v>0</v>
      </c>
      <c r="W1256" s="1" t="s">
        <v>56</v>
      </c>
      <c r="X1256" s="3">
        <f t="shared" ca="1" si="59"/>
        <v>3</v>
      </c>
      <c r="Y1256" s="3" t="str">
        <f t="shared" ca="1" si="60"/>
        <v>4th Installment</v>
      </c>
      <c r="Z1256" s="3" t="str">
        <f t="shared" si="61"/>
        <v>BELOW 180 DAYS IN ARREARS</v>
      </c>
    </row>
    <row r="1257" spans="1:26" x14ac:dyDescent="0.25">
      <c r="A1257" s="7" t="s">
        <v>2563</v>
      </c>
      <c r="B1257" s="5">
        <v>45429</v>
      </c>
      <c r="C1257" s="7" t="s">
        <v>2564</v>
      </c>
      <c r="D1257" s="7" t="s">
        <v>27</v>
      </c>
      <c r="E1257" s="7" t="s">
        <v>31</v>
      </c>
      <c r="F1257" s="5">
        <v>45433</v>
      </c>
      <c r="G1257" s="5">
        <v>45478</v>
      </c>
      <c r="H1257" s="5">
        <v>48720</v>
      </c>
      <c r="J1257" s="7">
        <v>108</v>
      </c>
      <c r="K1257" s="7">
        <v>0</v>
      </c>
      <c r="L1257" s="7">
        <v>-294.14999999999998</v>
      </c>
      <c r="M1257" s="7">
        <v>868.95</v>
      </c>
      <c r="N1257" s="7">
        <v>2901</v>
      </c>
      <c r="O1257" s="7">
        <v>574.79999999999995</v>
      </c>
      <c r="P1257" s="7">
        <v>64815</v>
      </c>
      <c r="Q1257" s="7">
        <v>0</v>
      </c>
      <c r="R1257" s="7">
        <v>26128</v>
      </c>
      <c r="S1257" s="7">
        <v>90943</v>
      </c>
      <c r="T1257" s="7" t="s">
        <v>50</v>
      </c>
      <c r="U1257" s="3" t="s">
        <v>54</v>
      </c>
      <c r="V1257" s="1">
        <v>0</v>
      </c>
      <c r="W1257" s="1" t="s">
        <v>56</v>
      </c>
      <c r="X1257" s="3">
        <f t="shared" ca="1" si="59"/>
        <v>3</v>
      </c>
      <c r="Y1257" s="3" t="str">
        <f t="shared" ca="1" si="60"/>
        <v>4th Installment</v>
      </c>
      <c r="Z1257" s="3" t="str">
        <f t="shared" si="61"/>
        <v>BELOW 180 DAYS IN ARREARS</v>
      </c>
    </row>
    <row r="1258" spans="1:26" x14ac:dyDescent="0.25">
      <c r="A1258" s="7" t="s">
        <v>2565</v>
      </c>
      <c r="B1258" s="5">
        <v>45432</v>
      </c>
      <c r="C1258" s="7" t="s">
        <v>2566</v>
      </c>
      <c r="D1258" s="7" t="s">
        <v>27</v>
      </c>
      <c r="E1258" s="7" t="s">
        <v>33</v>
      </c>
      <c r="F1258" s="5">
        <v>45433</v>
      </c>
      <c r="G1258" s="5">
        <v>45478</v>
      </c>
      <c r="H1258" s="5">
        <v>50546</v>
      </c>
      <c r="J1258" s="7">
        <v>168</v>
      </c>
      <c r="K1258" s="7">
        <v>21541.072571428573</v>
      </c>
      <c r="L1258" s="7">
        <v>0</v>
      </c>
      <c r="M1258" s="7">
        <v>22469.357523809525</v>
      </c>
      <c r="N1258" s="7">
        <v>43680</v>
      </c>
      <c r="O1258" s="7">
        <v>44010.430095238095</v>
      </c>
      <c r="P1258" s="7">
        <v>2661506.06</v>
      </c>
      <c r="Q1258" s="7">
        <v>0</v>
      </c>
      <c r="R1258" s="7">
        <v>947194</v>
      </c>
      <c r="S1258" s="7">
        <v>3608700.06</v>
      </c>
      <c r="T1258" s="7" t="s">
        <v>50</v>
      </c>
      <c r="U1258" s="3" t="s">
        <v>54</v>
      </c>
      <c r="V1258" s="1">
        <v>0</v>
      </c>
      <c r="W1258" s="1" t="s">
        <v>56</v>
      </c>
      <c r="X1258" s="3">
        <f t="shared" ca="1" si="59"/>
        <v>3</v>
      </c>
      <c r="Y1258" s="3" t="str">
        <f t="shared" ca="1" si="60"/>
        <v>4th Installment</v>
      </c>
      <c r="Z1258" s="3" t="str">
        <f t="shared" si="61"/>
        <v>BELOW 180 DAYS IN ARREARS</v>
      </c>
    </row>
    <row r="1259" spans="1:26" x14ac:dyDescent="0.25">
      <c r="A1259" s="7" t="s">
        <v>2567</v>
      </c>
      <c r="B1259" s="5">
        <v>45454</v>
      </c>
      <c r="C1259" s="7" t="s">
        <v>2568</v>
      </c>
      <c r="D1259" s="7" t="s">
        <v>27</v>
      </c>
      <c r="E1259" s="7" t="s">
        <v>40</v>
      </c>
      <c r="F1259" s="5">
        <v>45464</v>
      </c>
      <c r="G1259" s="5">
        <v>45509</v>
      </c>
      <c r="H1259" s="5">
        <v>50577</v>
      </c>
      <c r="J1259" s="7">
        <v>168</v>
      </c>
      <c r="K1259" s="7">
        <v>9048</v>
      </c>
      <c r="L1259" s="7">
        <v>0</v>
      </c>
      <c r="M1259" s="7">
        <v>4874</v>
      </c>
      <c r="N1259" s="7">
        <v>0</v>
      </c>
      <c r="O1259" s="7">
        <v>13922</v>
      </c>
      <c r="P1259" s="7">
        <v>562968</v>
      </c>
      <c r="Q1259" s="7">
        <v>0</v>
      </c>
      <c r="R1259" s="7">
        <v>197100</v>
      </c>
      <c r="S1259" s="7">
        <v>760068</v>
      </c>
      <c r="T1259" s="7" t="s">
        <v>50</v>
      </c>
      <c r="U1259" s="3" t="s">
        <v>54</v>
      </c>
      <c r="V1259" s="1">
        <v>0</v>
      </c>
      <c r="W1259" s="1" t="s">
        <v>56</v>
      </c>
      <c r="X1259" s="3">
        <f t="shared" ca="1" si="59"/>
        <v>2</v>
      </c>
      <c r="Y1259" s="3" t="str">
        <f t="shared" ca="1" si="60"/>
        <v>3rd Installment</v>
      </c>
      <c r="Z1259" s="3" t="str">
        <f t="shared" si="61"/>
        <v>BELOW 180 DAYS IN ARREARS</v>
      </c>
    </row>
    <row r="1260" spans="1:26" x14ac:dyDescent="0.25">
      <c r="A1260" s="7" t="s">
        <v>2569</v>
      </c>
      <c r="B1260" s="5">
        <v>45509</v>
      </c>
      <c r="C1260" s="7" t="s">
        <v>545</v>
      </c>
      <c r="D1260" s="7" t="s">
        <v>39</v>
      </c>
      <c r="E1260" s="7" t="s">
        <v>26</v>
      </c>
      <c r="F1260" s="5">
        <v>45509</v>
      </c>
      <c r="G1260" s="5">
        <v>45540</v>
      </c>
      <c r="H1260" s="5">
        <v>45540</v>
      </c>
      <c r="J1260" s="7">
        <v>1</v>
      </c>
      <c r="K1260" s="7">
        <v>230000</v>
      </c>
      <c r="L1260" s="7">
        <v>0</v>
      </c>
      <c r="M1260" s="7">
        <v>230000</v>
      </c>
      <c r="N1260" s="7">
        <v>0</v>
      </c>
      <c r="O1260" s="7">
        <v>460000</v>
      </c>
      <c r="P1260" s="7">
        <v>30000</v>
      </c>
      <c r="Q1260" s="7">
        <v>0</v>
      </c>
      <c r="R1260" s="7">
        <v>200000</v>
      </c>
      <c r="S1260" s="7">
        <v>230000</v>
      </c>
      <c r="T1260" s="7" t="s">
        <v>3758</v>
      </c>
      <c r="U1260" s="1" t="s">
        <v>73</v>
      </c>
      <c r="V1260" s="1">
        <v>0</v>
      </c>
      <c r="W1260" s="1" t="s">
        <v>56</v>
      </c>
      <c r="X1260" s="3">
        <f t="shared" ca="1" si="59"/>
        <v>0</v>
      </c>
      <c r="Y1260" s="3" t="str">
        <f t="shared" ca="1" si="60"/>
        <v>1st Installment</v>
      </c>
      <c r="Z1260" s="3" t="str">
        <f t="shared" si="61"/>
        <v>BELOW 180 DAYS IN ARREARS</v>
      </c>
    </row>
    <row r="1261" spans="1:26" x14ac:dyDescent="0.25">
      <c r="A1261" s="7" t="s">
        <v>2570</v>
      </c>
      <c r="B1261" s="5">
        <v>45447</v>
      </c>
      <c r="C1261" s="7" t="s">
        <v>2571</v>
      </c>
      <c r="D1261" s="7" t="s">
        <v>29</v>
      </c>
      <c r="E1261" s="7" t="s">
        <v>31</v>
      </c>
      <c r="F1261" s="5">
        <v>45448</v>
      </c>
      <c r="G1261" s="5">
        <v>45478</v>
      </c>
      <c r="H1261" s="5">
        <v>45813</v>
      </c>
      <c r="I1261" s="5">
        <v>45509</v>
      </c>
      <c r="J1261" s="7">
        <v>12</v>
      </c>
      <c r="K1261" s="7">
        <v>23696.67</v>
      </c>
      <c r="L1261" s="7">
        <v>0</v>
      </c>
      <c r="M1261" s="7">
        <v>25047</v>
      </c>
      <c r="N1261" s="7">
        <v>58000</v>
      </c>
      <c r="O1261" s="7">
        <v>48743.67</v>
      </c>
      <c r="P1261" s="7">
        <v>66300</v>
      </c>
      <c r="Q1261" s="7">
        <v>0</v>
      </c>
      <c r="R1261" s="7">
        <v>178455.67</v>
      </c>
      <c r="S1261" s="7">
        <v>248755.67</v>
      </c>
      <c r="T1261" s="7" t="s">
        <v>3752</v>
      </c>
      <c r="U1261" s="1" t="s">
        <v>73</v>
      </c>
      <c r="V1261" s="1">
        <v>0</v>
      </c>
      <c r="W1261" s="1" t="s">
        <v>56</v>
      </c>
      <c r="X1261" s="3">
        <f t="shared" ca="1" si="59"/>
        <v>2</v>
      </c>
      <c r="Y1261" s="3" t="str">
        <f t="shared" ca="1" si="60"/>
        <v>3rd Installment</v>
      </c>
      <c r="Z1261" s="3" t="str">
        <f t="shared" si="61"/>
        <v>BELOW 180 DAYS IN ARREARS</v>
      </c>
    </row>
    <row r="1262" spans="1:26" x14ac:dyDescent="0.25">
      <c r="A1262" s="7" t="s">
        <v>2572</v>
      </c>
      <c r="B1262" s="5">
        <v>45448</v>
      </c>
      <c r="C1262" s="7" t="s">
        <v>2573</v>
      </c>
      <c r="D1262" s="7" t="s">
        <v>29</v>
      </c>
      <c r="E1262" s="7" t="s">
        <v>36</v>
      </c>
      <c r="F1262" s="5">
        <v>45448</v>
      </c>
      <c r="G1262" s="5">
        <v>45478</v>
      </c>
      <c r="H1262" s="5">
        <v>45693</v>
      </c>
      <c r="I1262" s="5">
        <v>45509</v>
      </c>
      <c r="J1262" s="7">
        <v>7</v>
      </c>
      <c r="K1262" s="7">
        <v>88704</v>
      </c>
      <c r="L1262" s="7">
        <v>0</v>
      </c>
      <c r="M1262" s="7">
        <v>89568</v>
      </c>
      <c r="N1262" s="7">
        <v>180000</v>
      </c>
      <c r="O1262" s="7">
        <v>178272</v>
      </c>
      <c r="P1262" s="7">
        <v>78984</v>
      </c>
      <c r="Q1262" s="7">
        <v>0</v>
      </c>
      <c r="R1262" s="7">
        <v>320000</v>
      </c>
      <c r="S1262" s="7">
        <v>398984</v>
      </c>
      <c r="T1262" s="7" t="s">
        <v>53</v>
      </c>
      <c r="U1262" s="1" t="s">
        <v>73</v>
      </c>
      <c r="V1262" s="1">
        <v>0</v>
      </c>
      <c r="W1262" s="1" t="s">
        <v>56</v>
      </c>
      <c r="X1262" s="3">
        <f t="shared" ca="1" si="59"/>
        <v>2</v>
      </c>
      <c r="Y1262" s="3" t="str">
        <f t="shared" ca="1" si="60"/>
        <v>3rd Installment</v>
      </c>
      <c r="Z1262" s="3" t="str">
        <f t="shared" si="61"/>
        <v>BELOW 180 DAYS IN ARREARS</v>
      </c>
    </row>
    <row r="1263" spans="1:26" x14ac:dyDescent="0.25">
      <c r="A1263" s="7" t="s">
        <v>2574</v>
      </c>
      <c r="B1263" s="5">
        <v>45462</v>
      </c>
      <c r="C1263" s="7" t="s">
        <v>2575</v>
      </c>
      <c r="D1263" s="7" t="s">
        <v>27</v>
      </c>
      <c r="E1263" s="7" t="s">
        <v>28</v>
      </c>
      <c r="F1263" s="5">
        <v>45464</v>
      </c>
      <c r="G1263" s="5">
        <v>45509</v>
      </c>
      <c r="H1263" s="5">
        <v>50577</v>
      </c>
      <c r="J1263" s="7">
        <v>168</v>
      </c>
      <c r="K1263" s="7">
        <v>5686</v>
      </c>
      <c r="L1263" s="7">
        <v>0</v>
      </c>
      <c r="M1263" s="7">
        <v>6350</v>
      </c>
      <c r="N1263" s="7">
        <v>6250</v>
      </c>
      <c r="O1263" s="7">
        <v>12036</v>
      </c>
      <c r="P1263" s="7">
        <v>736310</v>
      </c>
      <c r="Q1263" s="7">
        <v>0</v>
      </c>
      <c r="R1263" s="7">
        <v>260000</v>
      </c>
      <c r="S1263" s="7">
        <v>996310</v>
      </c>
      <c r="T1263" s="7" t="s">
        <v>50</v>
      </c>
      <c r="U1263" s="3" t="s">
        <v>54</v>
      </c>
      <c r="V1263" s="1">
        <v>0</v>
      </c>
      <c r="W1263" s="1" t="s">
        <v>56</v>
      </c>
      <c r="X1263" s="3">
        <f t="shared" ca="1" si="59"/>
        <v>2</v>
      </c>
      <c r="Y1263" s="3" t="str">
        <f t="shared" ca="1" si="60"/>
        <v>3rd Installment</v>
      </c>
      <c r="Z1263" s="3" t="str">
        <f t="shared" si="61"/>
        <v>BELOW 180 DAYS IN ARREARS</v>
      </c>
    </row>
    <row r="1264" spans="1:26" x14ac:dyDescent="0.25">
      <c r="A1264" s="7" t="s">
        <v>2576</v>
      </c>
      <c r="B1264" s="5">
        <v>45462</v>
      </c>
      <c r="C1264" s="7" t="s">
        <v>2577</v>
      </c>
      <c r="D1264" s="7" t="s">
        <v>27</v>
      </c>
      <c r="E1264" s="7" t="s">
        <v>41</v>
      </c>
      <c r="F1264" s="5">
        <v>45464</v>
      </c>
      <c r="G1264" s="5">
        <v>45509</v>
      </c>
      <c r="H1264" s="5">
        <v>49847</v>
      </c>
      <c r="J1264" s="7">
        <v>144</v>
      </c>
      <c r="K1264" s="7">
        <v>0</v>
      </c>
      <c r="L1264" s="7">
        <v>-420</v>
      </c>
      <c r="M1264" s="7">
        <v>3003</v>
      </c>
      <c r="N1264" s="7">
        <v>5808</v>
      </c>
      <c r="O1264" s="7">
        <v>2583</v>
      </c>
      <c r="P1264" s="7">
        <v>282192</v>
      </c>
      <c r="Q1264" s="7">
        <v>0</v>
      </c>
      <c r="R1264" s="7">
        <v>100000</v>
      </c>
      <c r="S1264" s="7">
        <v>382192</v>
      </c>
      <c r="T1264" s="7" t="s">
        <v>50</v>
      </c>
      <c r="U1264" s="3" t="s">
        <v>54</v>
      </c>
      <c r="V1264" s="1">
        <v>0</v>
      </c>
      <c r="W1264" s="1" t="s">
        <v>56</v>
      </c>
      <c r="X1264" s="3">
        <f t="shared" ca="1" si="59"/>
        <v>2</v>
      </c>
      <c r="Y1264" s="3" t="str">
        <f t="shared" ca="1" si="60"/>
        <v>3rd Installment</v>
      </c>
      <c r="Z1264" s="3" t="str">
        <f t="shared" si="61"/>
        <v>BELOW 180 DAYS IN ARREARS</v>
      </c>
    </row>
    <row r="1265" spans="1:26" x14ac:dyDescent="0.25">
      <c r="A1265" s="7" t="s">
        <v>2578</v>
      </c>
      <c r="B1265" s="5">
        <v>45462</v>
      </c>
      <c r="C1265" s="7" t="s">
        <v>2579</v>
      </c>
      <c r="D1265" s="7" t="s">
        <v>27</v>
      </c>
      <c r="E1265" s="7" t="s">
        <v>40</v>
      </c>
      <c r="F1265" s="5">
        <v>45464</v>
      </c>
      <c r="G1265" s="5">
        <v>45509</v>
      </c>
      <c r="H1265" s="5">
        <v>50577</v>
      </c>
      <c r="J1265" s="7">
        <v>168</v>
      </c>
      <c r="K1265" s="7">
        <v>6663</v>
      </c>
      <c r="L1265" s="7">
        <v>0</v>
      </c>
      <c r="M1265" s="7">
        <v>7371</v>
      </c>
      <c r="N1265" s="7">
        <v>7271</v>
      </c>
      <c r="O1265" s="7">
        <v>14034</v>
      </c>
      <c r="P1265" s="7">
        <v>859609</v>
      </c>
      <c r="Q1265" s="7">
        <v>0</v>
      </c>
      <c r="R1265" s="7">
        <v>303500</v>
      </c>
      <c r="S1265" s="7">
        <v>1163109</v>
      </c>
      <c r="T1265" s="7" t="s">
        <v>50</v>
      </c>
      <c r="U1265" s="3" t="s">
        <v>54</v>
      </c>
      <c r="V1265" s="1">
        <v>0</v>
      </c>
      <c r="W1265" s="1" t="s">
        <v>56</v>
      </c>
      <c r="X1265" s="3">
        <f t="shared" ca="1" si="59"/>
        <v>2</v>
      </c>
      <c r="Y1265" s="3" t="str">
        <f t="shared" ca="1" si="60"/>
        <v>3rd Installment</v>
      </c>
      <c r="Z1265" s="3" t="str">
        <f t="shared" si="61"/>
        <v>BELOW 180 DAYS IN ARREARS</v>
      </c>
    </row>
    <row r="1266" spans="1:26" x14ac:dyDescent="0.25">
      <c r="A1266" s="7" t="s">
        <v>2580</v>
      </c>
      <c r="B1266" s="5">
        <v>45463</v>
      </c>
      <c r="C1266" s="7" t="s">
        <v>2581</v>
      </c>
      <c r="D1266" s="7" t="s">
        <v>27</v>
      </c>
      <c r="E1266" s="7" t="s">
        <v>37</v>
      </c>
      <c r="F1266" s="5">
        <v>45464</v>
      </c>
      <c r="G1266" s="5">
        <v>45509</v>
      </c>
      <c r="H1266" s="5">
        <v>50577</v>
      </c>
      <c r="J1266" s="7">
        <v>168</v>
      </c>
      <c r="K1266" s="7">
        <v>20038</v>
      </c>
      <c r="L1266" s="7">
        <v>0</v>
      </c>
      <c r="M1266" s="7">
        <v>10489</v>
      </c>
      <c r="N1266" s="7">
        <v>0</v>
      </c>
      <c r="O1266" s="7">
        <v>30527</v>
      </c>
      <c r="P1266" s="7">
        <v>1246728</v>
      </c>
      <c r="Q1266" s="7">
        <v>0</v>
      </c>
      <c r="R1266" s="7">
        <v>436500</v>
      </c>
      <c r="S1266" s="7">
        <v>1683228</v>
      </c>
      <c r="T1266" s="7" t="s">
        <v>50</v>
      </c>
      <c r="U1266" s="3" t="s">
        <v>54</v>
      </c>
      <c r="V1266" s="1">
        <v>0</v>
      </c>
      <c r="W1266" s="1" t="s">
        <v>56</v>
      </c>
      <c r="X1266" s="3">
        <f t="shared" ca="1" si="59"/>
        <v>2</v>
      </c>
      <c r="Y1266" s="3" t="str">
        <f t="shared" ca="1" si="60"/>
        <v>3rd Installment</v>
      </c>
      <c r="Z1266" s="3" t="str">
        <f t="shared" si="61"/>
        <v>BELOW 180 DAYS IN ARREARS</v>
      </c>
    </row>
    <row r="1267" spans="1:26" x14ac:dyDescent="0.25">
      <c r="A1267" s="7" t="s">
        <v>2582</v>
      </c>
      <c r="B1267" s="5">
        <v>45463</v>
      </c>
      <c r="C1267" s="7" t="s">
        <v>2583</v>
      </c>
      <c r="D1267" s="7" t="s">
        <v>27</v>
      </c>
      <c r="E1267" s="7" t="s">
        <v>37</v>
      </c>
      <c r="F1267" s="5">
        <v>45464</v>
      </c>
      <c r="G1267" s="5">
        <v>45509</v>
      </c>
      <c r="H1267" s="5">
        <v>50577</v>
      </c>
      <c r="J1267" s="7">
        <v>168</v>
      </c>
      <c r="K1267" s="7">
        <v>75784</v>
      </c>
      <c r="L1267" s="7">
        <v>0</v>
      </c>
      <c r="M1267" s="7">
        <v>38977</v>
      </c>
      <c r="N1267" s="7">
        <v>0</v>
      </c>
      <c r="O1267" s="7">
        <v>114761</v>
      </c>
      <c r="P1267" s="7">
        <v>4714920</v>
      </c>
      <c r="Q1267" s="7">
        <v>0</v>
      </c>
      <c r="R1267" s="7">
        <v>1650900</v>
      </c>
      <c r="S1267" s="7">
        <v>6365820</v>
      </c>
      <c r="T1267" s="7" t="s">
        <v>50</v>
      </c>
      <c r="U1267" s="3" t="s">
        <v>54</v>
      </c>
      <c r="V1267" s="1">
        <v>0</v>
      </c>
      <c r="W1267" s="1" t="s">
        <v>56</v>
      </c>
      <c r="X1267" s="3">
        <f t="shared" ca="1" si="59"/>
        <v>2</v>
      </c>
      <c r="Y1267" s="3" t="str">
        <f t="shared" ca="1" si="60"/>
        <v>3rd Installment</v>
      </c>
      <c r="Z1267" s="3" t="str">
        <f t="shared" si="61"/>
        <v>BELOW 180 DAYS IN ARREARS</v>
      </c>
    </row>
    <row r="1268" spans="1:26" x14ac:dyDescent="0.25">
      <c r="A1268" s="7" t="s">
        <v>2584</v>
      </c>
      <c r="B1268" s="5">
        <v>45463</v>
      </c>
      <c r="C1268" s="7" t="s">
        <v>2585</v>
      </c>
      <c r="D1268" s="7" t="s">
        <v>27</v>
      </c>
      <c r="E1268" s="7" t="s">
        <v>43</v>
      </c>
      <c r="F1268" s="5">
        <v>45464</v>
      </c>
      <c r="G1268" s="5">
        <v>45509</v>
      </c>
      <c r="H1268" s="5">
        <v>50577</v>
      </c>
      <c r="I1268" s="5">
        <v>45525</v>
      </c>
      <c r="J1268" s="7">
        <v>168</v>
      </c>
      <c r="K1268" s="7">
        <v>12178</v>
      </c>
      <c r="L1268" s="7">
        <v>0</v>
      </c>
      <c r="M1268" s="7">
        <v>13239</v>
      </c>
      <c r="N1268" s="7">
        <v>13240</v>
      </c>
      <c r="O1268" s="7">
        <v>25417</v>
      </c>
      <c r="P1268" s="7">
        <v>1571971</v>
      </c>
      <c r="Q1268" s="7">
        <v>0</v>
      </c>
      <c r="R1268" s="7">
        <v>549873</v>
      </c>
      <c r="S1268" s="7">
        <v>2121844</v>
      </c>
      <c r="T1268" s="7" t="s">
        <v>50</v>
      </c>
      <c r="U1268" s="3" t="s">
        <v>54</v>
      </c>
      <c r="V1268" s="1">
        <v>0</v>
      </c>
      <c r="W1268" s="1" t="s">
        <v>56</v>
      </c>
      <c r="X1268" s="3">
        <f t="shared" ca="1" si="59"/>
        <v>2</v>
      </c>
      <c r="Y1268" s="3" t="str">
        <f t="shared" ca="1" si="60"/>
        <v>3rd Installment</v>
      </c>
      <c r="Z1268" s="3" t="str">
        <f t="shared" si="61"/>
        <v>BELOW 180 DAYS IN ARREARS</v>
      </c>
    </row>
    <row r="1269" spans="1:26" x14ac:dyDescent="0.25">
      <c r="A1269" s="7" t="s">
        <v>2586</v>
      </c>
      <c r="B1269" s="5">
        <v>45463</v>
      </c>
      <c r="C1269" s="7" t="s">
        <v>2587</v>
      </c>
      <c r="D1269" s="7" t="s">
        <v>27</v>
      </c>
      <c r="E1269" s="7" t="s">
        <v>37</v>
      </c>
      <c r="F1269" s="5">
        <v>45464</v>
      </c>
      <c r="G1269" s="5">
        <v>45509</v>
      </c>
      <c r="H1269" s="5">
        <v>50577</v>
      </c>
      <c r="J1269" s="7">
        <v>168</v>
      </c>
      <c r="K1269" s="7">
        <v>122048</v>
      </c>
      <c r="L1269" s="7">
        <v>0</v>
      </c>
      <c r="M1269" s="7">
        <v>62619</v>
      </c>
      <c r="N1269" s="7">
        <v>0</v>
      </c>
      <c r="O1269" s="7">
        <v>184667</v>
      </c>
      <c r="P1269" s="7">
        <v>7593264</v>
      </c>
      <c r="Q1269" s="7">
        <v>0</v>
      </c>
      <c r="R1269" s="7">
        <v>2658700</v>
      </c>
      <c r="S1269" s="7">
        <v>10251964</v>
      </c>
      <c r="T1269" s="7" t="s">
        <v>50</v>
      </c>
      <c r="U1269" s="3" t="s">
        <v>54</v>
      </c>
      <c r="V1269" s="1">
        <v>0</v>
      </c>
      <c r="W1269" s="1" t="s">
        <v>56</v>
      </c>
      <c r="X1269" s="3">
        <f t="shared" ca="1" si="59"/>
        <v>2</v>
      </c>
      <c r="Y1269" s="3" t="str">
        <f t="shared" ca="1" si="60"/>
        <v>3rd Installment</v>
      </c>
      <c r="Z1269" s="3" t="str">
        <f t="shared" si="61"/>
        <v>BELOW 180 DAYS IN ARREARS</v>
      </c>
    </row>
    <row r="1270" spans="1:26" x14ac:dyDescent="0.25">
      <c r="A1270" s="7" t="s">
        <v>2588</v>
      </c>
      <c r="B1270" s="5">
        <v>45463</v>
      </c>
      <c r="C1270" s="7" t="s">
        <v>2589</v>
      </c>
      <c r="D1270" s="7" t="s">
        <v>27</v>
      </c>
      <c r="E1270" s="7" t="s">
        <v>35</v>
      </c>
      <c r="F1270" s="5">
        <v>45464</v>
      </c>
      <c r="G1270" s="5">
        <v>45509</v>
      </c>
      <c r="H1270" s="5">
        <v>45829</v>
      </c>
      <c r="J1270" s="7">
        <v>12</v>
      </c>
      <c r="K1270" s="7">
        <v>7662.3</v>
      </c>
      <c r="L1270" s="7">
        <v>0</v>
      </c>
      <c r="M1270" s="7">
        <v>8166.65</v>
      </c>
      <c r="N1270" s="7">
        <v>8671</v>
      </c>
      <c r="O1270" s="7">
        <v>15828.95</v>
      </c>
      <c r="P1270" s="7">
        <v>39329</v>
      </c>
      <c r="Q1270" s="7">
        <v>0</v>
      </c>
      <c r="R1270" s="7">
        <v>50000</v>
      </c>
      <c r="S1270" s="7">
        <v>89329</v>
      </c>
      <c r="T1270" s="7" t="s">
        <v>50</v>
      </c>
      <c r="U1270" s="3" t="s">
        <v>54</v>
      </c>
      <c r="V1270" s="1">
        <v>0</v>
      </c>
      <c r="W1270" s="1" t="s">
        <v>56</v>
      </c>
      <c r="X1270" s="3">
        <f t="shared" ca="1" si="59"/>
        <v>2</v>
      </c>
      <c r="Y1270" s="3" t="str">
        <f t="shared" ca="1" si="60"/>
        <v>3rd Installment</v>
      </c>
      <c r="Z1270" s="3" t="str">
        <f t="shared" si="61"/>
        <v>BELOW 180 DAYS IN ARREARS</v>
      </c>
    </row>
    <row r="1271" spans="1:26" x14ac:dyDescent="0.25">
      <c r="A1271" s="7" t="s">
        <v>2590</v>
      </c>
      <c r="B1271" s="5">
        <v>45463</v>
      </c>
      <c r="C1271" s="7" t="s">
        <v>2591</v>
      </c>
      <c r="D1271" s="7" t="s">
        <v>27</v>
      </c>
      <c r="E1271" s="7" t="s">
        <v>41</v>
      </c>
      <c r="F1271" s="5">
        <v>45464</v>
      </c>
      <c r="G1271" s="5">
        <v>45509</v>
      </c>
      <c r="H1271" s="5">
        <v>50577</v>
      </c>
      <c r="J1271" s="7">
        <v>168</v>
      </c>
      <c r="K1271" s="7">
        <v>14587</v>
      </c>
      <c r="L1271" s="7">
        <v>0</v>
      </c>
      <c r="M1271" s="7">
        <v>15652</v>
      </c>
      <c r="N1271" s="7">
        <v>15553</v>
      </c>
      <c r="O1271" s="7">
        <v>30239</v>
      </c>
      <c r="P1271" s="7">
        <v>1859663</v>
      </c>
      <c r="Q1271" s="7">
        <v>0</v>
      </c>
      <c r="R1271" s="7">
        <v>656600</v>
      </c>
      <c r="S1271" s="7">
        <v>2516263</v>
      </c>
      <c r="T1271" s="7" t="s">
        <v>50</v>
      </c>
      <c r="U1271" s="3" t="s">
        <v>54</v>
      </c>
      <c r="V1271" s="1">
        <v>0</v>
      </c>
      <c r="W1271" s="1" t="s">
        <v>56</v>
      </c>
      <c r="X1271" s="3">
        <f t="shared" ref="X1271:X1334" ca="1" si="62">DATEDIF(F1271,TODAY(),"M")</f>
        <v>2</v>
      </c>
      <c r="Y1271" s="3" t="str">
        <f t="shared" ref="Y1271:Y1334" ca="1" si="63">IF(X1271=0, "1st Installment", IF(X1271=1, "2nd Installment", IF(X1271=2, "3rd Installment", IF(X1271=3, "4th Installment", IF(X1271=4, "5th Installment", "More than 6th Installments")))))</f>
        <v>3rd Installment</v>
      </c>
      <c r="Z1271" s="3" t="str">
        <f t="shared" ref="Z1271:Z1334" si="64">IF(V1271&gt;=180,"OVER 180 DAYS IN ARREARS","BELOW 180 DAYS IN ARREARS")</f>
        <v>BELOW 180 DAYS IN ARREARS</v>
      </c>
    </row>
    <row r="1272" spans="1:26" x14ac:dyDescent="0.25">
      <c r="A1272" s="7" t="s">
        <v>2592</v>
      </c>
      <c r="B1272" s="5">
        <v>45463</v>
      </c>
      <c r="C1272" s="7" t="s">
        <v>2593</v>
      </c>
      <c r="D1272" s="7" t="s">
        <v>27</v>
      </c>
      <c r="E1272" s="7" t="s">
        <v>30</v>
      </c>
      <c r="F1272" s="5">
        <v>45464</v>
      </c>
      <c r="G1272" s="5">
        <v>45509</v>
      </c>
      <c r="H1272" s="5">
        <v>50212</v>
      </c>
      <c r="J1272" s="7">
        <v>156</v>
      </c>
      <c r="K1272" s="7">
        <v>4146</v>
      </c>
      <c r="L1272" s="7">
        <v>0</v>
      </c>
      <c r="M1272" s="7">
        <v>4742</v>
      </c>
      <c r="N1272" s="7">
        <v>4642</v>
      </c>
      <c r="O1272" s="7">
        <v>8888</v>
      </c>
      <c r="P1272" s="7">
        <v>500798</v>
      </c>
      <c r="Q1272" s="7">
        <v>0</v>
      </c>
      <c r="R1272" s="7">
        <v>180000</v>
      </c>
      <c r="S1272" s="7">
        <v>680798</v>
      </c>
      <c r="T1272" s="7" t="s">
        <v>50</v>
      </c>
      <c r="U1272" s="3" t="s">
        <v>54</v>
      </c>
      <c r="V1272" s="1">
        <v>0</v>
      </c>
      <c r="W1272" s="1" t="s">
        <v>56</v>
      </c>
      <c r="X1272" s="3">
        <f t="shared" ca="1" si="62"/>
        <v>2</v>
      </c>
      <c r="Y1272" s="3" t="str">
        <f t="shared" ca="1" si="63"/>
        <v>3rd Installment</v>
      </c>
      <c r="Z1272" s="3" t="str">
        <f t="shared" si="64"/>
        <v>BELOW 180 DAYS IN ARREARS</v>
      </c>
    </row>
    <row r="1273" spans="1:26" x14ac:dyDescent="0.25">
      <c r="A1273" s="7" t="s">
        <v>2594</v>
      </c>
      <c r="B1273" s="5">
        <v>45463</v>
      </c>
      <c r="C1273" s="7" t="s">
        <v>2595</v>
      </c>
      <c r="D1273" s="7" t="s">
        <v>27</v>
      </c>
      <c r="E1273" s="7" t="s">
        <v>33</v>
      </c>
      <c r="F1273" s="5">
        <v>45464</v>
      </c>
      <c r="G1273" s="5">
        <v>45509</v>
      </c>
      <c r="H1273" s="5">
        <v>49208</v>
      </c>
      <c r="J1273" s="7">
        <v>123</v>
      </c>
      <c r="K1273" s="7">
        <v>1937</v>
      </c>
      <c r="L1273" s="7">
        <v>0</v>
      </c>
      <c r="M1273" s="7">
        <v>2544</v>
      </c>
      <c r="N1273" s="7">
        <v>2547</v>
      </c>
      <c r="O1273" s="7">
        <v>4481</v>
      </c>
      <c r="P1273" s="7">
        <v>198804</v>
      </c>
      <c r="Q1273" s="7">
        <v>0</v>
      </c>
      <c r="R1273" s="7">
        <v>74400</v>
      </c>
      <c r="S1273" s="7">
        <v>273204</v>
      </c>
      <c r="T1273" s="7" t="s">
        <v>50</v>
      </c>
      <c r="U1273" s="3" t="s">
        <v>54</v>
      </c>
      <c r="V1273" s="1">
        <v>0</v>
      </c>
      <c r="W1273" s="1" t="s">
        <v>56</v>
      </c>
      <c r="X1273" s="3">
        <f t="shared" ca="1" si="62"/>
        <v>2</v>
      </c>
      <c r="Y1273" s="3" t="str">
        <f t="shared" ca="1" si="63"/>
        <v>3rd Installment</v>
      </c>
      <c r="Z1273" s="3" t="str">
        <f t="shared" si="64"/>
        <v>BELOW 180 DAYS IN ARREARS</v>
      </c>
    </row>
    <row r="1274" spans="1:26" x14ac:dyDescent="0.25">
      <c r="A1274" s="7" t="s">
        <v>2596</v>
      </c>
      <c r="B1274" s="5">
        <v>45464</v>
      </c>
      <c r="C1274" s="7" t="s">
        <v>2597</v>
      </c>
      <c r="D1274" s="7" t="s">
        <v>27</v>
      </c>
      <c r="E1274" s="7" t="s">
        <v>37</v>
      </c>
      <c r="F1274" s="5">
        <v>45464</v>
      </c>
      <c r="G1274" s="5">
        <v>45509</v>
      </c>
      <c r="H1274" s="5">
        <v>49511</v>
      </c>
      <c r="J1274" s="7">
        <v>133</v>
      </c>
      <c r="K1274" s="7">
        <v>11228</v>
      </c>
      <c r="L1274" s="7">
        <v>0</v>
      </c>
      <c r="M1274" s="7">
        <v>5995</v>
      </c>
      <c r="N1274" s="7">
        <v>0</v>
      </c>
      <c r="O1274" s="7">
        <v>17223</v>
      </c>
      <c r="P1274" s="7">
        <v>542640</v>
      </c>
      <c r="Q1274" s="7">
        <v>0</v>
      </c>
      <c r="R1274" s="7">
        <v>204000</v>
      </c>
      <c r="S1274" s="7">
        <v>746640</v>
      </c>
      <c r="T1274" s="7" t="s">
        <v>50</v>
      </c>
      <c r="U1274" s="3" t="s">
        <v>54</v>
      </c>
      <c r="V1274" s="1">
        <v>0</v>
      </c>
      <c r="W1274" s="1" t="s">
        <v>56</v>
      </c>
      <c r="X1274" s="3">
        <f t="shared" ca="1" si="62"/>
        <v>2</v>
      </c>
      <c r="Y1274" s="3" t="str">
        <f t="shared" ca="1" si="63"/>
        <v>3rd Installment</v>
      </c>
      <c r="Z1274" s="3" t="str">
        <f t="shared" si="64"/>
        <v>BELOW 180 DAYS IN ARREARS</v>
      </c>
    </row>
    <row r="1275" spans="1:26" x14ac:dyDescent="0.25">
      <c r="A1275" s="7" t="s">
        <v>2598</v>
      </c>
      <c r="B1275" s="5">
        <v>45464</v>
      </c>
      <c r="C1275" s="7" t="s">
        <v>2599</v>
      </c>
      <c r="D1275" s="7" t="s">
        <v>27</v>
      </c>
      <c r="E1275" s="7" t="s">
        <v>36</v>
      </c>
      <c r="F1275" s="5">
        <v>45464</v>
      </c>
      <c r="G1275" s="5">
        <v>45509</v>
      </c>
      <c r="H1275" s="5">
        <v>49847</v>
      </c>
      <c r="J1275" s="7">
        <v>144</v>
      </c>
      <c r="K1275" s="7">
        <v>8121</v>
      </c>
      <c r="L1275" s="7">
        <v>0</v>
      </c>
      <c r="M1275" s="7">
        <v>4060.5</v>
      </c>
      <c r="N1275" s="7">
        <v>0</v>
      </c>
      <c r="O1275" s="7">
        <v>12181.5</v>
      </c>
      <c r="P1275" s="7">
        <v>434016</v>
      </c>
      <c r="Q1275" s="7">
        <v>0</v>
      </c>
      <c r="R1275" s="7">
        <v>150700</v>
      </c>
      <c r="S1275" s="7">
        <v>584716</v>
      </c>
      <c r="T1275" s="7" t="s">
        <v>50</v>
      </c>
      <c r="U1275" s="3" t="s">
        <v>54</v>
      </c>
      <c r="V1275" s="1">
        <v>0</v>
      </c>
      <c r="W1275" s="1" t="s">
        <v>56</v>
      </c>
      <c r="X1275" s="3">
        <f t="shared" ca="1" si="62"/>
        <v>2</v>
      </c>
      <c r="Y1275" s="3" t="str">
        <f t="shared" ca="1" si="63"/>
        <v>3rd Installment</v>
      </c>
      <c r="Z1275" s="3" t="str">
        <f t="shared" si="64"/>
        <v>BELOW 180 DAYS IN ARREARS</v>
      </c>
    </row>
    <row r="1276" spans="1:26" x14ac:dyDescent="0.25">
      <c r="A1276" s="7" t="s">
        <v>2600</v>
      </c>
      <c r="B1276" s="5">
        <v>45509</v>
      </c>
      <c r="C1276" s="7" t="s">
        <v>2601</v>
      </c>
      <c r="D1276" s="7" t="s">
        <v>29</v>
      </c>
      <c r="E1276" s="7" t="s">
        <v>26</v>
      </c>
      <c r="F1276" s="5">
        <v>45509</v>
      </c>
      <c r="G1276" s="5">
        <v>45540</v>
      </c>
      <c r="H1276" s="5">
        <v>45874</v>
      </c>
      <c r="J1276" s="7">
        <v>12</v>
      </c>
      <c r="K1276" s="7">
        <v>92193</v>
      </c>
      <c r="L1276" s="7">
        <v>0</v>
      </c>
      <c r="M1276" s="7">
        <v>92193</v>
      </c>
      <c r="N1276" s="7">
        <v>0</v>
      </c>
      <c r="O1276" s="7">
        <v>184386</v>
      </c>
      <c r="P1276" s="7">
        <v>292848</v>
      </c>
      <c r="Q1276" s="7">
        <v>0</v>
      </c>
      <c r="R1276" s="7">
        <v>813469.05</v>
      </c>
      <c r="S1276" s="7">
        <v>1106317.05</v>
      </c>
      <c r="T1276" s="7" t="s">
        <v>3758</v>
      </c>
      <c r="U1276" s="1" t="s">
        <v>73</v>
      </c>
      <c r="V1276" s="1">
        <v>0</v>
      </c>
      <c r="W1276" s="1" t="s">
        <v>56</v>
      </c>
      <c r="X1276" s="3">
        <f t="shared" ca="1" si="62"/>
        <v>0</v>
      </c>
      <c r="Y1276" s="3" t="str">
        <f t="shared" ca="1" si="63"/>
        <v>1st Installment</v>
      </c>
      <c r="Z1276" s="3" t="str">
        <f t="shared" si="64"/>
        <v>BELOW 180 DAYS IN ARREARS</v>
      </c>
    </row>
    <row r="1277" spans="1:26" x14ac:dyDescent="0.25">
      <c r="A1277" s="7" t="s">
        <v>2602</v>
      </c>
      <c r="B1277" s="5">
        <v>45477</v>
      </c>
      <c r="C1277" s="7" t="s">
        <v>2603</v>
      </c>
      <c r="D1277" s="7" t="s">
        <v>29</v>
      </c>
      <c r="E1277" s="7" t="s">
        <v>30</v>
      </c>
      <c r="F1277" s="5">
        <v>45478</v>
      </c>
      <c r="G1277" s="5">
        <v>45509</v>
      </c>
      <c r="H1277" s="5">
        <v>45843</v>
      </c>
      <c r="I1277" s="5">
        <v>45509</v>
      </c>
      <c r="J1277" s="7">
        <v>12</v>
      </c>
      <c r="K1277" s="7">
        <v>196384</v>
      </c>
      <c r="L1277" s="7">
        <v>0</v>
      </c>
      <c r="M1277" s="7">
        <v>200385</v>
      </c>
      <c r="N1277" s="7">
        <v>204386</v>
      </c>
      <c r="O1277" s="7">
        <v>396769</v>
      </c>
      <c r="P1277" s="7">
        <v>195384.84</v>
      </c>
      <c r="Q1277" s="7">
        <v>0</v>
      </c>
      <c r="R1277" s="7">
        <v>1475614</v>
      </c>
      <c r="S1277" s="7">
        <v>1670998.84</v>
      </c>
      <c r="T1277" s="7" t="s">
        <v>3740</v>
      </c>
      <c r="U1277" s="1" t="s">
        <v>73</v>
      </c>
      <c r="V1277" s="1">
        <v>0</v>
      </c>
      <c r="W1277" s="1" t="s">
        <v>56</v>
      </c>
      <c r="X1277" s="3">
        <f t="shared" ca="1" si="62"/>
        <v>1</v>
      </c>
      <c r="Y1277" s="3" t="str">
        <f t="shared" ca="1" si="63"/>
        <v>2nd Installment</v>
      </c>
      <c r="Z1277" s="3" t="str">
        <f t="shared" si="64"/>
        <v>BELOW 180 DAYS IN ARREARS</v>
      </c>
    </row>
    <row r="1278" spans="1:26" x14ac:dyDescent="0.25">
      <c r="A1278" s="7" t="s">
        <v>2604</v>
      </c>
      <c r="B1278" s="5">
        <v>45477</v>
      </c>
      <c r="C1278" s="7" t="s">
        <v>1576</v>
      </c>
      <c r="D1278" s="7" t="s">
        <v>39</v>
      </c>
      <c r="E1278" s="7" t="s">
        <v>36</v>
      </c>
      <c r="F1278" s="5">
        <v>45478</v>
      </c>
      <c r="G1278" s="5">
        <v>45509</v>
      </c>
      <c r="H1278" s="5">
        <v>45509</v>
      </c>
      <c r="I1278" s="5">
        <v>45509</v>
      </c>
      <c r="J1278" s="7">
        <v>1</v>
      </c>
      <c r="K1278" s="7">
        <v>2010823.56</v>
      </c>
      <c r="L1278" s="7">
        <v>0</v>
      </c>
      <c r="M1278" s="7">
        <v>1650000</v>
      </c>
      <c r="N1278" s="7">
        <v>0</v>
      </c>
      <c r="O1278" s="7">
        <v>3660823.56</v>
      </c>
      <c r="P1278" s="7">
        <v>150000</v>
      </c>
      <c r="Q1278" s="7">
        <v>360823.56</v>
      </c>
      <c r="R1278" s="7">
        <v>1591500</v>
      </c>
      <c r="S1278" s="7">
        <v>2102323.56</v>
      </c>
      <c r="T1278" s="7" t="s">
        <v>53</v>
      </c>
      <c r="U1278" s="1" t="s">
        <v>73</v>
      </c>
      <c r="V1278" s="1">
        <v>27</v>
      </c>
      <c r="W1278" s="1" t="s">
        <v>55</v>
      </c>
      <c r="X1278" s="3">
        <f t="shared" ca="1" si="62"/>
        <v>1</v>
      </c>
      <c r="Y1278" s="3" t="str">
        <f t="shared" ca="1" si="63"/>
        <v>2nd Installment</v>
      </c>
      <c r="Z1278" s="3" t="str">
        <f t="shared" si="64"/>
        <v>BELOW 180 DAYS IN ARREARS</v>
      </c>
    </row>
    <row r="1279" spans="1:26" x14ac:dyDescent="0.25">
      <c r="A1279" s="7" t="s">
        <v>2605</v>
      </c>
      <c r="B1279" s="5">
        <v>45476</v>
      </c>
      <c r="C1279" s="7" t="s">
        <v>2606</v>
      </c>
      <c r="D1279" s="7" t="s">
        <v>29</v>
      </c>
      <c r="E1279" s="7" t="s">
        <v>35</v>
      </c>
      <c r="F1279" s="5">
        <v>45478</v>
      </c>
      <c r="G1279" s="5">
        <v>45509</v>
      </c>
      <c r="H1279" s="5">
        <v>46208</v>
      </c>
      <c r="J1279" s="7">
        <v>24</v>
      </c>
      <c r="K1279" s="7">
        <v>38106.71</v>
      </c>
      <c r="L1279" s="7">
        <v>0</v>
      </c>
      <c r="M1279" s="7">
        <v>17200</v>
      </c>
      <c r="N1279" s="7">
        <v>0</v>
      </c>
      <c r="O1279" s="7">
        <v>55306.71</v>
      </c>
      <c r="P1279" s="7">
        <v>172800</v>
      </c>
      <c r="Q1279" s="7">
        <v>3706.71</v>
      </c>
      <c r="R1279" s="7">
        <v>240000</v>
      </c>
      <c r="S1279" s="7">
        <v>416506.71</v>
      </c>
      <c r="T1279" s="7" t="s">
        <v>3733</v>
      </c>
      <c r="U1279" s="1" t="s">
        <v>73</v>
      </c>
      <c r="V1279" s="1">
        <v>0</v>
      </c>
      <c r="W1279" s="1" t="s">
        <v>56</v>
      </c>
      <c r="X1279" s="3">
        <f t="shared" ca="1" si="62"/>
        <v>1</v>
      </c>
      <c r="Y1279" s="3" t="str">
        <f t="shared" ca="1" si="63"/>
        <v>2nd Installment</v>
      </c>
      <c r="Z1279" s="3" t="str">
        <f t="shared" si="64"/>
        <v>BELOW 180 DAYS IN ARREARS</v>
      </c>
    </row>
    <row r="1280" spans="1:26" x14ac:dyDescent="0.25">
      <c r="A1280" s="7" t="s">
        <v>2607</v>
      </c>
      <c r="B1280" s="5">
        <v>45477</v>
      </c>
      <c r="C1280" s="7" t="s">
        <v>2608</v>
      </c>
      <c r="D1280" s="7" t="s">
        <v>39</v>
      </c>
      <c r="E1280" s="7" t="s">
        <v>31</v>
      </c>
      <c r="F1280" s="5">
        <v>45478</v>
      </c>
      <c r="G1280" s="5">
        <v>45509</v>
      </c>
      <c r="H1280" s="5">
        <v>45509</v>
      </c>
      <c r="I1280" s="5">
        <v>45534</v>
      </c>
      <c r="J1280" s="7">
        <v>1</v>
      </c>
      <c r="K1280" s="7">
        <v>44083.47</v>
      </c>
      <c r="L1280" s="7">
        <v>0</v>
      </c>
      <c r="M1280" s="7">
        <v>57500</v>
      </c>
      <c r="N1280" s="7">
        <v>24000</v>
      </c>
      <c r="O1280" s="7">
        <v>101583.47</v>
      </c>
      <c r="P1280" s="7">
        <v>0</v>
      </c>
      <c r="Q1280" s="7">
        <v>0</v>
      </c>
      <c r="R1280" s="7">
        <v>45083.47</v>
      </c>
      <c r="S1280" s="7">
        <v>45083.47</v>
      </c>
      <c r="T1280" s="7" t="s">
        <v>3743</v>
      </c>
      <c r="U1280" s="1" t="s">
        <v>73</v>
      </c>
      <c r="V1280" s="1">
        <v>26</v>
      </c>
      <c r="W1280" s="1" t="s">
        <v>55</v>
      </c>
      <c r="X1280" s="3">
        <f t="shared" ca="1" si="62"/>
        <v>1</v>
      </c>
      <c r="Y1280" s="3" t="str">
        <f t="shared" ca="1" si="63"/>
        <v>2nd Installment</v>
      </c>
      <c r="Z1280" s="3" t="str">
        <f t="shared" si="64"/>
        <v>BELOW 180 DAYS IN ARREARS</v>
      </c>
    </row>
    <row r="1281" spans="1:26" x14ac:dyDescent="0.25">
      <c r="A1281" s="7" t="s">
        <v>2609</v>
      </c>
      <c r="B1281" s="5">
        <v>45478</v>
      </c>
      <c r="C1281" s="7" t="s">
        <v>2610</v>
      </c>
      <c r="D1281" s="7" t="s">
        <v>29</v>
      </c>
      <c r="E1281" s="7" t="s">
        <v>36</v>
      </c>
      <c r="F1281" s="5">
        <v>45478</v>
      </c>
      <c r="G1281" s="5">
        <v>45509</v>
      </c>
      <c r="H1281" s="5">
        <v>45843</v>
      </c>
      <c r="I1281" s="5">
        <v>45510</v>
      </c>
      <c r="J1281" s="7">
        <v>12</v>
      </c>
      <c r="K1281" s="7">
        <v>58620.95</v>
      </c>
      <c r="L1281" s="7">
        <v>0</v>
      </c>
      <c r="M1281" s="7">
        <v>59639</v>
      </c>
      <c r="N1281" s="7">
        <v>63639</v>
      </c>
      <c r="O1281" s="7">
        <v>118259.95</v>
      </c>
      <c r="P1281" s="7">
        <v>61800</v>
      </c>
      <c r="Q1281" s="7">
        <v>0</v>
      </c>
      <c r="R1281" s="7">
        <v>439342.95</v>
      </c>
      <c r="S1281" s="7">
        <v>501142.95</v>
      </c>
      <c r="T1281" s="7" t="s">
        <v>53</v>
      </c>
      <c r="U1281" s="1" t="s">
        <v>73</v>
      </c>
      <c r="V1281" s="1">
        <v>0</v>
      </c>
      <c r="W1281" s="1" t="s">
        <v>56</v>
      </c>
      <c r="X1281" s="3">
        <f t="shared" ca="1" si="62"/>
        <v>1</v>
      </c>
      <c r="Y1281" s="3" t="str">
        <f t="shared" ca="1" si="63"/>
        <v>2nd Installment</v>
      </c>
      <c r="Z1281" s="3" t="str">
        <f t="shared" si="64"/>
        <v>BELOW 180 DAYS IN ARREARS</v>
      </c>
    </row>
    <row r="1282" spans="1:26" x14ac:dyDescent="0.25">
      <c r="A1282" s="7" t="s">
        <v>2611</v>
      </c>
      <c r="B1282" s="5">
        <v>45478</v>
      </c>
      <c r="C1282" s="7" t="s">
        <v>2612</v>
      </c>
      <c r="D1282" s="7" t="s">
        <v>29</v>
      </c>
      <c r="E1282" s="7" t="s">
        <v>26</v>
      </c>
      <c r="F1282" s="5">
        <v>45478</v>
      </c>
      <c r="G1282" s="5">
        <v>45509</v>
      </c>
      <c r="H1282" s="5">
        <v>45843</v>
      </c>
      <c r="I1282" s="5">
        <v>45509</v>
      </c>
      <c r="J1282" s="7">
        <v>24</v>
      </c>
      <c r="K1282" s="7">
        <v>28667</v>
      </c>
      <c r="L1282" s="7">
        <v>0</v>
      </c>
      <c r="M1282" s="7">
        <v>28667</v>
      </c>
      <c r="N1282" s="7">
        <v>28667</v>
      </c>
      <c r="O1282" s="7">
        <v>57334</v>
      </c>
      <c r="P1282" s="7">
        <v>276000</v>
      </c>
      <c r="Q1282" s="7">
        <v>0</v>
      </c>
      <c r="R1282" s="7">
        <v>383333</v>
      </c>
      <c r="S1282" s="7">
        <v>659333</v>
      </c>
      <c r="T1282" s="7" t="s">
        <v>3738</v>
      </c>
      <c r="U1282" s="1" t="s">
        <v>73</v>
      </c>
      <c r="V1282" s="1">
        <v>0</v>
      </c>
      <c r="W1282" s="1" t="s">
        <v>56</v>
      </c>
      <c r="X1282" s="3">
        <f t="shared" ca="1" si="62"/>
        <v>1</v>
      </c>
      <c r="Y1282" s="3" t="str">
        <f t="shared" ca="1" si="63"/>
        <v>2nd Installment</v>
      </c>
      <c r="Z1282" s="3" t="str">
        <f t="shared" si="64"/>
        <v>BELOW 180 DAYS IN ARREARS</v>
      </c>
    </row>
    <row r="1283" spans="1:26" x14ac:dyDescent="0.25">
      <c r="A1283" s="7" t="s">
        <v>2613</v>
      </c>
      <c r="B1283" s="5">
        <v>45491</v>
      </c>
      <c r="C1283" s="7" t="s">
        <v>2614</v>
      </c>
      <c r="D1283" s="7" t="s">
        <v>27</v>
      </c>
      <c r="E1283" s="7" t="s">
        <v>28</v>
      </c>
      <c r="F1283" s="5">
        <v>45495</v>
      </c>
      <c r="G1283" s="5">
        <v>45540</v>
      </c>
      <c r="H1283" s="5">
        <v>50608</v>
      </c>
      <c r="J1283" s="7">
        <v>168</v>
      </c>
      <c r="K1283" s="7">
        <v>7693</v>
      </c>
      <c r="L1283" s="7">
        <v>0</v>
      </c>
      <c r="M1283" s="7">
        <v>8112</v>
      </c>
      <c r="N1283" s="7">
        <v>0</v>
      </c>
      <c r="O1283" s="7">
        <v>15805</v>
      </c>
      <c r="P1283" s="7">
        <v>957264</v>
      </c>
      <c r="Q1283" s="7">
        <v>0</v>
      </c>
      <c r="R1283" s="7">
        <v>335200</v>
      </c>
      <c r="S1283" s="7">
        <v>1292464</v>
      </c>
      <c r="T1283" s="7" t="s">
        <v>50</v>
      </c>
      <c r="U1283" s="3" t="s">
        <v>54</v>
      </c>
      <c r="V1283" s="1">
        <v>0</v>
      </c>
      <c r="W1283" s="1" t="s">
        <v>56</v>
      </c>
      <c r="X1283" s="3">
        <f t="shared" ca="1" si="62"/>
        <v>1</v>
      </c>
      <c r="Y1283" s="3" t="str">
        <f t="shared" ca="1" si="63"/>
        <v>2nd Installment</v>
      </c>
      <c r="Z1283" s="3" t="str">
        <f t="shared" si="64"/>
        <v>BELOW 180 DAYS IN ARREARS</v>
      </c>
    </row>
    <row r="1284" spans="1:26" x14ac:dyDescent="0.25">
      <c r="A1284" s="7" t="s">
        <v>2615</v>
      </c>
      <c r="B1284" s="5">
        <v>45491</v>
      </c>
      <c r="C1284" s="7" t="s">
        <v>2616</v>
      </c>
      <c r="D1284" s="7" t="s">
        <v>27</v>
      </c>
      <c r="E1284" s="7" t="s">
        <v>44</v>
      </c>
      <c r="F1284" s="5">
        <v>45495</v>
      </c>
      <c r="G1284" s="5">
        <v>45540</v>
      </c>
      <c r="H1284" s="5">
        <v>47230</v>
      </c>
      <c r="J1284" s="7">
        <v>57</v>
      </c>
      <c r="K1284" s="7">
        <v>0</v>
      </c>
      <c r="L1284" s="7">
        <v>-192</v>
      </c>
      <c r="M1284" s="7">
        <v>1784</v>
      </c>
      <c r="N1284" s="7">
        <v>1684</v>
      </c>
      <c r="O1284" s="7">
        <v>1592</v>
      </c>
      <c r="P1284" s="7">
        <v>54974</v>
      </c>
      <c r="Q1284" s="7">
        <v>0</v>
      </c>
      <c r="R1284" s="7">
        <v>28400</v>
      </c>
      <c r="S1284" s="7">
        <v>83374</v>
      </c>
      <c r="T1284" s="7" t="s">
        <v>50</v>
      </c>
      <c r="U1284" s="3" t="s">
        <v>54</v>
      </c>
      <c r="V1284" s="1">
        <v>0</v>
      </c>
      <c r="W1284" s="1" t="s">
        <v>56</v>
      </c>
      <c r="X1284" s="3">
        <f t="shared" ca="1" si="62"/>
        <v>1</v>
      </c>
      <c r="Y1284" s="3" t="str">
        <f t="shared" ca="1" si="63"/>
        <v>2nd Installment</v>
      </c>
      <c r="Z1284" s="3" t="str">
        <f t="shared" si="64"/>
        <v>BELOW 180 DAYS IN ARREARS</v>
      </c>
    </row>
    <row r="1285" spans="1:26" x14ac:dyDescent="0.25">
      <c r="A1285" s="7" t="s">
        <v>2617</v>
      </c>
      <c r="B1285" s="5">
        <v>45491</v>
      </c>
      <c r="C1285" s="7" t="s">
        <v>2618</v>
      </c>
      <c r="D1285" s="7" t="s">
        <v>27</v>
      </c>
      <c r="E1285" s="7" t="s">
        <v>41</v>
      </c>
      <c r="F1285" s="5">
        <v>45495</v>
      </c>
      <c r="G1285" s="5">
        <v>45540</v>
      </c>
      <c r="H1285" s="5">
        <v>50608</v>
      </c>
      <c r="J1285" s="7">
        <v>168</v>
      </c>
      <c r="K1285" s="7">
        <v>22014</v>
      </c>
      <c r="L1285" s="7">
        <v>0</v>
      </c>
      <c r="M1285" s="7">
        <v>22749</v>
      </c>
      <c r="N1285" s="7">
        <v>0</v>
      </c>
      <c r="O1285" s="7">
        <v>44763</v>
      </c>
      <c r="P1285" s="7">
        <v>2739240</v>
      </c>
      <c r="Q1285" s="7">
        <v>0</v>
      </c>
      <c r="R1285" s="7">
        <v>959100</v>
      </c>
      <c r="S1285" s="7">
        <v>3698340</v>
      </c>
      <c r="T1285" s="7" t="s">
        <v>50</v>
      </c>
      <c r="U1285" s="3" t="s">
        <v>54</v>
      </c>
      <c r="V1285" s="1">
        <v>0</v>
      </c>
      <c r="W1285" s="1" t="s">
        <v>56</v>
      </c>
      <c r="X1285" s="3">
        <f t="shared" ca="1" si="62"/>
        <v>1</v>
      </c>
      <c r="Y1285" s="3" t="str">
        <f t="shared" ca="1" si="63"/>
        <v>2nd Installment</v>
      </c>
      <c r="Z1285" s="3" t="str">
        <f t="shared" si="64"/>
        <v>BELOW 180 DAYS IN ARREARS</v>
      </c>
    </row>
    <row r="1286" spans="1:26" x14ac:dyDescent="0.25">
      <c r="A1286" s="7" t="s">
        <v>2619</v>
      </c>
      <c r="B1286" s="5">
        <v>45492</v>
      </c>
      <c r="C1286" s="7" t="s">
        <v>2620</v>
      </c>
      <c r="D1286" s="7" t="s">
        <v>27</v>
      </c>
      <c r="E1286" s="7" t="s">
        <v>28</v>
      </c>
      <c r="F1286" s="5">
        <v>45495</v>
      </c>
      <c r="G1286" s="5">
        <v>45540</v>
      </c>
      <c r="H1286" s="5">
        <v>50062</v>
      </c>
      <c r="I1286" s="5">
        <v>45499</v>
      </c>
      <c r="J1286" s="7">
        <v>150</v>
      </c>
      <c r="K1286" s="7">
        <v>38071</v>
      </c>
      <c r="L1286" s="7">
        <v>0</v>
      </c>
      <c r="M1286" s="7">
        <v>39349</v>
      </c>
      <c r="N1286" s="7">
        <v>150</v>
      </c>
      <c r="O1286" s="7">
        <v>77420</v>
      </c>
      <c r="P1286" s="7">
        <v>4183650</v>
      </c>
      <c r="Q1286" s="7">
        <v>0</v>
      </c>
      <c r="R1286" s="7">
        <v>1549350</v>
      </c>
      <c r="S1286" s="7">
        <v>5733000</v>
      </c>
      <c r="T1286" s="7" t="s">
        <v>50</v>
      </c>
      <c r="U1286" s="3" t="s">
        <v>54</v>
      </c>
      <c r="V1286" s="1">
        <v>0</v>
      </c>
      <c r="W1286" s="1" t="s">
        <v>56</v>
      </c>
      <c r="X1286" s="3">
        <f t="shared" ca="1" si="62"/>
        <v>1</v>
      </c>
      <c r="Y1286" s="3" t="str">
        <f t="shared" ca="1" si="63"/>
        <v>2nd Installment</v>
      </c>
      <c r="Z1286" s="3" t="str">
        <f t="shared" si="64"/>
        <v>BELOW 180 DAYS IN ARREARS</v>
      </c>
    </row>
    <row r="1287" spans="1:26" x14ac:dyDescent="0.25">
      <c r="A1287" s="7" t="s">
        <v>2621</v>
      </c>
      <c r="B1287" s="5">
        <v>45491</v>
      </c>
      <c r="C1287" s="7" t="s">
        <v>2622</v>
      </c>
      <c r="D1287" s="7" t="s">
        <v>27</v>
      </c>
      <c r="E1287" s="7" t="s">
        <v>28</v>
      </c>
      <c r="F1287" s="5">
        <v>45495</v>
      </c>
      <c r="G1287" s="5">
        <v>45540</v>
      </c>
      <c r="H1287" s="5">
        <v>50608</v>
      </c>
      <c r="J1287" s="7">
        <v>168</v>
      </c>
      <c r="K1287" s="7">
        <v>29333</v>
      </c>
      <c r="L1287" s="7">
        <v>0</v>
      </c>
      <c r="M1287" s="7">
        <v>30230</v>
      </c>
      <c r="N1287" s="7">
        <v>0</v>
      </c>
      <c r="O1287" s="7">
        <v>59563</v>
      </c>
      <c r="P1287" s="7">
        <v>3649968</v>
      </c>
      <c r="Q1287" s="7">
        <v>0</v>
      </c>
      <c r="R1287" s="7">
        <v>1278000</v>
      </c>
      <c r="S1287" s="7">
        <v>4927968</v>
      </c>
      <c r="T1287" s="7" t="s">
        <v>50</v>
      </c>
      <c r="U1287" s="3" t="s">
        <v>54</v>
      </c>
      <c r="V1287" s="1">
        <v>0</v>
      </c>
      <c r="W1287" s="1" t="s">
        <v>56</v>
      </c>
      <c r="X1287" s="3">
        <f t="shared" ca="1" si="62"/>
        <v>1</v>
      </c>
      <c r="Y1287" s="3" t="str">
        <f t="shared" ca="1" si="63"/>
        <v>2nd Installment</v>
      </c>
      <c r="Z1287" s="3" t="str">
        <f t="shared" si="64"/>
        <v>BELOW 180 DAYS IN ARREARS</v>
      </c>
    </row>
    <row r="1288" spans="1:26" x14ac:dyDescent="0.25">
      <c r="A1288" s="7" t="s">
        <v>2623</v>
      </c>
      <c r="B1288" s="5">
        <v>45485</v>
      </c>
      <c r="C1288" s="7" t="s">
        <v>2624</v>
      </c>
      <c r="D1288" s="7" t="s">
        <v>27</v>
      </c>
      <c r="E1288" s="7" t="s">
        <v>43</v>
      </c>
      <c r="F1288" s="5">
        <v>45495</v>
      </c>
      <c r="G1288" s="5">
        <v>45540</v>
      </c>
      <c r="H1288" s="5">
        <v>50608</v>
      </c>
      <c r="J1288" s="7">
        <v>168</v>
      </c>
      <c r="K1288" s="7">
        <v>6128</v>
      </c>
      <c r="L1288" s="7">
        <v>0</v>
      </c>
      <c r="M1288" s="7">
        <v>6513</v>
      </c>
      <c r="N1288" s="7">
        <v>0</v>
      </c>
      <c r="O1288" s="7">
        <v>12641</v>
      </c>
      <c r="P1288" s="7">
        <v>762552</v>
      </c>
      <c r="Q1288" s="7">
        <v>0</v>
      </c>
      <c r="R1288" s="7">
        <v>267000</v>
      </c>
      <c r="S1288" s="7">
        <v>1029552</v>
      </c>
      <c r="T1288" s="7" t="s">
        <v>50</v>
      </c>
      <c r="U1288" s="3" t="s">
        <v>54</v>
      </c>
      <c r="V1288" s="1">
        <v>0</v>
      </c>
      <c r="W1288" s="1" t="s">
        <v>56</v>
      </c>
      <c r="X1288" s="3">
        <f t="shared" ca="1" si="62"/>
        <v>1</v>
      </c>
      <c r="Y1288" s="3" t="str">
        <f t="shared" ca="1" si="63"/>
        <v>2nd Installment</v>
      </c>
      <c r="Z1288" s="3" t="str">
        <f t="shared" si="64"/>
        <v>BELOW 180 DAYS IN ARREARS</v>
      </c>
    </row>
    <row r="1289" spans="1:26" x14ac:dyDescent="0.25">
      <c r="A1289" s="7" t="s">
        <v>2625</v>
      </c>
      <c r="B1289" s="5">
        <v>45492</v>
      </c>
      <c r="C1289" s="7" t="s">
        <v>2626</v>
      </c>
      <c r="D1289" s="7" t="s">
        <v>27</v>
      </c>
      <c r="E1289" s="7" t="s">
        <v>33</v>
      </c>
      <c r="F1289" s="5">
        <v>45495</v>
      </c>
      <c r="G1289" s="5">
        <v>45540</v>
      </c>
      <c r="H1289" s="5">
        <v>50608</v>
      </c>
      <c r="J1289" s="7">
        <v>168</v>
      </c>
      <c r="K1289" s="7">
        <v>23363.599999999999</v>
      </c>
      <c r="L1289" s="7">
        <v>0</v>
      </c>
      <c r="M1289" s="7">
        <v>24181</v>
      </c>
      <c r="N1289" s="7">
        <v>50</v>
      </c>
      <c r="O1289" s="7">
        <v>47544.6</v>
      </c>
      <c r="P1289" s="7">
        <v>2913405.6</v>
      </c>
      <c r="Q1289" s="7">
        <v>0</v>
      </c>
      <c r="R1289" s="7">
        <v>1020100</v>
      </c>
      <c r="S1289" s="7">
        <v>3933505.6</v>
      </c>
      <c r="T1289" s="7" t="s">
        <v>50</v>
      </c>
      <c r="U1289" s="3" t="s">
        <v>54</v>
      </c>
      <c r="V1289" s="1">
        <v>0</v>
      </c>
      <c r="W1289" s="1" t="s">
        <v>56</v>
      </c>
      <c r="X1289" s="3">
        <f t="shared" ca="1" si="62"/>
        <v>1</v>
      </c>
      <c r="Y1289" s="3" t="str">
        <f t="shared" ca="1" si="63"/>
        <v>2nd Installment</v>
      </c>
      <c r="Z1289" s="3" t="str">
        <f t="shared" si="64"/>
        <v>BELOW 180 DAYS IN ARREARS</v>
      </c>
    </row>
    <row r="1290" spans="1:26" x14ac:dyDescent="0.25">
      <c r="A1290" s="7" t="s">
        <v>2627</v>
      </c>
      <c r="B1290" s="5">
        <v>45492</v>
      </c>
      <c r="C1290" s="7" t="s">
        <v>2628</v>
      </c>
      <c r="D1290" s="7" t="s">
        <v>27</v>
      </c>
      <c r="E1290" s="7" t="s">
        <v>41</v>
      </c>
      <c r="F1290" s="5">
        <v>45495</v>
      </c>
      <c r="G1290" s="5">
        <v>45540</v>
      </c>
      <c r="H1290" s="5">
        <v>50608</v>
      </c>
      <c r="J1290" s="7">
        <v>168</v>
      </c>
      <c r="K1290" s="7">
        <v>0</v>
      </c>
      <c r="L1290" s="7">
        <v>-210</v>
      </c>
      <c r="M1290" s="7">
        <v>2999</v>
      </c>
      <c r="N1290" s="7">
        <v>2900</v>
      </c>
      <c r="O1290" s="7">
        <v>2789</v>
      </c>
      <c r="P1290" s="7">
        <v>331756</v>
      </c>
      <c r="Q1290" s="7">
        <v>0</v>
      </c>
      <c r="R1290" s="7">
        <v>117200</v>
      </c>
      <c r="S1290" s="7">
        <v>448956</v>
      </c>
      <c r="T1290" s="7" t="s">
        <v>50</v>
      </c>
      <c r="U1290" s="3" t="s">
        <v>54</v>
      </c>
      <c r="V1290" s="1">
        <v>0</v>
      </c>
      <c r="W1290" s="1" t="s">
        <v>56</v>
      </c>
      <c r="X1290" s="3">
        <f t="shared" ca="1" si="62"/>
        <v>1</v>
      </c>
      <c r="Y1290" s="3" t="str">
        <f t="shared" ca="1" si="63"/>
        <v>2nd Installment</v>
      </c>
      <c r="Z1290" s="3" t="str">
        <f t="shared" si="64"/>
        <v>BELOW 180 DAYS IN ARREARS</v>
      </c>
    </row>
    <row r="1291" spans="1:26" x14ac:dyDescent="0.25">
      <c r="A1291" s="7" t="s">
        <v>2629</v>
      </c>
      <c r="B1291" s="5">
        <v>45495</v>
      </c>
      <c r="C1291" s="7" t="s">
        <v>2630</v>
      </c>
      <c r="D1291" s="7" t="s">
        <v>27</v>
      </c>
      <c r="E1291" s="7" t="s">
        <v>31</v>
      </c>
      <c r="F1291" s="5">
        <v>45495</v>
      </c>
      <c r="G1291" s="5">
        <v>45540</v>
      </c>
      <c r="H1291" s="5">
        <v>50608</v>
      </c>
      <c r="J1291" s="7">
        <v>168</v>
      </c>
      <c r="K1291" s="7">
        <v>0</v>
      </c>
      <c r="L1291" s="7">
        <v>-214</v>
      </c>
      <c r="M1291" s="7">
        <v>3224</v>
      </c>
      <c r="N1291" s="7">
        <v>3124</v>
      </c>
      <c r="O1291" s="7">
        <v>3010</v>
      </c>
      <c r="P1291" s="7">
        <v>358931.12</v>
      </c>
      <c r="Q1291" s="7">
        <v>0</v>
      </c>
      <c r="R1291" s="7">
        <v>126770</v>
      </c>
      <c r="S1291" s="7">
        <v>485701.12</v>
      </c>
      <c r="T1291" s="7" t="s">
        <v>50</v>
      </c>
      <c r="U1291" s="3" t="s">
        <v>54</v>
      </c>
      <c r="V1291" s="1">
        <v>0</v>
      </c>
      <c r="W1291" s="1" t="s">
        <v>56</v>
      </c>
      <c r="X1291" s="3">
        <f t="shared" ca="1" si="62"/>
        <v>1</v>
      </c>
      <c r="Y1291" s="3" t="str">
        <f t="shared" ca="1" si="63"/>
        <v>2nd Installment</v>
      </c>
      <c r="Z1291" s="3" t="str">
        <f t="shared" si="64"/>
        <v>BELOW 180 DAYS IN ARREARS</v>
      </c>
    </row>
    <row r="1292" spans="1:26" x14ac:dyDescent="0.25">
      <c r="A1292" s="7" t="s">
        <v>2631</v>
      </c>
      <c r="B1292" s="5">
        <v>45495</v>
      </c>
      <c r="C1292" s="7" t="s">
        <v>2632</v>
      </c>
      <c r="D1292" s="7" t="s">
        <v>27</v>
      </c>
      <c r="E1292" s="7" t="s">
        <v>31</v>
      </c>
      <c r="F1292" s="5">
        <v>45495</v>
      </c>
      <c r="G1292" s="5">
        <v>45540</v>
      </c>
      <c r="H1292" s="5">
        <v>49878</v>
      </c>
      <c r="J1292" s="7">
        <v>144</v>
      </c>
      <c r="K1292" s="7">
        <v>0</v>
      </c>
      <c r="L1292" s="7">
        <v>-184</v>
      </c>
      <c r="M1292" s="7">
        <v>1808</v>
      </c>
      <c r="N1292" s="7">
        <v>1709</v>
      </c>
      <c r="O1292" s="7">
        <v>1624</v>
      </c>
      <c r="P1292" s="7">
        <v>161299</v>
      </c>
      <c r="Q1292" s="7">
        <v>0</v>
      </c>
      <c r="R1292" s="7">
        <v>56600</v>
      </c>
      <c r="S1292" s="7">
        <v>217899</v>
      </c>
      <c r="T1292" s="7" t="s">
        <v>50</v>
      </c>
      <c r="U1292" s="3" t="s">
        <v>54</v>
      </c>
      <c r="V1292" s="1">
        <v>0</v>
      </c>
      <c r="W1292" s="1" t="s">
        <v>56</v>
      </c>
      <c r="X1292" s="3">
        <f t="shared" ca="1" si="62"/>
        <v>1</v>
      </c>
      <c r="Y1292" s="3" t="str">
        <f t="shared" ca="1" si="63"/>
        <v>2nd Installment</v>
      </c>
      <c r="Z1292" s="3" t="str">
        <f t="shared" si="64"/>
        <v>BELOW 180 DAYS IN ARREARS</v>
      </c>
    </row>
    <row r="1293" spans="1:26" x14ac:dyDescent="0.25">
      <c r="A1293" s="7" t="s">
        <v>2633</v>
      </c>
      <c r="B1293" s="5">
        <v>45505</v>
      </c>
      <c r="C1293" s="7" t="s">
        <v>2634</v>
      </c>
      <c r="D1293" s="7" t="s">
        <v>29</v>
      </c>
      <c r="E1293" s="7" t="s">
        <v>35</v>
      </c>
      <c r="F1293" s="5">
        <v>45509</v>
      </c>
      <c r="G1293" s="5">
        <v>45540</v>
      </c>
      <c r="H1293" s="5">
        <v>46239</v>
      </c>
      <c r="J1293" s="7">
        <v>24</v>
      </c>
      <c r="K1293" s="7">
        <v>53392</v>
      </c>
      <c r="L1293" s="7">
        <v>0</v>
      </c>
      <c r="M1293" s="7">
        <v>53392</v>
      </c>
      <c r="N1293" s="7">
        <v>0</v>
      </c>
      <c r="O1293" s="7">
        <v>106784</v>
      </c>
      <c r="P1293" s="7">
        <v>536400</v>
      </c>
      <c r="Q1293" s="7">
        <v>0</v>
      </c>
      <c r="R1293" s="7">
        <v>745000</v>
      </c>
      <c r="S1293" s="7">
        <v>1281400</v>
      </c>
      <c r="T1293" s="7" t="s">
        <v>3734</v>
      </c>
      <c r="U1293" s="1" t="s">
        <v>73</v>
      </c>
      <c r="V1293" s="1">
        <v>0</v>
      </c>
      <c r="W1293" s="1" t="s">
        <v>56</v>
      </c>
      <c r="X1293" s="3">
        <f t="shared" ca="1" si="62"/>
        <v>0</v>
      </c>
      <c r="Y1293" s="3" t="str">
        <f t="shared" ca="1" si="63"/>
        <v>1st Installment</v>
      </c>
      <c r="Z1293" s="3" t="str">
        <f t="shared" si="64"/>
        <v>BELOW 180 DAYS IN ARREARS</v>
      </c>
    </row>
    <row r="1294" spans="1:26" x14ac:dyDescent="0.25">
      <c r="A1294" s="7" t="s">
        <v>2635</v>
      </c>
      <c r="B1294" s="5">
        <v>45506</v>
      </c>
      <c r="C1294" s="7" t="s">
        <v>2636</v>
      </c>
      <c r="D1294" s="7" t="s">
        <v>29</v>
      </c>
      <c r="E1294" s="7" t="s">
        <v>30</v>
      </c>
      <c r="F1294" s="5">
        <v>45509</v>
      </c>
      <c r="G1294" s="5">
        <v>45540</v>
      </c>
      <c r="H1294" s="5">
        <v>45693</v>
      </c>
      <c r="J1294" s="7">
        <v>6</v>
      </c>
      <c r="K1294" s="7">
        <v>101681</v>
      </c>
      <c r="L1294" s="7">
        <v>0</v>
      </c>
      <c r="M1294" s="7">
        <v>101681</v>
      </c>
      <c r="N1294" s="7">
        <v>0</v>
      </c>
      <c r="O1294" s="7">
        <v>203362</v>
      </c>
      <c r="P1294" s="7">
        <v>30000</v>
      </c>
      <c r="Q1294" s="7">
        <v>0</v>
      </c>
      <c r="R1294" s="7">
        <v>500000</v>
      </c>
      <c r="S1294" s="7">
        <v>530000</v>
      </c>
      <c r="T1294" s="7" t="s">
        <v>3742</v>
      </c>
      <c r="U1294" s="1" t="s">
        <v>73</v>
      </c>
      <c r="V1294" s="1">
        <v>0</v>
      </c>
      <c r="W1294" s="1" t="s">
        <v>56</v>
      </c>
      <c r="X1294" s="3">
        <f t="shared" ca="1" si="62"/>
        <v>0</v>
      </c>
      <c r="Y1294" s="3" t="str">
        <f t="shared" ca="1" si="63"/>
        <v>1st Installment</v>
      </c>
      <c r="Z1294" s="3" t="str">
        <f t="shared" si="64"/>
        <v>BELOW 180 DAYS IN ARREARS</v>
      </c>
    </row>
    <row r="1295" spans="1:26" x14ac:dyDescent="0.25">
      <c r="A1295" s="7" t="s">
        <v>2637</v>
      </c>
      <c r="B1295" s="5">
        <v>45506</v>
      </c>
      <c r="C1295" s="7" t="s">
        <v>2638</v>
      </c>
      <c r="D1295" s="7" t="s">
        <v>39</v>
      </c>
      <c r="E1295" s="7" t="s">
        <v>35</v>
      </c>
      <c r="F1295" s="5">
        <v>45509</v>
      </c>
      <c r="G1295" s="5">
        <v>45540</v>
      </c>
      <c r="H1295" s="5">
        <v>45540</v>
      </c>
      <c r="J1295" s="7">
        <v>1</v>
      </c>
      <c r="K1295" s="7">
        <v>57500</v>
      </c>
      <c r="L1295" s="7">
        <v>0</v>
      </c>
      <c r="M1295" s="7">
        <v>57500</v>
      </c>
      <c r="N1295" s="7">
        <v>0</v>
      </c>
      <c r="O1295" s="7">
        <v>115000</v>
      </c>
      <c r="P1295" s="7">
        <v>7500</v>
      </c>
      <c r="Q1295" s="7">
        <v>0</v>
      </c>
      <c r="R1295" s="7">
        <v>50000</v>
      </c>
      <c r="S1295" s="7">
        <v>57500</v>
      </c>
      <c r="T1295" s="7" t="s">
        <v>3749</v>
      </c>
      <c r="U1295" s="1" t="s">
        <v>73</v>
      </c>
      <c r="V1295" s="1">
        <v>0</v>
      </c>
      <c r="W1295" s="1" t="s">
        <v>56</v>
      </c>
      <c r="X1295" s="3">
        <f t="shared" ca="1" si="62"/>
        <v>0</v>
      </c>
      <c r="Y1295" s="3" t="str">
        <f t="shared" ca="1" si="63"/>
        <v>1st Installment</v>
      </c>
      <c r="Z1295" s="3" t="str">
        <f t="shared" si="64"/>
        <v>BELOW 180 DAYS IN ARREARS</v>
      </c>
    </row>
    <row r="1296" spans="1:26" x14ac:dyDescent="0.25">
      <c r="A1296" s="7" t="s">
        <v>2639</v>
      </c>
      <c r="B1296" s="5">
        <v>45505</v>
      </c>
      <c r="C1296" s="7" t="s">
        <v>2640</v>
      </c>
      <c r="D1296" s="7" t="s">
        <v>39</v>
      </c>
      <c r="E1296" s="7" t="s">
        <v>31</v>
      </c>
      <c r="F1296" s="5">
        <v>45509</v>
      </c>
      <c r="G1296" s="5">
        <v>45540</v>
      </c>
      <c r="H1296" s="5">
        <v>45540</v>
      </c>
      <c r="J1296" s="7">
        <v>1</v>
      </c>
      <c r="K1296" s="7">
        <v>34500</v>
      </c>
      <c r="L1296" s="7">
        <v>0</v>
      </c>
      <c r="M1296" s="7">
        <v>34500</v>
      </c>
      <c r="N1296" s="7">
        <v>0</v>
      </c>
      <c r="O1296" s="7">
        <v>69000</v>
      </c>
      <c r="P1296" s="7">
        <v>4500</v>
      </c>
      <c r="Q1296" s="7">
        <v>0</v>
      </c>
      <c r="R1296" s="7">
        <v>30000</v>
      </c>
      <c r="S1296" s="7">
        <v>34500</v>
      </c>
      <c r="T1296" s="7" t="s">
        <v>3776</v>
      </c>
      <c r="U1296" s="1" t="s">
        <v>73</v>
      </c>
      <c r="V1296" s="1">
        <v>0</v>
      </c>
      <c r="W1296" s="1" t="s">
        <v>56</v>
      </c>
      <c r="X1296" s="3">
        <f t="shared" ca="1" si="62"/>
        <v>0</v>
      </c>
      <c r="Y1296" s="3" t="str">
        <f t="shared" ca="1" si="63"/>
        <v>1st Installment</v>
      </c>
      <c r="Z1296" s="3" t="str">
        <f t="shared" si="64"/>
        <v>BELOW 180 DAYS IN ARREARS</v>
      </c>
    </row>
    <row r="1297" spans="1:26" x14ac:dyDescent="0.25">
      <c r="A1297" s="7" t="s">
        <v>2641</v>
      </c>
      <c r="B1297" s="5">
        <v>45509</v>
      </c>
      <c r="C1297" s="7" t="s">
        <v>2642</v>
      </c>
      <c r="D1297" s="7" t="s">
        <v>29</v>
      </c>
      <c r="E1297" s="7" t="s">
        <v>35</v>
      </c>
      <c r="F1297" s="5">
        <v>45509</v>
      </c>
      <c r="G1297" s="5">
        <v>45540</v>
      </c>
      <c r="H1297" s="5">
        <v>45874</v>
      </c>
      <c r="J1297" s="7">
        <v>12</v>
      </c>
      <c r="K1297" s="7">
        <v>28900</v>
      </c>
      <c r="L1297" s="7">
        <v>0</v>
      </c>
      <c r="M1297" s="7">
        <v>28900</v>
      </c>
      <c r="N1297" s="7">
        <v>0</v>
      </c>
      <c r="O1297" s="7">
        <v>57800</v>
      </c>
      <c r="P1297" s="7">
        <v>91800</v>
      </c>
      <c r="Q1297" s="7">
        <v>0</v>
      </c>
      <c r="R1297" s="7">
        <v>255000</v>
      </c>
      <c r="S1297" s="7">
        <v>346800</v>
      </c>
      <c r="T1297" s="7" t="s">
        <v>3734</v>
      </c>
      <c r="U1297" s="1" t="s">
        <v>73</v>
      </c>
      <c r="V1297" s="1">
        <v>0</v>
      </c>
      <c r="W1297" s="1" t="s">
        <v>56</v>
      </c>
      <c r="X1297" s="3">
        <f t="shared" ca="1" si="62"/>
        <v>0</v>
      </c>
      <c r="Y1297" s="3" t="str">
        <f t="shared" ca="1" si="63"/>
        <v>1st Installment</v>
      </c>
      <c r="Z1297" s="3" t="str">
        <f t="shared" si="64"/>
        <v>BELOW 180 DAYS IN ARREARS</v>
      </c>
    </row>
    <row r="1298" spans="1:26" x14ac:dyDescent="0.25">
      <c r="A1298" s="7" t="s">
        <v>2643</v>
      </c>
      <c r="B1298" s="5">
        <v>45509</v>
      </c>
      <c r="C1298" s="7" t="s">
        <v>429</v>
      </c>
      <c r="D1298" s="7" t="s">
        <v>39</v>
      </c>
      <c r="E1298" s="7" t="s">
        <v>33</v>
      </c>
      <c r="F1298" s="5">
        <v>45509</v>
      </c>
      <c r="G1298" s="5">
        <v>45540</v>
      </c>
      <c r="H1298" s="5">
        <v>45540</v>
      </c>
      <c r="J1298" s="7">
        <v>1</v>
      </c>
      <c r="K1298" s="7">
        <v>207000</v>
      </c>
      <c r="L1298" s="7">
        <v>0</v>
      </c>
      <c r="M1298" s="7">
        <v>207000</v>
      </c>
      <c r="N1298" s="7">
        <v>0</v>
      </c>
      <c r="O1298" s="7">
        <v>414000</v>
      </c>
      <c r="P1298" s="7">
        <v>27000</v>
      </c>
      <c r="Q1298" s="7">
        <v>0</v>
      </c>
      <c r="R1298" s="7">
        <v>180000</v>
      </c>
      <c r="S1298" s="7">
        <v>207000</v>
      </c>
      <c r="T1298" s="7" t="s">
        <v>3762</v>
      </c>
      <c r="U1298" s="1" t="s">
        <v>73</v>
      </c>
      <c r="V1298" s="1">
        <v>0</v>
      </c>
      <c r="W1298" s="1" t="s">
        <v>56</v>
      </c>
      <c r="X1298" s="3">
        <f t="shared" ca="1" si="62"/>
        <v>0</v>
      </c>
      <c r="Y1298" s="3" t="str">
        <f t="shared" ca="1" si="63"/>
        <v>1st Installment</v>
      </c>
      <c r="Z1298" s="3" t="str">
        <f t="shared" si="64"/>
        <v>BELOW 180 DAYS IN ARREARS</v>
      </c>
    </row>
    <row r="1299" spans="1:26" x14ac:dyDescent="0.25">
      <c r="A1299" s="7" t="s">
        <v>2644</v>
      </c>
      <c r="B1299" s="5">
        <v>45509</v>
      </c>
      <c r="C1299" s="7" t="s">
        <v>2645</v>
      </c>
      <c r="D1299" s="7" t="s">
        <v>39</v>
      </c>
      <c r="E1299" s="7" t="s">
        <v>31</v>
      </c>
      <c r="F1299" s="5">
        <v>45509</v>
      </c>
      <c r="G1299" s="5">
        <v>45540</v>
      </c>
      <c r="H1299" s="5">
        <v>45540</v>
      </c>
      <c r="J1299" s="7">
        <v>1</v>
      </c>
      <c r="K1299" s="7">
        <v>258750</v>
      </c>
      <c r="L1299" s="7">
        <v>0</v>
      </c>
      <c r="M1299" s="7">
        <v>258750</v>
      </c>
      <c r="N1299" s="7">
        <v>0</v>
      </c>
      <c r="O1299" s="7">
        <v>517500</v>
      </c>
      <c r="P1299" s="7">
        <v>33750</v>
      </c>
      <c r="Q1299" s="7">
        <v>0</v>
      </c>
      <c r="R1299" s="7">
        <v>225000</v>
      </c>
      <c r="S1299" s="7">
        <v>258750</v>
      </c>
      <c r="T1299" s="7" t="s">
        <v>3777</v>
      </c>
      <c r="U1299" s="1" t="s">
        <v>73</v>
      </c>
      <c r="V1299" s="1">
        <v>0</v>
      </c>
      <c r="W1299" s="1" t="s">
        <v>56</v>
      </c>
      <c r="X1299" s="3">
        <f t="shared" ca="1" si="62"/>
        <v>0</v>
      </c>
      <c r="Y1299" s="3" t="str">
        <f t="shared" ca="1" si="63"/>
        <v>1st Installment</v>
      </c>
      <c r="Z1299" s="3" t="str">
        <f t="shared" si="64"/>
        <v>BELOW 180 DAYS IN ARREARS</v>
      </c>
    </row>
    <row r="1300" spans="1:26" x14ac:dyDescent="0.25">
      <c r="A1300" s="7" t="s">
        <v>2646</v>
      </c>
      <c r="B1300" s="5">
        <v>44126</v>
      </c>
      <c r="C1300" s="7" t="s">
        <v>2647</v>
      </c>
      <c r="D1300" s="7" t="s">
        <v>27</v>
      </c>
      <c r="E1300" s="7" t="s">
        <v>31</v>
      </c>
      <c r="F1300" s="5">
        <v>44126</v>
      </c>
      <c r="G1300" s="5">
        <v>44171</v>
      </c>
      <c r="H1300" s="5">
        <v>46682</v>
      </c>
      <c r="I1300" s="5">
        <v>45517</v>
      </c>
      <c r="J1300" s="7">
        <v>84</v>
      </c>
      <c r="K1300" s="7">
        <v>0</v>
      </c>
      <c r="L1300" s="7">
        <v>-6437.8</v>
      </c>
      <c r="M1300" s="7">
        <v>1885.7</v>
      </c>
      <c r="N1300" s="7">
        <v>96775</v>
      </c>
      <c r="O1300" s="7">
        <v>-4552.1000000000004</v>
      </c>
      <c r="P1300" s="7">
        <v>66965</v>
      </c>
      <c r="Q1300" s="7">
        <v>0</v>
      </c>
      <c r="R1300" s="7">
        <v>-745</v>
      </c>
      <c r="S1300" s="7">
        <v>66220</v>
      </c>
      <c r="T1300" s="7" t="s">
        <v>50</v>
      </c>
      <c r="U1300" s="3" t="s">
        <v>54</v>
      </c>
      <c r="V1300" s="1">
        <v>0</v>
      </c>
      <c r="W1300" s="1" t="s">
        <v>56</v>
      </c>
      <c r="X1300" s="3">
        <f t="shared" ca="1" si="62"/>
        <v>46</v>
      </c>
      <c r="Y1300" s="3" t="str">
        <f t="shared" ca="1" si="63"/>
        <v>More than 6th Installments</v>
      </c>
      <c r="Z1300" s="3" t="str">
        <f t="shared" si="64"/>
        <v>BELOW 180 DAYS IN ARREARS</v>
      </c>
    </row>
    <row r="1301" spans="1:26" x14ac:dyDescent="0.25">
      <c r="A1301" s="7" t="s">
        <v>2648</v>
      </c>
      <c r="B1301" s="5">
        <v>43836</v>
      </c>
      <c r="C1301" s="7" t="s">
        <v>2649</v>
      </c>
      <c r="D1301" s="7" t="s">
        <v>32</v>
      </c>
      <c r="E1301" s="7" t="s">
        <v>33</v>
      </c>
      <c r="F1301" s="5">
        <v>43836</v>
      </c>
      <c r="G1301" s="5">
        <v>43867</v>
      </c>
      <c r="H1301" s="5">
        <v>44567</v>
      </c>
      <c r="I1301" s="5">
        <v>44172</v>
      </c>
      <c r="J1301" s="7">
        <v>24</v>
      </c>
      <c r="K1301" s="7">
        <v>1629342.76</v>
      </c>
      <c r="L1301" s="7">
        <v>0</v>
      </c>
      <c r="M1301" s="7">
        <v>54374</v>
      </c>
      <c r="N1301" s="7">
        <v>306842</v>
      </c>
      <c r="O1301" s="7">
        <v>1683716.76</v>
      </c>
      <c r="P1301" s="7">
        <v>336134.29</v>
      </c>
      <c r="Q1301" s="7">
        <v>314366.76</v>
      </c>
      <c r="R1301" s="7">
        <v>706410.52</v>
      </c>
      <c r="S1301" s="7">
        <v>1356911.57</v>
      </c>
      <c r="T1301" s="7" t="s">
        <v>3744</v>
      </c>
      <c r="U1301" s="1" t="s">
        <v>3782</v>
      </c>
      <c r="V1301" s="1">
        <v>1778</v>
      </c>
      <c r="W1301" s="1" t="s">
        <v>55</v>
      </c>
      <c r="X1301" s="3">
        <f t="shared" ca="1" si="62"/>
        <v>55</v>
      </c>
      <c r="Y1301" s="3" t="str">
        <f t="shared" ca="1" si="63"/>
        <v>More than 6th Installments</v>
      </c>
      <c r="Z1301" s="3" t="str">
        <f t="shared" si="64"/>
        <v>OVER 180 DAYS IN ARREARS</v>
      </c>
    </row>
    <row r="1302" spans="1:26" x14ac:dyDescent="0.25">
      <c r="A1302" s="7" t="s">
        <v>2650</v>
      </c>
      <c r="B1302" s="5">
        <v>43413</v>
      </c>
      <c r="C1302" s="7" t="s">
        <v>2651</v>
      </c>
      <c r="D1302" s="7" t="s">
        <v>34</v>
      </c>
      <c r="E1302" s="7" t="s">
        <v>37</v>
      </c>
      <c r="F1302" s="5">
        <v>43410</v>
      </c>
      <c r="G1302" s="5">
        <v>43440</v>
      </c>
      <c r="H1302" s="5">
        <v>43440</v>
      </c>
      <c r="I1302" s="5">
        <v>43718</v>
      </c>
      <c r="J1302" s="7">
        <v>1</v>
      </c>
      <c r="K1302" s="7">
        <v>18800</v>
      </c>
      <c r="L1302" s="7">
        <v>0</v>
      </c>
      <c r="M1302" s="7">
        <v>36300</v>
      </c>
      <c r="N1302" s="7">
        <v>20500</v>
      </c>
      <c r="O1302" s="7">
        <v>55100</v>
      </c>
      <c r="P1302" s="7">
        <v>288644.36</v>
      </c>
      <c r="Q1302" s="7">
        <v>1000</v>
      </c>
      <c r="R1302" s="7">
        <v>14500</v>
      </c>
      <c r="S1302" s="7">
        <v>304144.36</v>
      </c>
      <c r="T1302" s="7" t="s">
        <v>51</v>
      </c>
      <c r="U1302" s="3" t="s">
        <v>72</v>
      </c>
      <c r="V1302" s="1">
        <v>2305</v>
      </c>
      <c r="W1302" s="1" t="s">
        <v>55</v>
      </c>
      <c r="X1302" s="3">
        <f t="shared" ca="1" si="62"/>
        <v>69</v>
      </c>
      <c r="Y1302" s="3" t="str">
        <f t="shared" ca="1" si="63"/>
        <v>More than 6th Installments</v>
      </c>
      <c r="Z1302" s="3" t="str">
        <f t="shared" si="64"/>
        <v>OVER 180 DAYS IN ARREARS</v>
      </c>
    </row>
    <row r="1303" spans="1:26" x14ac:dyDescent="0.25">
      <c r="A1303" s="7" t="s">
        <v>2652</v>
      </c>
      <c r="B1303" s="5">
        <v>44202</v>
      </c>
      <c r="C1303" s="7" t="s">
        <v>2653</v>
      </c>
      <c r="D1303" s="7" t="s">
        <v>27</v>
      </c>
      <c r="E1303" s="7" t="s">
        <v>28</v>
      </c>
      <c r="F1303" s="5">
        <v>44202</v>
      </c>
      <c r="G1303" s="5">
        <v>44233</v>
      </c>
      <c r="H1303" s="5">
        <v>46758</v>
      </c>
      <c r="I1303" s="5">
        <v>44693</v>
      </c>
      <c r="J1303" s="7">
        <v>84</v>
      </c>
      <c r="K1303" s="7">
        <v>22951.8</v>
      </c>
      <c r="L1303" s="7">
        <v>0</v>
      </c>
      <c r="M1303" s="7">
        <v>936.95</v>
      </c>
      <c r="N1303" s="7">
        <v>18674</v>
      </c>
      <c r="O1303" s="7">
        <v>23888.75</v>
      </c>
      <c r="P1303" s="7">
        <v>43947.199999999997</v>
      </c>
      <c r="Q1303" s="7">
        <v>0</v>
      </c>
      <c r="R1303" s="7">
        <v>16486</v>
      </c>
      <c r="S1303" s="7">
        <v>60433.2</v>
      </c>
      <c r="T1303" s="7" t="s">
        <v>50</v>
      </c>
      <c r="U1303" s="3" t="s">
        <v>54</v>
      </c>
      <c r="V1303" s="1">
        <v>660</v>
      </c>
      <c r="W1303" s="1" t="s">
        <v>55</v>
      </c>
      <c r="X1303" s="3">
        <f t="shared" ca="1" si="62"/>
        <v>43</v>
      </c>
      <c r="Y1303" s="3" t="str">
        <f t="shared" ca="1" si="63"/>
        <v>More than 6th Installments</v>
      </c>
      <c r="Z1303" s="3" t="str">
        <f t="shared" si="64"/>
        <v>OVER 180 DAYS IN ARREARS</v>
      </c>
    </row>
    <row r="1304" spans="1:26" x14ac:dyDescent="0.25">
      <c r="A1304" s="7" t="s">
        <v>2654</v>
      </c>
      <c r="B1304" s="5">
        <v>43806</v>
      </c>
      <c r="C1304" s="7" t="s">
        <v>2655</v>
      </c>
      <c r="D1304" s="7" t="s">
        <v>161</v>
      </c>
      <c r="E1304" s="7" t="s">
        <v>30</v>
      </c>
      <c r="F1304" s="5">
        <v>43836</v>
      </c>
      <c r="G1304" s="5">
        <v>43867</v>
      </c>
      <c r="H1304" s="5">
        <v>44110</v>
      </c>
      <c r="I1304" s="5">
        <v>44074</v>
      </c>
      <c r="J1304" s="7">
        <v>9</v>
      </c>
      <c r="K1304" s="7">
        <v>10000</v>
      </c>
      <c r="L1304" s="7">
        <v>0</v>
      </c>
      <c r="M1304" s="7">
        <v>10000</v>
      </c>
      <c r="N1304" s="7">
        <v>80000</v>
      </c>
      <c r="O1304" s="7">
        <v>20000</v>
      </c>
      <c r="P1304" s="7">
        <v>0</v>
      </c>
      <c r="Q1304" s="7">
        <v>0</v>
      </c>
      <c r="R1304" s="7">
        <v>10000</v>
      </c>
      <c r="S1304" s="7">
        <v>10000</v>
      </c>
      <c r="T1304" s="7" t="s">
        <v>48</v>
      </c>
      <c r="U1304" s="1" t="s">
        <v>71</v>
      </c>
      <c r="V1304" s="1">
        <v>1425</v>
      </c>
      <c r="W1304" s="1" t="s">
        <v>55</v>
      </c>
      <c r="X1304" s="3">
        <f t="shared" ca="1" si="62"/>
        <v>55</v>
      </c>
      <c r="Y1304" s="3" t="str">
        <f t="shared" ca="1" si="63"/>
        <v>More than 6th Installments</v>
      </c>
      <c r="Z1304" s="3" t="str">
        <f t="shared" si="64"/>
        <v>OVER 180 DAYS IN ARREARS</v>
      </c>
    </row>
    <row r="1305" spans="1:26" x14ac:dyDescent="0.25">
      <c r="A1305" s="7" t="s">
        <v>2656</v>
      </c>
      <c r="B1305" s="5">
        <v>43707</v>
      </c>
      <c r="C1305" s="7" t="s">
        <v>2657</v>
      </c>
      <c r="D1305" s="7" t="s">
        <v>25</v>
      </c>
      <c r="E1305" s="7" t="s">
        <v>30</v>
      </c>
      <c r="F1305" s="5">
        <v>43714</v>
      </c>
      <c r="G1305" s="5">
        <v>43714</v>
      </c>
      <c r="H1305" s="5">
        <v>43840</v>
      </c>
      <c r="I1305" s="5">
        <v>44136</v>
      </c>
      <c r="J1305" s="7">
        <v>18</v>
      </c>
      <c r="K1305" s="7">
        <v>4648128.26</v>
      </c>
      <c r="L1305" s="7">
        <v>0</v>
      </c>
      <c r="M1305" s="7">
        <v>213404</v>
      </c>
      <c r="N1305" s="7">
        <v>2375125</v>
      </c>
      <c r="O1305" s="7">
        <v>4861532.26</v>
      </c>
      <c r="P1305" s="7">
        <v>1387259.08</v>
      </c>
      <c r="Q1305" s="7">
        <v>960931.51</v>
      </c>
      <c r="R1305" s="7">
        <v>1845924.75</v>
      </c>
      <c r="S1305" s="7">
        <v>4194115.34</v>
      </c>
      <c r="T1305" s="7" t="s">
        <v>45</v>
      </c>
      <c r="U1305" s="3" t="s">
        <v>72</v>
      </c>
      <c r="V1305" s="1">
        <v>1872</v>
      </c>
      <c r="W1305" s="1" t="s">
        <v>55</v>
      </c>
      <c r="X1305" s="3">
        <f t="shared" ca="1" si="62"/>
        <v>59</v>
      </c>
      <c r="Y1305" s="3" t="str">
        <f t="shared" ca="1" si="63"/>
        <v>More than 6th Installments</v>
      </c>
      <c r="Z1305" s="3" t="str">
        <f t="shared" si="64"/>
        <v>OVER 180 DAYS IN ARREARS</v>
      </c>
    </row>
    <row r="1306" spans="1:26" x14ac:dyDescent="0.25">
      <c r="A1306" s="7" t="s">
        <v>2658</v>
      </c>
      <c r="B1306" s="5">
        <v>44247</v>
      </c>
      <c r="C1306" s="7" t="s">
        <v>2659</v>
      </c>
      <c r="D1306" s="7" t="s">
        <v>27</v>
      </c>
      <c r="E1306" s="7" t="s">
        <v>28</v>
      </c>
      <c r="F1306" s="5">
        <v>44247</v>
      </c>
      <c r="G1306" s="5">
        <v>44292</v>
      </c>
      <c r="H1306" s="5">
        <v>48630</v>
      </c>
      <c r="I1306" s="5">
        <v>44727</v>
      </c>
      <c r="J1306" s="7">
        <v>144</v>
      </c>
      <c r="K1306" s="7">
        <v>190932.3</v>
      </c>
      <c r="L1306" s="7">
        <v>0</v>
      </c>
      <c r="M1306" s="7">
        <v>9605.15</v>
      </c>
      <c r="N1306" s="7">
        <v>231696</v>
      </c>
      <c r="O1306" s="7">
        <v>200537.45</v>
      </c>
      <c r="P1306" s="7">
        <v>912588.80000000005</v>
      </c>
      <c r="Q1306" s="7">
        <v>0</v>
      </c>
      <c r="R1306" s="7">
        <v>258069.6</v>
      </c>
      <c r="S1306" s="7">
        <v>1170658.3999999999</v>
      </c>
      <c r="T1306" s="7" t="s">
        <v>50</v>
      </c>
      <c r="U1306" s="3" t="s">
        <v>54</v>
      </c>
      <c r="V1306" s="1">
        <v>540</v>
      </c>
      <c r="W1306" s="1" t="s">
        <v>55</v>
      </c>
      <c r="X1306" s="3">
        <f t="shared" ca="1" si="62"/>
        <v>42</v>
      </c>
      <c r="Y1306" s="3" t="str">
        <f t="shared" ca="1" si="63"/>
        <v>More than 6th Installments</v>
      </c>
      <c r="Z1306" s="3" t="str">
        <f t="shared" si="64"/>
        <v>OVER 180 DAYS IN ARREARS</v>
      </c>
    </row>
    <row r="1307" spans="1:26" x14ac:dyDescent="0.25">
      <c r="A1307" s="7" t="s">
        <v>2660</v>
      </c>
      <c r="B1307" s="5">
        <v>43413</v>
      </c>
      <c r="C1307" s="7" t="s">
        <v>2661</v>
      </c>
      <c r="D1307" s="7" t="s">
        <v>25</v>
      </c>
      <c r="E1307" s="7" t="s">
        <v>37</v>
      </c>
      <c r="F1307" s="5">
        <v>43410</v>
      </c>
      <c r="G1307" s="5">
        <v>43440</v>
      </c>
      <c r="H1307" s="5">
        <v>43775</v>
      </c>
      <c r="I1307" s="5">
        <v>43778</v>
      </c>
      <c r="J1307" s="7">
        <v>12</v>
      </c>
      <c r="K1307" s="7">
        <v>947355.6</v>
      </c>
      <c r="L1307" s="7">
        <v>0</v>
      </c>
      <c r="M1307" s="7">
        <v>195499.66666666666</v>
      </c>
      <c r="N1307" s="7">
        <v>3151112</v>
      </c>
      <c r="O1307" s="7">
        <v>1142855.2666666666</v>
      </c>
      <c r="P1307" s="7">
        <v>4122335.03</v>
      </c>
      <c r="Q1307" s="7">
        <v>19355.599999999999</v>
      </c>
      <c r="R1307" s="7">
        <v>629000</v>
      </c>
      <c r="S1307" s="7">
        <v>4770690.63</v>
      </c>
      <c r="T1307" s="7" t="s">
        <v>3741</v>
      </c>
      <c r="U1307" s="1" t="s">
        <v>71</v>
      </c>
      <c r="V1307" s="1">
        <v>2480</v>
      </c>
      <c r="W1307" s="1" t="s">
        <v>55</v>
      </c>
      <c r="X1307" s="3">
        <f t="shared" ca="1" si="62"/>
        <v>69</v>
      </c>
      <c r="Y1307" s="3" t="str">
        <f t="shared" ca="1" si="63"/>
        <v>More than 6th Installments</v>
      </c>
      <c r="Z1307" s="3" t="str">
        <f t="shared" si="64"/>
        <v>OVER 180 DAYS IN ARREARS</v>
      </c>
    </row>
    <row r="1308" spans="1:26" x14ac:dyDescent="0.25">
      <c r="A1308" s="7" t="s">
        <v>2662</v>
      </c>
      <c r="B1308" s="5">
        <v>44247</v>
      </c>
      <c r="C1308" s="7" t="s">
        <v>2663</v>
      </c>
      <c r="D1308" s="7" t="s">
        <v>27</v>
      </c>
      <c r="E1308" s="7" t="s">
        <v>30</v>
      </c>
      <c r="F1308" s="5">
        <v>44247</v>
      </c>
      <c r="G1308" s="5">
        <v>44292</v>
      </c>
      <c r="H1308" s="5">
        <v>48630</v>
      </c>
      <c r="J1308" s="7">
        <v>144</v>
      </c>
      <c r="K1308" s="7">
        <v>859387.2</v>
      </c>
      <c r="L1308" s="7">
        <v>0</v>
      </c>
      <c r="M1308" s="7">
        <v>20461.599999999999</v>
      </c>
      <c r="N1308" s="7">
        <v>0</v>
      </c>
      <c r="O1308" s="7">
        <v>879848.8</v>
      </c>
      <c r="P1308" s="7">
        <v>2187072</v>
      </c>
      <c r="Q1308" s="7">
        <v>0</v>
      </c>
      <c r="R1308" s="7">
        <v>759400</v>
      </c>
      <c r="S1308" s="7">
        <v>2946472</v>
      </c>
      <c r="T1308" s="7" t="s">
        <v>50</v>
      </c>
      <c r="U1308" s="3" t="s">
        <v>54</v>
      </c>
      <c r="V1308" s="1">
        <v>1200</v>
      </c>
      <c r="W1308" s="1" t="s">
        <v>55</v>
      </c>
      <c r="X1308" s="3">
        <f t="shared" ca="1" si="62"/>
        <v>42</v>
      </c>
      <c r="Y1308" s="3" t="str">
        <f t="shared" ca="1" si="63"/>
        <v>More than 6th Installments</v>
      </c>
      <c r="Z1308" s="3" t="str">
        <f t="shared" si="64"/>
        <v>OVER 180 DAYS IN ARREARS</v>
      </c>
    </row>
    <row r="1309" spans="1:26" x14ac:dyDescent="0.25">
      <c r="A1309" s="7" t="s">
        <v>2664</v>
      </c>
      <c r="B1309" s="5">
        <v>43257</v>
      </c>
      <c r="C1309" s="7" t="s">
        <v>2665</v>
      </c>
      <c r="D1309" s="7" t="s">
        <v>34</v>
      </c>
      <c r="E1309" s="7" t="s">
        <v>36</v>
      </c>
      <c r="F1309" s="5">
        <v>43257</v>
      </c>
      <c r="G1309" s="5">
        <v>43287</v>
      </c>
      <c r="H1309" s="5">
        <v>43349</v>
      </c>
      <c r="I1309" s="5">
        <v>43410</v>
      </c>
      <c r="J1309" s="7">
        <v>3</v>
      </c>
      <c r="K1309" s="7">
        <v>10864</v>
      </c>
      <c r="L1309" s="7">
        <v>0</v>
      </c>
      <c r="M1309" s="7">
        <v>6500</v>
      </c>
      <c r="N1309" s="7">
        <v>9636</v>
      </c>
      <c r="O1309" s="7">
        <v>17364</v>
      </c>
      <c r="P1309" s="7">
        <v>27248.26</v>
      </c>
      <c r="Q1309" s="7">
        <v>0</v>
      </c>
      <c r="R1309" s="7">
        <v>6364</v>
      </c>
      <c r="S1309" s="7">
        <v>33612.26</v>
      </c>
      <c r="T1309" s="7" t="s">
        <v>47</v>
      </c>
      <c r="U1309" s="3" t="s">
        <v>72</v>
      </c>
      <c r="V1309" s="1">
        <v>2306</v>
      </c>
      <c r="W1309" s="1" t="s">
        <v>55</v>
      </c>
      <c r="X1309" s="3">
        <f t="shared" ca="1" si="62"/>
        <v>74</v>
      </c>
      <c r="Y1309" s="3" t="str">
        <f t="shared" ca="1" si="63"/>
        <v>More than 6th Installments</v>
      </c>
      <c r="Z1309" s="3" t="str">
        <f t="shared" si="64"/>
        <v>OVER 180 DAYS IN ARREARS</v>
      </c>
    </row>
    <row r="1310" spans="1:26" x14ac:dyDescent="0.25">
      <c r="A1310" s="7" t="s">
        <v>2666</v>
      </c>
      <c r="B1310" s="5">
        <v>43622</v>
      </c>
      <c r="C1310" s="7" t="s">
        <v>2667</v>
      </c>
      <c r="D1310" s="7" t="s">
        <v>34</v>
      </c>
      <c r="E1310" s="7" t="s">
        <v>36</v>
      </c>
      <c r="F1310" s="5">
        <v>43622</v>
      </c>
      <c r="G1310" s="5">
        <v>43652</v>
      </c>
      <c r="H1310" s="5">
        <v>43714</v>
      </c>
      <c r="I1310" s="5">
        <v>43775</v>
      </c>
      <c r="J1310" s="7">
        <v>3</v>
      </c>
      <c r="K1310" s="7">
        <v>54010.16</v>
      </c>
      <c r="L1310" s="7">
        <v>0</v>
      </c>
      <c r="M1310" s="7">
        <v>23326</v>
      </c>
      <c r="N1310" s="7">
        <v>58830</v>
      </c>
      <c r="O1310" s="7">
        <v>77336.160000000003</v>
      </c>
      <c r="P1310" s="7">
        <v>16149</v>
      </c>
      <c r="Q1310" s="7">
        <v>42862.16</v>
      </c>
      <c r="R1310" s="7">
        <v>48830</v>
      </c>
      <c r="S1310" s="7">
        <v>107841.16</v>
      </c>
      <c r="T1310" s="7" t="s">
        <v>46</v>
      </c>
      <c r="U1310" s="1" t="s">
        <v>71</v>
      </c>
      <c r="V1310" s="1">
        <v>1941</v>
      </c>
      <c r="W1310" s="1" t="s">
        <v>55</v>
      </c>
      <c r="X1310" s="3">
        <f t="shared" ca="1" si="62"/>
        <v>62</v>
      </c>
      <c r="Y1310" s="3" t="str">
        <f t="shared" ca="1" si="63"/>
        <v>More than 6th Installments</v>
      </c>
      <c r="Z1310" s="3" t="str">
        <f t="shared" si="64"/>
        <v>OVER 180 DAYS IN ARREARS</v>
      </c>
    </row>
    <row r="1311" spans="1:26" x14ac:dyDescent="0.25">
      <c r="A1311" s="7" t="s">
        <v>2668</v>
      </c>
      <c r="B1311" s="5">
        <v>43591</v>
      </c>
      <c r="C1311" s="7" t="s">
        <v>2669</v>
      </c>
      <c r="D1311" s="7" t="s">
        <v>34</v>
      </c>
      <c r="E1311" s="7" t="s">
        <v>36</v>
      </c>
      <c r="F1311" s="5">
        <v>43591</v>
      </c>
      <c r="G1311" s="5">
        <v>43622</v>
      </c>
      <c r="H1311" s="5">
        <v>43683</v>
      </c>
      <c r="I1311" s="5">
        <v>43684</v>
      </c>
      <c r="J1311" s="7">
        <v>3</v>
      </c>
      <c r="K1311" s="7">
        <v>0</v>
      </c>
      <c r="L1311" s="7">
        <v>-22540.6</v>
      </c>
      <c r="M1311" s="7">
        <v>32547</v>
      </c>
      <c r="N1311" s="7">
        <v>145118</v>
      </c>
      <c r="O1311" s="7">
        <v>10006.4</v>
      </c>
      <c r="P1311" s="7">
        <v>0</v>
      </c>
      <c r="Q1311" s="7">
        <v>22532.1</v>
      </c>
      <c r="R1311" s="7">
        <v>15011</v>
      </c>
      <c r="S1311" s="7">
        <v>37543.1</v>
      </c>
      <c r="T1311" s="7" t="s">
        <v>46</v>
      </c>
      <c r="U1311" s="1" t="s">
        <v>71</v>
      </c>
      <c r="V1311" s="1">
        <v>1852</v>
      </c>
      <c r="W1311" s="1" t="s">
        <v>55</v>
      </c>
      <c r="X1311" s="3">
        <f t="shared" ca="1" si="62"/>
        <v>63</v>
      </c>
      <c r="Y1311" s="3" t="str">
        <f t="shared" ca="1" si="63"/>
        <v>More than 6th Installments</v>
      </c>
      <c r="Z1311" s="3" t="str">
        <f t="shared" si="64"/>
        <v>OVER 180 DAYS IN ARREARS</v>
      </c>
    </row>
    <row r="1312" spans="1:26" x14ac:dyDescent="0.25">
      <c r="A1312" s="7" t="s">
        <v>2670</v>
      </c>
      <c r="B1312" s="5">
        <v>42466</v>
      </c>
      <c r="C1312" s="7" t="s">
        <v>2671</v>
      </c>
      <c r="D1312" s="7" t="s">
        <v>29</v>
      </c>
      <c r="E1312" s="7" t="s">
        <v>35</v>
      </c>
      <c r="F1312" s="5">
        <v>42466</v>
      </c>
      <c r="G1312" s="5">
        <v>42496</v>
      </c>
      <c r="H1312" s="5">
        <v>42496</v>
      </c>
      <c r="I1312" s="5">
        <v>43623</v>
      </c>
      <c r="J1312" s="7">
        <v>1</v>
      </c>
      <c r="K1312" s="7">
        <v>0</v>
      </c>
      <c r="L1312" s="7">
        <v>-470295</v>
      </c>
      <c r="M1312" s="7">
        <v>1112100</v>
      </c>
      <c r="N1312" s="7">
        <v>2277000</v>
      </c>
      <c r="O1312" s="7">
        <v>641805</v>
      </c>
      <c r="P1312" s="7">
        <v>1229957.55</v>
      </c>
      <c r="Q1312" s="7">
        <v>59605</v>
      </c>
      <c r="R1312" s="7">
        <v>0</v>
      </c>
      <c r="S1312" s="7">
        <v>1289562.55</v>
      </c>
      <c r="T1312" s="7" t="s">
        <v>52</v>
      </c>
      <c r="U1312" s="3" t="s">
        <v>72</v>
      </c>
      <c r="V1312" s="1">
        <v>3039</v>
      </c>
      <c r="W1312" s="1" t="s">
        <v>55</v>
      </c>
      <c r="X1312" s="3">
        <f t="shared" ca="1" si="62"/>
        <v>100</v>
      </c>
      <c r="Y1312" s="3" t="str">
        <f t="shared" ca="1" si="63"/>
        <v>More than 6th Installments</v>
      </c>
      <c r="Z1312" s="3" t="str">
        <f t="shared" si="64"/>
        <v>OVER 180 DAYS IN ARREARS</v>
      </c>
    </row>
    <row r="1313" spans="1:26" x14ac:dyDescent="0.25">
      <c r="A1313" s="7" t="s">
        <v>2672</v>
      </c>
      <c r="B1313" s="5">
        <v>43318</v>
      </c>
      <c r="C1313" s="7" t="s">
        <v>2673</v>
      </c>
      <c r="D1313" s="7" t="s">
        <v>34</v>
      </c>
      <c r="E1313" s="7" t="s">
        <v>36</v>
      </c>
      <c r="F1313" s="5">
        <v>43318</v>
      </c>
      <c r="G1313" s="5">
        <v>43349</v>
      </c>
      <c r="H1313" s="5">
        <v>43379</v>
      </c>
      <c r="I1313" s="5">
        <v>43427</v>
      </c>
      <c r="J1313" s="7">
        <v>2</v>
      </c>
      <c r="K1313" s="7">
        <v>50500</v>
      </c>
      <c r="L1313" s="7">
        <v>0</v>
      </c>
      <c r="M1313" s="7">
        <v>38500</v>
      </c>
      <c r="N1313" s="7">
        <v>30000</v>
      </c>
      <c r="O1313" s="7">
        <v>89000</v>
      </c>
      <c r="P1313" s="7">
        <v>103684.75</v>
      </c>
      <c r="Q1313" s="7">
        <v>0</v>
      </c>
      <c r="R1313" s="7">
        <v>40000</v>
      </c>
      <c r="S1313" s="7">
        <v>143684.75</v>
      </c>
      <c r="T1313" s="7" t="s">
        <v>46</v>
      </c>
      <c r="U1313" s="1" t="s">
        <v>71</v>
      </c>
      <c r="V1313" s="1">
        <v>2216</v>
      </c>
      <c r="W1313" s="1" t="s">
        <v>55</v>
      </c>
      <c r="X1313" s="3">
        <f t="shared" ca="1" si="62"/>
        <v>72</v>
      </c>
      <c r="Y1313" s="3" t="str">
        <f t="shared" ca="1" si="63"/>
        <v>More than 6th Installments</v>
      </c>
      <c r="Z1313" s="3" t="str">
        <f t="shared" si="64"/>
        <v>OVER 180 DAYS IN ARREARS</v>
      </c>
    </row>
    <row r="1314" spans="1:26" x14ac:dyDescent="0.25">
      <c r="A1314" s="7" t="s">
        <v>2674</v>
      </c>
      <c r="B1314" s="5">
        <v>43806</v>
      </c>
      <c r="C1314" s="7" t="s">
        <v>95</v>
      </c>
      <c r="D1314" s="7" t="s">
        <v>34</v>
      </c>
      <c r="E1314" s="7" t="s">
        <v>26</v>
      </c>
      <c r="F1314" s="5">
        <v>43836</v>
      </c>
      <c r="G1314" s="5">
        <v>43867</v>
      </c>
      <c r="H1314" s="5">
        <v>43867</v>
      </c>
      <c r="J1314" s="7">
        <v>1</v>
      </c>
      <c r="K1314" s="7">
        <v>118052.75</v>
      </c>
      <c r="L1314" s="7">
        <v>0</v>
      </c>
      <c r="M1314" s="7">
        <v>82618</v>
      </c>
      <c r="N1314" s="7">
        <v>0</v>
      </c>
      <c r="O1314" s="7">
        <v>200670.75</v>
      </c>
      <c r="P1314" s="7">
        <v>49397.05</v>
      </c>
      <c r="Q1314" s="7">
        <v>35434.75</v>
      </c>
      <c r="R1314" s="7">
        <v>77107</v>
      </c>
      <c r="S1314" s="7">
        <v>161938.79999999999</v>
      </c>
      <c r="T1314" s="7" t="s">
        <v>51</v>
      </c>
      <c r="U1314" s="3" t="s">
        <v>72</v>
      </c>
      <c r="V1314" s="1">
        <v>1698</v>
      </c>
      <c r="W1314" s="1" t="s">
        <v>55</v>
      </c>
      <c r="X1314" s="3">
        <f t="shared" ca="1" si="62"/>
        <v>55</v>
      </c>
      <c r="Y1314" s="3" t="str">
        <f t="shared" ca="1" si="63"/>
        <v>More than 6th Installments</v>
      </c>
      <c r="Z1314" s="3" t="str">
        <f t="shared" si="64"/>
        <v>OVER 180 DAYS IN ARREARS</v>
      </c>
    </row>
    <row r="1315" spans="1:26" x14ac:dyDescent="0.25">
      <c r="A1315" s="7" t="s">
        <v>2675</v>
      </c>
      <c r="B1315" s="5">
        <v>43165</v>
      </c>
      <c r="C1315" s="7" t="s">
        <v>2676</v>
      </c>
      <c r="D1315" s="7" t="s">
        <v>34</v>
      </c>
      <c r="E1315" s="7" t="s">
        <v>36</v>
      </c>
      <c r="F1315" s="5">
        <v>43165</v>
      </c>
      <c r="G1315" s="5">
        <v>43196</v>
      </c>
      <c r="H1315" s="5">
        <v>43257</v>
      </c>
      <c r="I1315" s="5">
        <v>43682</v>
      </c>
      <c r="J1315" s="7">
        <v>3</v>
      </c>
      <c r="K1315" s="7">
        <v>14766.66</v>
      </c>
      <c r="L1315" s="7">
        <v>0</v>
      </c>
      <c r="M1315" s="7">
        <v>10252</v>
      </c>
      <c r="N1315" s="7">
        <v>19000</v>
      </c>
      <c r="O1315" s="7">
        <v>25018.66</v>
      </c>
      <c r="P1315" s="7">
        <v>12930</v>
      </c>
      <c r="Q1315" s="7">
        <v>2510.66</v>
      </c>
      <c r="R1315" s="7">
        <v>11500</v>
      </c>
      <c r="S1315" s="7">
        <v>26940.66</v>
      </c>
      <c r="T1315" s="7" t="s">
        <v>46</v>
      </c>
      <c r="U1315" s="1" t="s">
        <v>71</v>
      </c>
      <c r="V1315" s="1">
        <v>2338</v>
      </c>
      <c r="W1315" s="1" t="s">
        <v>55</v>
      </c>
      <c r="X1315" s="3">
        <f t="shared" ca="1" si="62"/>
        <v>77</v>
      </c>
      <c r="Y1315" s="3" t="str">
        <f t="shared" ca="1" si="63"/>
        <v>More than 6th Installments</v>
      </c>
      <c r="Z1315" s="3" t="str">
        <f t="shared" si="64"/>
        <v>OVER 180 DAYS IN ARREARS</v>
      </c>
    </row>
    <row r="1316" spans="1:26" x14ac:dyDescent="0.25">
      <c r="A1316" s="7" t="s">
        <v>2677</v>
      </c>
      <c r="B1316" s="5">
        <v>43165</v>
      </c>
      <c r="C1316" s="7" t="s">
        <v>2678</v>
      </c>
      <c r="D1316" s="7" t="s">
        <v>34</v>
      </c>
      <c r="E1316" s="7" t="s">
        <v>36</v>
      </c>
      <c r="F1316" s="5">
        <v>43165</v>
      </c>
      <c r="G1316" s="5">
        <v>43196</v>
      </c>
      <c r="H1316" s="5">
        <v>43257</v>
      </c>
      <c r="I1316" s="5">
        <v>43623</v>
      </c>
      <c r="J1316" s="7">
        <v>3</v>
      </c>
      <c r="K1316" s="7">
        <v>18222.54</v>
      </c>
      <c r="L1316" s="7">
        <v>0</v>
      </c>
      <c r="M1316" s="7">
        <v>13000</v>
      </c>
      <c r="N1316" s="7">
        <v>25000</v>
      </c>
      <c r="O1316" s="7">
        <v>31222.54</v>
      </c>
      <c r="P1316" s="7">
        <v>12930</v>
      </c>
      <c r="Q1316" s="7">
        <v>3222.54</v>
      </c>
      <c r="R1316" s="7">
        <v>6000</v>
      </c>
      <c r="S1316" s="7">
        <v>22152.54</v>
      </c>
      <c r="T1316" s="7" t="s">
        <v>47</v>
      </c>
      <c r="U1316" s="3" t="s">
        <v>72</v>
      </c>
      <c r="V1316" s="1">
        <v>2308</v>
      </c>
      <c r="W1316" s="1" t="s">
        <v>55</v>
      </c>
      <c r="X1316" s="3">
        <f t="shared" ca="1" si="62"/>
        <v>77</v>
      </c>
      <c r="Y1316" s="3" t="str">
        <f t="shared" ca="1" si="63"/>
        <v>More than 6th Installments</v>
      </c>
      <c r="Z1316" s="3" t="str">
        <f t="shared" si="64"/>
        <v>OVER 180 DAYS IN ARREARS</v>
      </c>
    </row>
    <row r="1317" spans="1:26" x14ac:dyDescent="0.25">
      <c r="A1317" s="7" t="s">
        <v>2679</v>
      </c>
      <c r="B1317" s="5">
        <v>44018</v>
      </c>
      <c r="C1317" s="7" t="s">
        <v>2680</v>
      </c>
      <c r="D1317" s="7" t="s">
        <v>32</v>
      </c>
      <c r="E1317" s="7" t="s">
        <v>33</v>
      </c>
      <c r="F1317" s="5">
        <v>44018</v>
      </c>
      <c r="G1317" s="5">
        <v>44049</v>
      </c>
      <c r="H1317" s="5">
        <v>44202</v>
      </c>
      <c r="I1317" s="5">
        <v>44172</v>
      </c>
      <c r="J1317" s="7">
        <v>6</v>
      </c>
      <c r="K1317" s="7">
        <v>1076952.76</v>
      </c>
      <c r="L1317" s="7">
        <v>0</v>
      </c>
      <c r="M1317" s="7">
        <v>91807</v>
      </c>
      <c r="N1317" s="7">
        <v>391045</v>
      </c>
      <c r="O1317" s="7">
        <v>1168759.76</v>
      </c>
      <c r="P1317" s="7">
        <v>147358.98000000001</v>
      </c>
      <c r="Q1317" s="7">
        <v>490110.76</v>
      </c>
      <c r="R1317" s="7">
        <v>451443.62</v>
      </c>
      <c r="S1317" s="7">
        <v>1124913.3600000001</v>
      </c>
      <c r="T1317" s="7" t="s">
        <v>52</v>
      </c>
      <c r="U1317" s="3" t="s">
        <v>72</v>
      </c>
      <c r="V1317" s="1">
        <v>1843</v>
      </c>
      <c r="W1317" s="1" t="s">
        <v>55</v>
      </c>
      <c r="X1317" s="3">
        <f t="shared" ca="1" si="62"/>
        <v>49</v>
      </c>
      <c r="Y1317" s="3" t="str">
        <f t="shared" ca="1" si="63"/>
        <v>More than 6th Installments</v>
      </c>
      <c r="Z1317" s="3" t="str">
        <f t="shared" si="64"/>
        <v>OVER 180 DAYS IN ARREARS</v>
      </c>
    </row>
    <row r="1318" spans="1:26" x14ac:dyDescent="0.25">
      <c r="A1318" s="7" t="s">
        <v>2681</v>
      </c>
      <c r="B1318" s="5">
        <v>43318</v>
      </c>
      <c r="C1318" s="7" t="s">
        <v>2682</v>
      </c>
      <c r="D1318" s="7" t="s">
        <v>34</v>
      </c>
      <c r="E1318" s="7" t="s">
        <v>36</v>
      </c>
      <c r="F1318" s="5">
        <v>43318</v>
      </c>
      <c r="G1318" s="5">
        <v>43349</v>
      </c>
      <c r="H1318" s="5">
        <v>43410</v>
      </c>
      <c r="I1318" s="5">
        <v>43327</v>
      </c>
      <c r="J1318" s="7">
        <v>3</v>
      </c>
      <c r="K1318" s="7">
        <v>20484.72</v>
      </c>
      <c r="L1318" s="7">
        <v>0</v>
      </c>
      <c r="M1318" s="7">
        <v>5500</v>
      </c>
      <c r="N1318" s="7">
        <v>1625</v>
      </c>
      <c r="O1318" s="7">
        <v>25984.720000000001</v>
      </c>
      <c r="P1318" s="7">
        <v>12976.97</v>
      </c>
      <c r="Q1318" s="7">
        <v>4109.72</v>
      </c>
      <c r="R1318" s="7">
        <v>13375</v>
      </c>
      <c r="S1318" s="7">
        <v>30461.69</v>
      </c>
      <c r="T1318" s="7" t="s">
        <v>46</v>
      </c>
      <c r="U1318" s="1" t="s">
        <v>71</v>
      </c>
      <c r="V1318" s="1">
        <v>2245</v>
      </c>
      <c r="W1318" s="1" t="s">
        <v>55</v>
      </c>
      <c r="X1318" s="3">
        <f t="shared" ca="1" si="62"/>
        <v>72</v>
      </c>
      <c r="Y1318" s="3" t="str">
        <f t="shared" ca="1" si="63"/>
        <v>More than 6th Installments</v>
      </c>
      <c r="Z1318" s="3" t="str">
        <f t="shared" si="64"/>
        <v>OVER 180 DAYS IN ARREARS</v>
      </c>
    </row>
    <row r="1319" spans="1:26" x14ac:dyDescent="0.25">
      <c r="A1319" s="7" t="s">
        <v>2683</v>
      </c>
      <c r="B1319" s="5">
        <v>44096</v>
      </c>
      <c r="C1319" s="7" t="s">
        <v>2684</v>
      </c>
      <c r="D1319" s="7" t="s">
        <v>27</v>
      </c>
      <c r="E1319" s="7" t="s">
        <v>33</v>
      </c>
      <c r="F1319" s="5">
        <v>44096</v>
      </c>
      <c r="G1319" s="5">
        <v>44141</v>
      </c>
      <c r="H1319" s="5">
        <v>46652</v>
      </c>
      <c r="I1319" s="5">
        <v>45516</v>
      </c>
      <c r="J1319" s="7">
        <v>84</v>
      </c>
      <c r="K1319" s="7">
        <v>450.55</v>
      </c>
      <c r="L1319" s="7">
        <v>0</v>
      </c>
      <c r="M1319" s="7">
        <v>1466.65</v>
      </c>
      <c r="N1319" s="7">
        <v>69949</v>
      </c>
      <c r="O1319" s="7">
        <v>1917.2</v>
      </c>
      <c r="P1319" s="7">
        <v>55532</v>
      </c>
      <c r="Q1319" s="7">
        <v>-500</v>
      </c>
      <c r="R1319" s="7">
        <v>686</v>
      </c>
      <c r="S1319" s="7">
        <v>55718</v>
      </c>
      <c r="T1319" s="7" t="s">
        <v>50</v>
      </c>
      <c r="U1319" s="3" t="s">
        <v>54</v>
      </c>
      <c r="V1319" s="1">
        <v>0</v>
      </c>
      <c r="W1319" s="1" t="s">
        <v>56</v>
      </c>
      <c r="X1319" s="3">
        <f t="shared" ca="1" si="62"/>
        <v>47</v>
      </c>
      <c r="Y1319" s="3" t="str">
        <f t="shared" ca="1" si="63"/>
        <v>More than 6th Installments</v>
      </c>
      <c r="Z1319" s="3" t="str">
        <f t="shared" si="64"/>
        <v>BELOW 180 DAYS IN ARREARS</v>
      </c>
    </row>
    <row r="1320" spans="1:26" x14ac:dyDescent="0.25">
      <c r="A1320" s="7" t="s">
        <v>2685</v>
      </c>
      <c r="B1320" s="5">
        <v>44308</v>
      </c>
      <c r="C1320" s="7" t="s">
        <v>2686</v>
      </c>
      <c r="D1320" s="7" t="s">
        <v>27</v>
      </c>
      <c r="E1320" s="7" t="s">
        <v>31</v>
      </c>
      <c r="F1320" s="5">
        <v>44308</v>
      </c>
      <c r="G1320" s="5">
        <v>44353</v>
      </c>
      <c r="H1320" s="5">
        <v>48691</v>
      </c>
      <c r="I1320" s="5">
        <v>44686</v>
      </c>
      <c r="J1320" s="7">
        <v>144</v>
      </c>
      <c r="K1320" s="7">
        <v>556830</v>
      </c>
      <c r="L1320" s="7">
        <v>0</v>
      </c>
      <c r="M1320" s="7">
        <v>19886.25</v>
      </c>
      <c r="N1320" s="7">
        <v>238620</v>
      </c>
      <c r="O1320" s="7">
        <v>576716.25</v>
      </c>
      <c r="P1320" s="7">
        <v>2026156.12</v>
      </c>
      <c r="Q1320" s="7">
        <v>0</v>
      </c>
      <c r="R1320" s="7">
        <v>598854</v>
      </c>
      <c r="S1320" s="7">
        <v>2625010.12</v>
      </c>
      <c r="T1320" s="7" t="s">
        <v>50</v>
      </c>
      <c r="U1320" s="3" t="s">
        <v>54</v>
      </c>
      <c r="V1320" s="1">
        <v>780</v>
      </c>
      <c r="W1320" s="1" t="s">
        <v>55</v>
      </c>
      <c r="X1320" s="3">
        <f t="shared" ca="1" si="62"/>
        <v>40</v>
      </c>
      <c r="Y1320" s="3" t="str">
        <f t="shared" ca="1" si="63"/>
        <v>More than 6th Installments</v>
      </c>
      <c r="Z1320" s="3" t="str">
        <f t="shared" si="64"/>
        <v>OVER 180 DAYS IN ARREARS</v>
      </c>
    </row>
    <row r="1321" spans="1:26" x14ac:dyDescent="0.25">
      <c r="A1321" s="7" t="s">
        <v>2687</v>
      </c>
      <c r="B1321" s="5">
        <v>43624</v>
      </c>
      <c r="C1321" s="7" t="s">
        <v>2688</v>
      </c>
      <c r="D1321" s="7" t="s">
        <v>32</v>
      </c>
      <c r="E1321" s="7" t="s">
        <v>37</v>
      </c>
      <c r="F1321" s="5">
        <v>43622</v>
      </c>
      <c r="G1321" s="5">
        <v>43652</v>
      </c>
      <c r="H1321" s="5">
        <v>43988</v>
      </c>
      <c r="I1321" s="5">
        <v>44116</v>
      </c>
      <c r="J1321" s="7">
        <v>12</v>
      </c>
      <c r="K1321" s="7">
        <v>305945.2</v>
      </c>
      <c r="L1321" s="7">
        <v>0</v>
      </c>
      <c r="M1321" s="7">
        <v>26122</v>
      </c>
      <c r="N1321" s="7">
        <v>259414</v>
      </c>
      <c r="O1321" s="7">
        <v>332067.20000000001</v>
      </c>
      <c r="P1321" s="7">
        <v>215388.51</v>
      </c>
      <c r="Q1321" s="7">
        <v>120844.87</v>
      </c>
      <c r="R1321" s="7">
        <v>90636.33</v>
      </c>
      <c r="S1321" s="7">
        <v>426869.71</v>
      </c>
      <c r="T1321" s="7" t="s">
        <v>3729</v>
      </c>
      <c r="U1321" s="1" t="s">
        <v>71</v>
      </c>
      <c r="V1321" s="1">
        <v>1997</v>
      </c>
      <c r="W1321" s="1" t="s">
        <v>55</v>
      </c>
      <c r="X1321" s="3">
        <f t="shared" ca="1" si="62"/>
        <v>62</v>
      </c>
      <c r="Y1321" s="3" t="str">
        <f t="shared" ca="1" si="63"/>
        <v>More than 6th Installments</v>
      </c>
      <c r="Z1321" s="3" t="str">
        <f t="shared" si="64"/>
        <v>OVER 180 DAYS IN ARREARS</v>
      </c>
    </row>
    <row r="1322" spans="1:26" x14ac:dyDescent="0.25">
      <c r="A1322" s="7" t="s">
        <v>2689</v>
      </c>
      <c r="B1322" s="5">
        <v>42557</v>
      </c>
      <c r="C1322" s="7" t="s">
        <v>2690</v>
      </c>
      <c r="D1322" s="7" t="s">
        <v>34</v>
      </c>
      <c r="E1322" s="7" t="s">
        <v>35</v>
      </c>
      <c r="F1322" s="5">
        <v>42557</v>
      </c>
      <c r="G1322" s="5">
        <v>42588</v>
      </c>
      <c r="H1322" s="5">
        <v>42619</v>
      </c>
      <c r="I1322" s="5">
        <v>43671</v>
      </c>
      <c r="J1322" s="7">
        <v>2</v>
      </c>
      <c r="K1322" s="7">
        <v>27968</v>
      </c>
      <c r="L1322" s="7">
        <v>0</v>
      </c>
      <c r="M1322" s="7">
        <v>25419</v>
      </c>
      <c r="N1322" s="7">
        <v>25870</v>
      </c>
      <c r="O1322" s="7">
        <v>53387</v>
      </c>
      <c r="P1322" s="7">
        <v>11756.31</v>
      </c>
      <c r="Q1322" s="7">
        <v>2000</v>
      </c>
      <c r="R1322" s="7">
        <v>25130</v>
      </c>
      <c r="S1322" s="7">
        <v>38886.31</v>
      </c>
      <c r="T1322" s="7" t="s">
        <v>3730</v>
      </c>
      <c r="U1322" s="1" t="s">
        <v>71</v>
      </c>
      <c r="V1322" s="1">
        <v>2946</v>
      </c>
      <c r="W1322" s="1" t="s">
        <v>55</v>
      </c>
      <c r="X1322" s="3">
        <f t="shared" ca="1" si="62"/>
        <v>97</v>
      </c>
      <c r="Y1322" s="3" t="str">
        <f t="shared" ca="1" si="63"/>
        <v>More than 6th Installments</v>
      </c>
      <c r="Z1322" s="3" t="str">
        <f t="shared" si="64"/>
        <v>OVER 180 DAYS IN ARREARS</v>
      </c>
    </row>
    <row r="1323" spans="1:26" x14ac:dyDescent="0.25">
      <c r="A1323" s="7" t="s">
        <v>2691</v>
      </c>
      <c r="B1323" s="5">
        <v>44096</v>
      </c>
      <c r="C1323" s="7" t="s">
        <v>2692</v>
      </c>
      <c r="D1323" s="7" t="s">
        <v>27</v>
      </c>
      <c r="E1323" s="7" t="s">
        <v>33</v>
      </c>
      <c r="F1323" s="5">
        <v>44096</v>
      </c>
      <c r="G1323" s="5">
        <v>44141</v>
      </c>
      <c r="H1323" s="5">
        <v>46652</v>
      </c>
      <c r="I1323" s="5">
        <v>45509</v>
      </c>
      <c r="J1323" s="7">
        <v>84</v>
      </c>
      <c r="K1323" s="7">
        <v>36925.599999999999</v>
      </c>
      <c r="L1323" s="7">
        <v>0</v>
      </c>
      <c r="M1323" s="7">
        <v>2723.8</v>
      </c>
      <c r="N1323" s="7">
        <v>120590</v>
      </c>
      <c r="O1323" s="7">
        <v>39649.4</v>
      </c>
      <c r="P1323" s="7">
        <v>138450</v>
      </c>
      <c r="Q1323" s="7">
        <v>0</v>
      </c>
      <c r="R1323" s="7">
        <v>24607</v>
      </c>
      <c r="S1323" s="7">
        <v>163057</v>
      </c>
      <c r="T1323" s="7" t="s">
        <v>50</v>
      </c>
      <c r="U1323" s="3" t="s">
        <v>54</v>
      </c>
      <c r="V1323" s="1">
        <v>360</v>
      </c>
      <c r="W1323" s="1" t="s">
        <v>59</v>
      </c>
      <c r="X1323" s="3">
        <f t="shared" ca="1" si="62"/>
        <v>47</v>
      </c>
      <c r="Y1323" s="3" t="str">
        <f t="shared" ca="1" si="63"/>
        <v>More than 6th Installments</v>
      </c>
      <c r="Z1323" s="3" t="str">
        <f t="shared" si="64"/>
        <v>OVER 180 DAYS IN ARREARS</v>
      </c>
    </row>
    <row r="1324" spans="1:26" x14ac:dyDescent="0.25">
      <c r="A1324" s="7" t="s">
        <v>2693</v>
      </c>
      <c r="B1324" s="5">
        <v>42741</v>
      </c>
      <c r="C1324" s="7" t="s">
        <v>2694</v>
      </c>
      <c r="D1324" s="7" t="s">
        <v>161</v>
      </c>
      <c r="E1324" s="7" t="s">
        <v>35</v>
      </c>
      <c r="F1324" s="5">
        <v>42741</v>
      </c>
      <c r="G1324" s="5">
        <v>42772</v>
      </c>
      <c r="H1324" s="5">
        <v>42831</v>
      </c>
      <c r="I1324" s="5">
        <v>43801</v>
      </c>
      <c r="J1324" s="7">
        <v>3</v>
      </c>
      <c r="K1324" s="7">
        <v>69762.75</v>
      </c>
      <c r="L1324" s="7">
        <v>0</v>
      </c>
      <c r="M1324" s="7">
        <v>35408</v>
      </c>
      <c r="N1324" s="7">
        <v>124361</v>
      </c>
      <c r="O1324" s="7">
        <v>105170.75</v>
      </c>
      <c r="P1324" s="7">
        <v>36461.25</v>
      </c>
      <c r="Q1324" s="7">
        <v>120237.75</v>
      </c>
      <c r="R1324" s="7">
        <v>-54360.7</v>
      </c>
      <c r="S1324" s="7">
        <v>102338.3</v>
      </c>
      <c r="T1324" s="7" t="s">
        <v>3731</v>
      </c>
      <c r="U1324" s="1" t="s">
        <v>71</v>
      </c>
      <c r="V1324" s="1">
        <v>2794</v>
      </c>
      <c r="W1324" s="1" t="s">
        <v>55</v>
      </c>
      <c r="X1324" s="3">
        <f t="shared" ca="1" si="62"/>
        <v>91</v>
      </c>
      <c r="Y1324" s="3" t="str">
        <f t="shared" ca="1" si="63"/>
        <v>More than 6th Installments</v>
      </c>
      <c r="Z1324" s="3" t="str">
        <f t="shared" si="64"/>
        <v>OVER 180 DAYS IN ARREARS</v>
      </c>
    </row>
    <row r="1325" spans="1:26" x14ac:dyDescent="0.25">
      <c r="A1325" s="7" t="s">
        <v>2695</v>
      </c>
      <c r="B1325" s="5">
        <v>44216</v>
      </c>
      <c r="C1325" s="7" t="s">
        <v>2696</v>
      </c>
      <c r="D1325" s="7" t="s">
        <v>27</v>
      </c>
      <c r="E1325" s="7" t="s">
        <v>33</v>
      </c>
      <c r="F1325" s="5">
        <v>44216</v>
      </c>
      <c r="G1325" s="5">
        <v>44261</v>
      </c>
      <c r="H1325" s="5">
        <v>46772</v>
      </c>
      <c r="I1325" s="5">
        <v>44636</v>
      </c>
      <c r="J1325" s="7">
        <v>84</v>
      </c>
      <c r="K1325" s="7">
        <v>13480.85</v>
      </c>
      <c r="L1325" s="7">
        <v>0</v>
      </c>
      <c r="M1325" s="7">
        <v>516.95000000000005</v>
      </c>
      <c r="N1325" s="7">
        <v>8748</v>
      </c>
      <c r="O1325" s="7">
        <v>13997.8</v>
      </c>
      <c r="P1325" s="7">
        <v>28828.240000000002</v>
      </c>
      <c r="Q1325" s="7">
        <v>0</v>
      </c>
      <c r="R1325" s="7">
        <v>5850</v>
      </c>
      <c r="S1325" s="7">
        <v>34678.239999999998</v>
      </c>
      <c r="T1325" s="7" t="s">
        <v>50</v>
      </c>
      <c r="U1325" s="3" t="s">
        <v>54</v>
      </c>
      <c r="V1325" s="1">
        <v>720</v>
      </c>
      <c r="W1325" s="1" t="s">
        <v>55</v>
      </c>
      <c r="X1325" s="3">
        <f t="shared" ca="1" si="62"/>
        <v>43</v>
      </c>
      <c r="Y1325" s="3" t="str">
        <f t="shared" ca="1" si="63"/>
        <v>More than 6th Installments</v>
      </c>
      <c r="Z1325" s="3" t="str">
        <f t="shared" si="64"/>
        <v>OVER 180 DAYS IN ARREARS</v>
      </c>
    </row>
    <row r="1326" spans="1:26" x14ac:dyDescent="0.25">
      <c r="A1326" s="7" t="s">
        <v>2697</v>
      </c>
      <c r="B1326" s="5">
        <v>42406</v>
      </c>
      <c r="C1326" s="7" t="s">
        <v>2698</v>
      </c>
      <c r="D1326" s="7" t="s">
        <v>34</v>
      </c>
      <c r="E1326" s="7" t="s">
        <v>26</v>
      </c>
      <c r="F1326" s="5">
        <v>42406</v>
      </c>
      <c r="G1326" s="5">
        <v>42435</v>
      </c>
      <c r="H1326" s="5">
        <v>42466</v>
      </c>
      <c r="I1326" s="5">
        <v>43532</v>
      </c>
      <c r="J1326" s="7">
        <v>2</v>
      </c>
      <c r="K1326" s="7">
        <v>200239</v>
      </c>
      <c r="L1326" s="7">
        <v>0</v>
      </c>
      <c r="M1326" s="7">
        <v>288095</v>
      </c>
      <c r="N1326" s="7">
        <v>376951</v>
      </c>
      <c r="O1326" s="7">
        <v>488334</v>
      </c>
      <c r="P1326" s="7">
        <v>1015341.29</v>
      </c>
      <c r="Q1326" s="7">
        <v>1000</v>
      </c>
      <c r="R1326" s="7">
        <v>123049</v>
      </c>
      <c r="S1326" s="7">
        <v>1139390.29</v>
      </c>
      <c r="T1326" s="7" t="s">
        <v>49</v>
      </c>
      <c r="U1326" s="1" t="s">
        <v>71</v>
      </c>
      <c r="V1326" s="1">
        <v>3159</v>
      </c>
      <c r="W1326" s="1" t="s">
        <v>55</v>
      </c>
      <c r="X1326" s="3">
        <f t="shared" ca="1" si="62"/>
        <v>102</v>
      </c>
      <c r="Y1326" s="3" t="str">
        <f t="shared" ca="1" si="63"/>
        <v>More than 6th Installments</v>
      </c>
      <c r="Z1326" s="3" t="str">
        <f t="shared" si="64"/>
        <v>OVER 180 DAYS IN ARREARS</v>
      </c>
    </row>
    <row r="1327" spans="1:26" x14ac:dyDescent="0.25">
      <c r="A1327" s="7" t="s">
        <v>2699</v>
      </c>
      <c r="B1327" s="5">
        <v>43257</v>
      </c>
      <c r="C1327" s="7" t="s">
        <v>2700</v>
      </c>
      <c r="D1327" s="7" t="s">
        <v>34</v>
      </c>
      <c r="E1327" s="7" t="s">
        <v>36</v>
      </c>
      <c r="F1327" s="5">
        <v>43257</v>
      </c>
      <c r="G1327" s="5">
        <v>43287</v>
      </c>
      <c r="H1327" s="5">
        <v>43349</v>
      </c>
      <c r="I1327" s="5">
        <v>43593</v>
      </c>
      <c r="J1327" s="7">
        <v>3</v>
      </c>
      <c r="K1327" s="7">
        <v>14500</v>
      </c>
      <c r="L1327" s="7">
        <v>0</v>
      </c>
      <c r="M1327" s="7">
        <v>9166.3333333333339</v>
      </c>
      <c r="N1327" s="7">
        <v>15500</v>
      </c>
      <c r="O1327" s="7">
        <v>23666.333333333332</v>
      </c>
      <c r="P1327" s="7">
        <v>178635.77</v>
      </c>
      <c r="Q1327" s="7">
        <v>0</v>
      </c>
      <c r="R1327" s="7">
        <v>9500</v>
      </c>
      <c r="S1327" s="7">
        <v>188135.77</v>
      </c>
      <c r="T1327" s="7" t="s">
        <v>46</v>
      </c>
      <c r="U1327" s="1" t="s">
        <v>71</v>
      </c>
      <c r="V1327" s="1">
        <v>2666</v>
      </c>
      <c r="W1327" s="1" t="s">
        <v>55</v>
      </c>
      <c r="X1327" s="3">
        <f t="shared" ca="1" si="62"/>
        <v>74</v>
      </c>
      <c r="Y1327" s="3" t="str">
        <f t="shared" ca="1" si="63"/>
        <v>More than 6th Installments</v>
      </c>
      <c r="Z1327" s="3" t="str">
        <f t="shared" si="64"/>
        <v>OVER 180 DAYS IN ARREARS</v>
      </c>
    </row>
    <row r="1328" spans="1:26" x14ac:dyDescent="0.25">
      <c r="A1328" s="7" t="s">
        <v>2701</v>
      </c>
      <c r="B1328" s="5">
        <v>44188</v>
      </c>
      <c r="C1328" s="7" t="s">
        <v>2702</v>
      </c>
      <c r="D1328" s="7" t="s">
        <v>27</v>
      </c>
      <c r="E1328" s="7" t="s">
        <v>33</v>
      </c>
      <c r="F1328" s="5">
        <v>44188</v>
      </c>
      <c r="G1328" s="5">
        <v>44233</v>
      </c>
      <c r="H1328" s="5">
        <v>46744</v>
      </c>
      <c r="I1328" s="5">
        <v>45516</v>
      </c>
      <c r="J1328" s="7">
        <v>84</v>
      </c>
      <c r="K1328" s="7">
        <v>1124.8</v>
      </c>
      <c r="L1328" s="7">
        <v>0</v>
      </c>
      <c r="M1328" s="7">
        <v>1126.95</v>
      </c>
      <c r="N1328" s="7">
        <v>48461</v>
      </c>
      <c r="O1328" s="7">
        <v>2251.75</v>
      </c>
      <c r="P1328" s="7">
        <v>43409.88</v>
      </c>
      <c r="Q1328" s="7">
        <v>0</v>
      </c>
      <c r="R1328" s="7">
        <v>2796</v>
      </c>
      <c r="S1328" s="7">
        <v>46205.88</v>
      </c>
      <c r="T1328" s="7" t="s">
        <v>50</v>
      </c>
      <c r="U1328" s="3" t="s">
        <v>54</v>
      </c>
      <c r="V1328" s="1">
        <v>0</v>
      </c>
      <c r="W1328" s="1" t="s">
        <v>56</v>
      </c>
      <c r="X1328" s="3">
        <f t="shared" ca="1" si="62"/>
        <v>44</v>
      </c>
      <c r="Y1328" s="3" t="str">
        <f t="shared" ca="1" si="63"/>
        <v>More than 6th Installments</v>
      </c>
      <c r="Z1328" s="3" t="str">
        <f t="shared" si="64"/>
        <v>BELOW 180 DAYS IN ARREARS</v>
      </c>
    </row>
    <row r="1329" spans="1:26" x14ac:dyDescent="0.25">
      <c r="A1329" s="7" t="s">
        <v>2703</v>
      </c>
      <c r="B1329" s="5">
        <v>43836</v>
      </c>
      <c r="C1329" s="7" t="s">
        <v>2704</v>
      </c>
      <c r="D1329" s="7" t="s">
        <v>32</v>
      </c>
      <c r="E1329" s="7" t="s">
        <v>37</v>
      </c>
      <c r="F1329" s="5">
        <v>43836</v>
      </c>
      <c r="G1329" s="5">
        <v>43867</v>
      </c>
      <c r="H1329" s="5">
        <v>44202</v>
      </c>
      <c r="I1329" s="5">
        <v>44237</v>
      </c>
      <c r="J1329" s="7">
        <v>12</v>
      </c>
      <c r="K1329" s="7">
        <v>1008383.19</v>
      </c>
      <c r="L1329" s="7">
        <v>0</v>
      </c>
      <c r="M1329" s="7">
        <v>58446</v>
      </c>
      <c r="N1329" s="7">
        <v>706188</v>
      </c>
      <c r="O1329" s="7">
        <v>1066829.19</v>
      </c>
      <c r="P1329" s="7">
        <v>675151.35</v>
      </c>
      <c r="Q1329" s="7">
        <v>561636.18999999994</v>
      </c>
      <c r="R1329" s="7">
        <v>139395</v>
      </c>
      <c r="S1329" s="7">
        <v>1472182.54</v>
      </c>
      <c r="T1329" s="7" t="s">
        <v>3729</v>
      </c>
      <c r="U1329" s="1" t="s">
        <v>71</v>
      </c>
      <c r="V1329" s="1">
        <v>2053</v>
      </c>
      <c r="W1329" s="1" t="s">
        <v>55</v>
      </c>
      <c r="X1329" s="3">
        <f t="shared" ca="1" si="62"/>
        <v>55</v>
      </c>
      <c r="Y1329" s="3" t="str">
        <f t="shared" ca="1" si="63"/>
        <v>More than 6th Installments</v>
      </c>
      <c r="Z1329" s="3" t="str">
        <f t="shared" si="64"/>
        <v>OVER 180 DAYS IN ARREARS</v>
      </c>
    </row>
    <row r="1330" spans="1:26" x14ac:dyDescent="0.25">
      <c r="A1330" s="7" t="s">
        <v>2705</v>
      </c>
      <c r="B1330" s="5">
        <v>44400</v>
      </c>
      <c r="C1330" s="7" t="s">
        <v>2706</v>
      </c>
      <c r="D1330" s="7" t="s">
        <v>27</v>
      </c>
      <c r="E1330" s="7" t="s">
        <v>31</v>
      </c>
      <c r="F1330" s="5">
        <v>44400</v>
      </c>
      <c r="G1330" s="5">
        <v>44445</v>
      </c>
      <c r="H1330" s="5">
        <v>48783</v>
      </c>
      <c r="I1330" s="5">
        <v>45523</v>
      </c>
      <c r="J1330" s="7">
        <v>144</v>
      </c>
      <c r="K1330" s="7">
        <v>14821.25</v>
      </c>
      <c r="L1330" s="7">
        <v>0</v>
      </c>
      <c r="M1330" s="7">
        <v>4508.25</v>
      </c>
      <c r="N1330" s="7">
        <v>161204</v>
      </c>
      <c r="O1330" s="7">
        <v>19329.5</v>
      </c>
      <c r="P1330" s="7">
        <v>373513</v>
      </c>
      <c r="Q1330" s="7">
        <v>0</v>
      </c>
      <c r="R1330" s="7">
        <v>123696.84</v>
      </c>
      <c r="S1330" s="7">
        <v>497209.84</v>
      </c>
      <c r="T1330" s="7" t="s">
        <v>50</v>
      </c>
      <c r="U1330" s="3" t="s">
        <v>54</v>
      </c>
      <c r="V1330" s="1">
        <v>30</v>
      </c>
      <c r="W1330" s="1" t="s">
        <v>57</v>
      </c>
      <c r="X1330" s="3">
        <f t="shared" ca="1" si="62"/>
        <v>37</v>
      </c>
      <c r="Y1330" s="3" t="str">
        <f t="shared" ca="1" si="63"/>
        <v>More than 6th Installments</v>
      </c>
      <c r="Z1330" s="3" t="str">
        <f t="shared" si="64"/>
        <v>BELOW 180 DAYS IN ARREARS</v>
      </c>
    </row>
    <row r="1331" spans="1:26" x14ac:dyDescent="0.25">
      <c r="A1331" s="7" t="s">
        <v>2707</v>
      </c>
      <c r="B1331" s="5">
        <v>43287</v>
      </c>
      <c r="C1331" s="7" t="s">
        <v>2708</v>
      </c>
      <c r="D1331" s="7" t="s">
        <v>34</v>
      </c>
      <c r="E1331" s="7" t="s">
        <v>36</v>
      </c>
      <c r="F1331" s="5">
        <v>43287</v>
      </c>
      <c r="G1331" s="5">
        <v>43318</v>
      </c>
      <c r="H1331" s="5">
        <v>43349</v>
      </c>
      <c r="I1331" s="5">
        <v>43356</v>
      </c>
      <c r="J1331" s="7">
        <v>2</v>
      </c>
      <c r="K1331" s="7">
        <v>27000</v>
      </c>
      <c r="L1331" s="7">
        <v>0</v>
      </c>
      <c r="M1331" s="7">
        <v>11000</v>
      </c>
      <c r="N1331" s="7">
        <v>7000</v>
      </c>
      <c r="O1331" s="7">
        <v>38000</v>
      </c>
      <c r="P1331" s="7">
        <v>153550.01999999999</v>
      </c>
      <c r="Q1331" s="7">
        <v>11000</v>
      </c>
      <c r="R1331" s="7">
        <v>13000</v>
      </c>
      <c r="S1331" s="7">
        <v>177550.02</v>
      </c>
      <c r="T1331" s="7" t="s">
        <v>46</v>
      </c>
      <c r="U1331" s="1" t="s">
        <v>71</v>
      </c>
      <c r="V1331" s="1">
        <v>2606</v>
      </c>
      <c r="W1331" s="1" t="s">
        <v>55</v>
      </c>
      <c r="X1331" s="3">
        <f t="shared" ca="1" si="62"/>
        <v>73</v>
      </c>
      <c r="Y1331" s="3" t="str">
        <f t="shared" ca="1" si="63"/>
        <v>More than 6th Installments</v>
      </c>
      <c r="Z1331" s="3" t="str">
        <f t="shared" si="64"/>
        <v>OVER 180 DAYS IN ARREARS</v>
      </c>
    </row>
    <row r="1332" spans="1:26" x14ac:dyDescent="0.25">
      <c r="A1332" s="7" t="s">
        <v>2709</v>
      </c>
      <c r="B1332" s="5">
        <v>43349</v>
      </c>
      <c r="C1332" s="7" t="s">
        <v>2710</v>
      </c>
      <c r="D1332" s="7" t="s">
        <v>34</v>
      </c>
      <c r="E1332" s="7" t="s">
        <v>36</v>
      </c>
      <c r="F1332" s="5">
        <v>43349</v>
      </c>
      <c r="G1332" s="5">
        <v>43379</v>
      </c>
      <c r="H1332" s="5">
        <v>43471</v>
      </c>
      <c r="I1332" s="5">
        <v>43440</v>
      </c>
      <c r="J1332" s="7">
        <v>4</v>
      </c>
      <c r="K1332" s="7">
        <v>25350</v>
      </c>
      <c r="L1332" s="7">
        <v>0</v>
      </c>
      <c r="M1332" s="7">
        <v>11880</v>
      </c>
      <c r="N1332" s="7">
        <v>29650</v>
      </c>
      <c r="O1332" s="7">
        <v>37230</v>
      </c>
      <c r="P1332" s="7">
        <v>87812.14</v>
      </c>
      <c r="Q1332" s="7">
        <v>1000</v>
      </c>
      <c r="R1332" s="7">
        <v>13550</v>
      </c>
      <c r="S1332" s="7">
        <v>102362.14</v>
      </c>
      <c r="T1332" s="7" t="s">
        <v>46</v>
      </c>
      <c r="U1332" s="1" t="s">
        <v>71</v>
      </c>
      <c r="V1332" s="1">
        <v>2244</v>
      </c>
      <c r="W1332" s="1" t="s">
        <v>55</v>
      </c>
      <c r="X1332" s="3">
        <f t="shared" ca="1" si="62"/>
        <v>71</v>
      </c>
      <c r="Y1332" s="3" t="str">
        <f t="shared" ca="1" si="63"/>
        <v>More than 6th Installments</v>
      </c>
      <c r="Z1332" s="3" t="str">
        <f t="shared" si="64"/>
        <v>OVER 180 DAYS IN ARREARS</v>
      </c>
    </row>
    <row r="1333" spans="1:26" x14ac:dyDescent="0.25">
      <c r="A1333" s="7" t="s">
        <v>2711</v>
      </c>
      <c r="B1333" s="5">
        <v>43591</v>
      </c>
      <c r="C1333" s="7" t="s">
        <v>2712</v>
      </c>
      <c r="D1333" s="7" t="s">
        <v>34</v>
      </c>
      <c r="E1333" s="7" t="s">
        <v>36</v>
      </c>
      <c r="F1333" s="5">
        <v>43591</v>
      </c>
      <c r="G1333" s="5">
        <v>43622</v>
      </c>
      <c r="H1333" s="5">
        <v>43683</v>
      </c>
      <c r="I1333" s="5">
        <v>43897</v>
      </c>
      <c r="J1333" s="7">
        <v>3</v>
      </c>
      <c r="K1333" s="7">
        <v>23014.74</v>
      </c>
      <c r="L1333" s="7">
        <v>0</v>
      </c>
      <c r="M1333" s="7">
        <v>14127</v>
      </c>
      <c r="N1333" s="7">
        <v>23500</v>
      </c>
      <c r="O1333" s="7">
        <v>37141.74</v>
      </c>
      <c r="P1333" s="7">
        <v>9780</v>
      </c>
      <c r="Q1333" s="7">
        <v>4133.74</v>
      </c>
      <c r="R1333" s="7">
        <v>9100</v>
      </c>
      <c r="S1333" s="7">
        <v>23013.74</v>
      </c>
      <c r="T1333" s="7" t="s">
        <v>46</v>
      </c>
      <c r="U1333" s="1" t="s">
        <v>71</v>
      </c>
      <c r="V1333" s="1">
        <v>1882</v>
      </c>
      <c r="W1333" s="1" t="s">
        <v>55</v>
      </c>
      <c r="X1333" s="3">
        <f t="shared" ca="1" si="62"/>
        <v>63</v>
      </c>
      <c r="Y1333" s="3" t="str">
        <f t="shared" ca="1" si="63"/>
        <v>More than 6th Installments</v>
      </c>
      <c r="Z1333" s="3" t="str">
        <f t="shared" si="64"/>
        <v>OVER 180 DAYS IN ARREARS</v>
      </c>
    </row>
    <row r="1334" spans="1:26" x14ac:dyDescent="0.25">
      <c r="A1334" s="7" t="s">
        <v>2713</v>
      </c>
      <c r="B1334" s="5">
        <v>43867</v>
      </c>
      <c r="C1334" s="7" t="s">
        <v>2714</v>
      </c>
      <c r="D1334" s="7" t="s">
        <v>32</v>
      </c>
      <c r="E1334" s="7" t="s">
        <v>37</v>
      </c>
      <c r="F1334" s="5">
        <v>43867</v>
      </c>
      <c r="G1334" s="5">
        <v>43896</v>
      </c>
      <c r="H1334" s="5">
        <v>44233</v>
      </c>
      <c r="I1334" s="5">
        <v>44216</v>
      </c>
      <c r="J1334" s="7">
        <v>12</v>
      </c>
      <c r="K1334" s="7">
        <v>0</v>
      </c>
      <c r="L1334" s="7">
        <v>-605.73</v>
      </c>
      <c r="M1334" s="7">
        <v>26837</v>
      </c>
      <c r="N1334" s="7">
        <v>450074</v>
      </c>
      <c r="O1334" s="7">
        <v>26231.27</v>
      </c>
      <c r="P1334" s="7">
        <v>166649.73000000001</v>
      </c>
      <c r="Q1334" s="7">
        <v>118209.8</v>
      </c>
      <c r="R1334" s="7">
        <v>-215859.53</v>
      </c>
      <c r="S1334" s="7">
        <v>69000</v>
      </c>
      <c r="T1334" s="7" t="s">
        <v>51</v>
      </c>
      <c r="U1334" s="3" t="s">
        <v>72</v>
      </c>
      <c r="V1334" s="1">
        <v>1362</v>
      </c>
      <c r="W1334" s="1" t="s">
        <v>55</v>
      </c>
      <c r="X1334" s="3">
        <f t="shared" ca="1" si="62"/>
        <v>54</v>
      </c>
      <c r="Y1334" s="3" t="str">
        <f t="shared" ca="1" si="63"/>
        <v>More than 6th Installments</v>
      </c>
      <c r="Z1334" s="3" t="str">
        <f t="shared" si="64"/>
        <v>OVER 180 DAYS IN ARREARS</v>
      </c>
    </row>
    <row r="1335" spans="1:26" x14ac:dyDescent="0.25">
      <c r="A1335" s="7" t="s">
        <v>2715</v>
      </c>
      <c r="B1335" s="5">
        <v>44414</v>
      </c>
      <c r="C1335" s="7" t="s">
        <v>2716</v>
      </c>
      <c r="D1335" s="7" t="s">
        <v>32</v>
      </c>
      <c r="E1335" s="7" t="s">
        <v>31</v>
      </c>
      <c r="F1335" s="5">
        <v>44414</v>
      </c>
      <c r="G1335" s="5">
        <v>44445</v>
      </c>
      <c r="H1335" s="5">
        <v>45144</v>
      </c>
      <c r="I1335" s="5">
        <v>44544</v>
      </c>
      <c r="J1335" s="7">
        <v>24</v>
      </c>
      <c r="K1335" s="7">
        <v>1795962.07</v>
      </c>
      <c r="L1335" s="7">
        <v>0</v>
      </c>
      <c r="M1335" s="7">
        <v>58642</v>
      </c>
      <c r="N1335" s="7">
        <v>207884</v>
      </c>
      <c r="O1335" s="7">
        <v>1854604.07</v>
      </c>
      <c r="P1335" s="7">
        <v>440138.5</v>
      </c>
      <c r="Q1335" s="7">
        <v>524415.56999999995</v>
      </c>
      <c r="R1335" s="7">
        <v>839166.2</v>
      </c>
      <c r="S1335" s="7">
        <v>1803720.27</v>
      </c>
      <c r="T1335" s="7" t="s">
        <v>47</v>
      </c>
      <c r="U1335" s="3" t="s">
        <v>72</v>
      </c>
      <c r="V1335" s="1">
        <v>1291</v>
      </c>
      <c r="W1335" s="1" t="s">
        <v>55</v>
      </c>
      <c r="X1335" s="3">
        <f t="shared" ref="X1335:X1398" ca="1" si="65">DATEDIF(F1335,TODAY(),"M")</f>
        <v>36</v>
      </c>
      <c r="Y1335" s="3" t="str">
        <f t="shared" ref="Y1335:Y1398" ca="1" si="66">IF(X1335=0, "1st Installment", IF(X1335=1, "2nd Installment", IF(X1335=2, "3rd Installment", IF(X1335=3, "4th Installment", IF(X1335=4, "5th Installment", "More than 6th Installments")))))</f>
        <v>More than 6th Installments</v>
      </c>
      <c r="Z1335" s="3" t="str">
        <f t="shared" ref="Z1335:Z1398" si="67">IF(V1335&gt;=180,"OVER 180 DAYS IN ARREARS","BELOW 180 DAYS IN ARREARS")</f>
        <v>OVER 180 DAYS IN ARREARS</v>
      </c>
    </row>
    <row r="1336" spans="1:26" x14ac:dyDescent="0.25">
      <c r="A1336" s="7" t="s">
        <v>2717</v>
      </c>
      <c r="B1336" s="5">
        <v>43927</v>
      </c>
      <c r="C1336" s="7" t="s">
        <v>2718</v>
      </c>
      <c r="D1336" s="7" t="s">
        <v>32</v>
      </c>
      <c r="E1336" s="7" t="s">
        <v>37</v>
      </c>
      <c r="F1336" s="5">
        <v>43927</v>
      </c>
      <c r="G1336" s="5">
        <v>43957</v>
      </c>
      <c r="H1336" s="5">
        <v>43988</v>
      </c>
      <c r="I1336" s="5">
        <v>44188</v>
      </c>
      <c r="J1336" s="7">
        <v>2</v>
      </c>
      <c r="K1336" s="7">
        <v>1009863.79</v>
      </c>
      <c r="L1336" s="7">
        <v>0</v>
      </c>
      <c r="M1336" s="7">
        <v>239696</v>
      </c>
      <c r="N1336" s="7">
        <v>865180</v>
      </c>
      <c r="O1336" s="7">
        <v>1249559.79</v>
      </c>
      <c r="P1336" s="7">
        <v>70700</v>
      </c>
      <c r="Q1336" s="7">
        <v>958971.79</v>
      </c>
      <c r="R1336" s="7">
        <v>0</v>
      </c>
      <c r="S1336" s="7">
        <v>1029671.79</v>
      </c>
      <c r="T1336" s="7" t="s">
        <v>3729</v>
      </c>
      <c r="U1336" s="1" t="s">
        <v>71</v>
      </c>
      <c r="V1336" s="1">
        <v>1637</v>
      </c>
      <c r="W1336" s="1" t="s">
        <v>55</v>
      </c>
      <c r="X1336" s="3">
        <f t="shared" ca="1" si="65"/>
        <v>52</v>
      </c>
      <c r="Y1336" s="3" t="str">
        <f t="shared" ca="1" si="66"/>
        <v>More than 6th Installments</v>
      </c>
      <c r="Z1336" s="3" t="str">
        <f t="shared" si="67"/>
        <v>OVER 180 DAYS IN ARREARS</v>
      </c>
    </row>
    <row r="1337" spans="1:26" x14ac:dyDescent="0.25">
      <c r="A1337" s="7" t="s">
        <v>2719</v>
      </c>
      <c r="B1337" s="5">
        <v>44277</v>
      </c>
      <c r="C1337" s="7" t="s">
        <v>2720</v>
      </c>
      <c r="D1337" s="7" t="s">
        <v>27</v>
      </c>
      <c r="E1337" s="7" t="s">
        <v>33</v>
      </c>
      <c r="F1337" s="5">
        <v>44277</v>
      </c>
      <c r="G1337" s="5">
        <v>44322</v>
      </c>
      <c r="H1337" s="5">
        <v>48660</v>
      </c>
      <c r="I1337" s="5">
        <v>45516</v>
      </c>
      <c r="J1337" s="7">
        <v>144</v>
      </c>
      <c r="K1337" s="7">
        <v>27355.4</v>
      </c>
      <c r="L1337" s="7">
        <v>0</v>
      </c>
      <c r="M1337" s="7">
        <v>28299.4</v>
      </c>
      <c r="N1337" s="7">
        <v>1132920</v>
      </c>
      <c r="O1337" s="7">
        <v>55654.8</v>
      </c>
      <c r="P1337" s="7">
        <v>2393782.3199999998</v>
      </c>
      <c r="Q1337" s="7">
        <v>0</v>
      </c>
      <c r="R1337" s="7">
        <v>549419</v>
      </c>
      <c r="S1337" s="7">
        <v>2943201.32</v>
      </c>
      <c r="T1337" s="7" t="s">
        <v>50</v>
      </c>
      <c r="U1337" s="3" t="s">
        <v>54</v>
      </c>
      <c r="V1337" s="1">
        <v>0</v>
      </c>
      <c r="W1337" s="1" t="s">
        <v>56</v>
      </c>
      <c r="X1337" s="3">
        <f t="shared" ca="1" si="65"/>
        <v>41</v>
      </c>
      <c r="Y1337" s="3" t="str">
        <f t="shared" ca="1" si="66"/>
        <v>More than 6th Installments</v>
      </c>
      <c r="Z1337" s="3" t="str">
        <f t="shared" si="67"/>
        <v>BELOW 180 DAYS IN ARREARS</v>
      </c>
    </row>
    <row r="1338" spans="1:26" x14ac:dyDescent="0.25">
      <c r="A1338" s="7" t="s">
        <v>2721</v>
      </c>
      <c r="B1338" s="5">
        <v>44277</v>
      </c>
      <c r="C1338" s="7" t="s">
        <v>2722</v>
      </c>
      <c r="D1338" s="7" t="s">
        <v>27</v>
      </c>
      <c r="E1338" s="7" t="s">
        <v>33</v>
      </c>
      <c r="F1338" s="5">
        <v>44277</v>
      </c>
      <c r="G1338" s="5">
        <v>44322</v>
      </c>
      <c r="H1338" s="5">
        <v>47929</v>
      </c>
      <c r="I1338" s="5">
        <v>44693</v>
      </c>
      <c r="J1338" s="7">
        <v>120</v>
      </c>
      <c r="K1338" s="7">
        <v>151298.95000000001</v>
      </c>
      <c r="L1338" s="7">
        <v>0</v>
      </c>
      <c r="M1338" s="7">
        <v>5580.95</v>
      </c>
      <c r="N1338" s="7">
        <v>77520</v>
      </c>
      <c r="O1338" s="7">
        <v>156879.9</v>
      </c>
      <c r="P1338" s="7">
        <v>426697.2</v>
      </c>
      <c r="Q1338" s="7">
        <v>0</v>
      </c>
      <c r="R1338" s="7">
        <v>165501</v>
      </c>
      <c r="S1338" s="7">
        <v>592198.19999999995</v>
      </c>
      <c r="T1338" s="7" t="s">
        <v>50</v>
      </c>
      <c r="U1338" s="3" t="s">
        <v>54</v>
      </c>
      <c r="V1338" s="1">
        <v>750</v>
      </c>
      <c r="W1338" s="1" t="s">
        <v>55</v>
      </c>
      <c r="X1338" s="3">
        <f t="shared" ca="1" si="65"/>
        <v>41</v>
      </c>
      <c r="Y1338" s="3" t="str">
        <f t="shared" ca="1" si="66"/>
        <v>More than 6th Installments</v>
      </c>
      <c r="Z1338" s="3" t="str">
        <f t="shared" si="67"/>
        <v>OVER 180 DAYS IN ARREARS</v>
      </c>
    </row>
    <row r="1339" spans="1:26" x14ac:dyDescent="0.25">
      <c r="A1339" s="7" t="s">
        <v>2723</v>
      </c>
      <c r="B1339" s="5">
        <v>43349</v>
      </c>
      <c r="C1339" s="7" t="s">
        <v>2724</v>
      </c>
      <c r="D1339" s="7" t="s">
        <v>34</v>
      </c>
      <c r="E1339" s="7" t="s">
        <v>36</v>
      </c>
      <c r="F1339" s="5">
        <v>43349</v>
      </c>
      <c r="G1339" s="5">
        <v>43379</v>
      </c>
      <c r="H1339" s="5">
        <v>43440</v>
      </c>
      <c r="I1339" s="5">
        <v>43531</v>
      </c>
      <c r="J1339" s="7">
        <v>3</v>
      </c>
      <c r="K1339" s="7">
        <v>32800</v>
      </c>
      <c r="L1339" s="7">
        <v>0</v>
      </c>
      <c r="M1339" s="7">
        <v>15840</v>
      </c>
      <c r="N1339" s="7">
        <v>31040</v>
      </c>
      <c r="O1339" s="7">
        <v>48640</v>
      </c>
      <c r="P1339" s="7">
        <v>178425.83</v>
      </c>
      <c r="Q1339" s="7">
        <v>11000</v>
      </c>
      <c r="R1339" s="7">
        <v>13160</v>
      </c>
      <c r="S1339" s="7">
        <v>202585.83</v>
      </c>
      <c r="T1339" s="7" t="s">
        <v>46</v>
      </c>
      <c r="U1339" s="1" t="s">
        <v>71</v>
      </c>
      <c r="V1339" s="1">
        <v>2395</v>
      </c>
      <c r="W1339" s="1" t="s">
        <v>55</v>
      </c>
      <c r="X1339" s="3">
        <f t="shared" ca="1" si="65"/>
        <v>71</v>
      </c>
      <c r="Y1339" s="3" t="str">
        <f t="shared" ca="1" si="66"/>
        <v>More than 6th Installments</v>
      </c>
      <c r="Z1339" s="3" t="str">
        <f t="shared" si="67"/>
        <v>OVER 180 DAYS IN ARREARS</v>
      </c>
    </row>
    <row r="1340" spans="1:26" x14ac:dyDescent="0.25">
      <c r="A1340" s="7" t="s">
        <v>2725</v>
      </c>
      <c r="B1340" s="5">
        <v>44414</v>
      </c>
      <c r="C1340" s="7" t="s">
        <v>2726</v>
      </c>
      <c r="D1340" s="7" t="s">
        <v>102</v>
      </c>
      <c r="E1340" s="7" t="s">
        <v>37</v>
      </c>
      <c r="F1340" s="5">
        <v>44414</v>
      </c>
      <c r="G1340" s="5">
        <v>44445</v>
      </c>
      <c r="H1340" s="5">
        <v>44779</v>
      </c>
      <c r="I1340" s="5">
        <v>44630</v>
      </c>
      <c r="J1340" s="7">
        <v>12</v>
      </c>
      <c r="K1340" s="7">
        <v>545635.39</v>
      </c>
      <c r="L1340" s="7">
        <v>0</v>
      </c>
      <c r="M1340" s="7">
        <v>33493</v>
      </c>
      <c r="N1340" s="7">
        <v>207135</v>
      </c>
      <c r="O1340" s="7">
        <v>579128.39</v>
      </c>
      <c r="P1340" s="7">
        <v>249735.61</v>
      </c>
      <c r="Q1340" s="7">
        <v>189397.89</v>
      </c>
      <c r="R1340" s="7">
        <v>252409.59</v>
      </c>
      <c r="S1340" s="7">
        <v>691543.09</v>
      </c>
      <c r="T1340" s="7" t="s">
        <v>51</v>
      </c>
      <c r="U1340" s="3" t="s">
        <v>72</v>
      </c>
      <c r="V1340" s="1">
        <v>1356</v>
      </c>
      <c r="W1340" s="1" t="s">
        <v>55</v>
      </c>
      <c r="X1340" s="3">
        <f t="shared" ca="1" si="65"/>
        <v>36</v>
      </c>
      <c r="Y1340" s="3" t="str">
        <f t="shared" ca="1" si="66"/>
        <v>More than 6th Installments</v>
      </c>
      <c r="Z1340" s="3" t="str">
        <f t="shared" si="67"/>
        <v>OVER 180 DAYS IN ARREARS</v>
      </c>
    </row>
    <row r="1341" spans="1:26" x14ac:dyDescent="0.25">
      <c r="A1341" s="7" t="s">
        <v>2727</v>
      </c>
      <c r="B1341" s="5">
        <v>43349</v>
      </c>
      <c r="C1341" s="7" t="s">
        <v>2728</v>
      </c>
      <c r="D1341" s="7" t="s">
        <v>34</v>
      </c>
      <c r="E1341" s="7" t="s">
        <v>36</v>
      </c>
      <c r="F1341" s="5">
        <v>43349</v>
      </c>
      <c r="G1341" s="5">
        <v>43379</v>
      </c>
      <c r="H1341" s="5">
        <v>43440</v>
      </c>
      <c r="J1341" s="7">
        <v>3</v>
      </c>
      <c r="K1341" s="7">
        <v>40121</v>
      </c>
      <c r="L1341" s="7">
        <v>0</v>
      </c>
      <c r="M1341" s="7">
        <v>11953.666666666666</v>
      </c>
      <c r="N1341" s="7">
        <v>0</v>
      </c>
      <c r="O1341" s="7">
        <v>52074.666666666664</v>
      </c>
      <c r="P1341" s="7">
        <v>60411.61</v>
      </c>
      <c r="Q1341" s="7">
        <v>1000</v>
      </c>
      <c r="R1341" s="7">
        <v>32600</v>
      </c>
      <c r="S1341" s="7">
        <v>94011.61</v>
      </c>
      <c r="T1341" s="7" t="s">
        <v>46</v>
      </c>
      <c r="U1341" s="1" t="s">
        <v>71</v>
      </c>
      <c r="V1341" s="1">
        <v>2275</v>
      </c>
      <c r="W1341" s="1" t="s">
        <v>55</v>
      </c>
      <c r="X1341" s="3">
        <f t="shared" ca="1" si="65"/>
        <v>71</v>
      </c>
      <c r="Y1341" s="3" t="str">
        <f t="shared" ca="1" si="66"/>
        <v>More than 6th Installments</v>
      </c>
      <c r="Z1341" s="3" t="str">
        <f t="shared" si="67"/>
        <v>OVER 180 DAYS IN ARREARS</v>
      </c>
    </row>
    <row r="1342" spans="1:26" x14ac:dyDescent="0.25">
      <c r="A1342" s="7" t="s">
        <v>2729</v>
      </c>
      <c r="B1342" s="5">
        <v>43958</v>
      </c>
      <c r="C1342" s="7" t="s">
        <v>2730</v>
      </c>
      <c r="D1342" s="7" t="s">
        <v>32</v>
      </c>
      <c r="E1342" s="7" t="s">
        <v>30</v>
      </c>
      <c r="F1342" s="5">
        <v>43988</v>
      </c>
      <c r="G1342" s="5">
        <v>44018</v>
      </c>
      <c r="H1342" s="5">
        <v>44353</v>
      </c>
      <c r="I1342" s="5">
        <v>44322</v>
      </c>
      <c r="J1342" s="7">
        <v>12</v>
      </c>
      <c r="K1342" s="7">
        <v>482846.49</v>
      </c>
      <c r="L1342" s="7">
        <v>0</v>
      </c>
      <c r="M1342" s="7">
        <v>103056</v>
      </c>
      <c r="N1342" s="7">
        <v>1701428</v>
      </c>
      <c r="O1342" s="7">
        <v>585902.49</v>
      </c>
      <c r="P1342" s="7">
        <v>149682.89000000001</v>
      </c>
      <c r="Q1342" s="7">
        <v>286333.49</v>
      </c>
      <c r="R1342" s="7">
        <v>0</v>
      </c>
      <c r="S1342" s="7">
        <v>544016.38</v>
      </c>
      <c r="T1342" s="7" t="s">
        <v>45</v>
      </c>
      <c r="U1342" s="3" t="s">
        <v>72</v>
      </c>
      <c r="V1342" s="1">
        <v>1302</v>
      </c>
      <c r="W1342" s="1" t="s">
        <v>55</v>
      </c>
      <c r="X1342" s="3">
        <f t="shared" ca="1" si="65"/>
        <v>50</v>
      </c>
      <c r="Y1342" s="3" t="str">
        <f t="shared" ca="1" si="66"/>
        <v>More than 6th Installments</v>
      </c>
      <c r="Z1342" s="3" t="str">
        <f t="shared" si="67"/>
        <v>OVER 180 DAYS IN ARREARS</v>
      </c>
    </row>
    <row r="1343" spans="1:26" x14ac:dyDescent="0.25">
      <c r="A1343" s="7" t="s">
        <v>2731</v>
      </c>
      <c r="B1343" s="5">
        <v>43958</v>
      </c>
      <c r="C1343" s="7" t="s">
        <v>2732</v>
      </c>
      <c r="D1343" s="7" t="s">
        <v>38</v>
      </c>
      <c r="E1343" s="7" t="s">
        <v>30</v>
      </c>
      <c r="F1343" s="5">
        <v>43988</v>
      </c>
      <c r="G1343" s="5">
        <v>44018</v>
      </c>
      <c r="H1343" s="5">
        <v>44171</v>
      </c>
      <c r="I1343" s="5">
        <v>44163</v>
      </c>
      <c r="J1343" s="7">
        <v>6</v>
      </c>
      <c r="K1343" s="7">
        <v>203224.85</v>
      </c>
      <c r="L1343" s="7">
        <v>0</v>
      </c>
      <c r="M1343" s="7">
        <v>26666.65</v>
      </c>
      <c r="N1343" s="7">
        <v>76567</v>
      </c>
      <c r="O1343" s="7">
        <v>229891.5</v>
      </c>
      <c r="P1343" s="7">
        <v>60000</v>
      </c>
      <c r="Q1343" s="7">
        <v>112791.95</v>
      </c>
      <c r="R1343" s="7">
        <v>30433</v>
      </c>
      <c r="S1343" s="7">
        <v>203224.95</v>
      </c>
      <c r="T1343" s="7" t="s">
        <v>48</v>
      </c>
      <c r="U1343" s="1" t="s">
        <v>71</v>
      </c>
      <c r="V1343" s="1">
        <v>1574</v>
      </c>
      <c r="W1343" s="1" t="s">
        <v>55</v>
      </c>
      <c r="X1343" s="3">
        <f t="shared" ca="1" si="65"/>
        <v>50</v>
      </c>
      <c r="Y1343" s="3" t="str">
        <f t="shared" ca="1" si="66"/>
        <v>More than 6th Installments</v>
      </c>
      <c r="Z1343" s="3" t="str">
        <f t="shared" si="67"/>
        <v>OVER 180 DAYS IN ARREARS</v>
      </c>
    </row>
    <row r="1344" spans="1:26" x14ac:dyDescent="0.25">
      <c r="A1344" s="7" t="s">
        <v>2733</v>
      </c>
      <c r="B1344" s="5">
        <v>43622</v>
      </c>
      <c r="C1344" s="7" t="s">
        <v>2734</v>
      </c>
      <c r="D1344" s="7" t="s">
        <v>32</v>
      </c>
      <c r="E1344" s="7" t="s">
        <v>36</v>
      </c>
      <c r="F1344" s="5">
        <v>43622</v>
      </c>
      <c r="G1344" s="5">
        <v>43652</v>
      </c>
      <c r="H1344" s="5">
        <v>43988</v>
      </c>
      <c r="I1344" s="5">
        <v>43899</v>
      </c>
      <c r="J1344" s="7">
        <v>12</v>
      </c>
      <c r="K1344" s="7">
        <v>470279.29</v>
      </c>
      <c r="L1344" s="7">
        <v>0</v>
      </c>
      <c r="M1344" s="7">
        <v>26467</v>
      </c>
      <c r="N1344" s="7">
        <v>148488</v>
      </c>
      <c r="O1344" s="7">
        <v>496746.29</v>
      </c>
      <c r="P1344" s="7">
        <v>236073.1</v>
      </c>
      <c r="Q1344" s="7">
        <v>145284.67000000001</v>
      </c>
      <c r="R1344" s="7">
        <v>231628</v>
      </c>
      <c r="S1344" s="7">
        <v>612985.77</v>
      </c>
      <c r="T1344" s="7" t="s">
        <v>3744</v>
      </c>
      <c r="U1344" s="1" t="s">
        <v>3782</v>
      </c>
      <c r="V1344" s="1">
        <v>1937</v>
      </c>
      <c r="W1344" s="1" t="s">
        <v>55</v>
      </c>
      <c r="X1344" s="3">
        <f t="shared" ca="1" si="65"/>
        <v>62</v>
      </c>
      <c r="Y1344" s="3" t="str">
        <f t="shared" ca="1" si="66"/>
        <v>More than 6th Installments</v>
      </c>
      <c r="Z1344" s="3" t="str">
        <f t="shared" si="67"/>
        <v>OVER 180 DAYS IN ARREARS</v>
      </c>
    </row>
    <row r="1345" spans="1:26" x14ac:dyDescent="0.25">
      <c r="A1345" s="7" t="s">
        <v>2735</v>
      </c>
      <c r="B1345" s="5">
        <v>44110</v>
      </c>
      <c r="C1345" s="7" t="s">
        <v>2736</v>
      </c>
      <c r="D1345" s="7" t="s">
        <v>102</v>
      </c>
      <c r="E1345" s="7" t="s">
        <v>26</v>
      </c>
      <c r="F1345" s="5">
        <v>44110</v>
      </c>
      <c r="G1345" s="5">
        <v>44141</v>
      </c>
      <c r="H1345" s="5">
        <v>44840</v>
      </c>
      <c r="I1345" s="5">
        <v>45309</v>
      </c>
      <c r="J1345" s="7">
        <v>24</v>
      </c>
      <c r="K1345" s="7">
        <v>1272736.9099999999</v>
      </c>
      <c r="L1345" s="7">
        <v>0</v>
      </c>
      <c r="M1345" s="7">
        <v>47489</v>
      </c>
      <c r="N1345" s="7">
        <v>596177</v>
      </c>
      <c r="O1345" s="7">
        <v>1320225.9099999999</v>
      </c>
      <c r="P1345" s="7">
        <v>868863.24</v>
      </c>
      <c r="Q1345" s="7">
        <v>570877.91</v>
      </c>
      <c r="R1345" s="7">
        <v>62123</v>
      </c>
      <c r="S1345" s="7">
        <v>1501864.15</v>
      </c>
      <c r="T1345" s="7" t="s">
        <v>51</v>
      </c>
      <c r="U1345" s="3" t="s">
        <v>72</v>
      </c>
      <c r="V1345" s="1">
        <v>1625</v>
      </c>
      <c r="W1345" s="1" t="s">
        <v>55</v>
      </c>
      <c r="X1345" s="3">
        <f t="shared" ca="1" si="65"/>
        <v>46</v>
      </c>
      <c r="Y1345" s="3" t="str">
        <f t="shared" ca="1" si="66"/>
        <v>More than 6th Installments</v>
      </c>
      <c r="Z1345" s="3" t="str">
        <f t="shared" si="67"/>
        <v>OVER 180 DAYS IN ARREARS</v>
      </c>
    </row>
    <row r="1346" spans="1:26" x14ac:dyDescent="0.25">
      <c r="A1346" s="7" t="s">
        <v>2737</v>
      </c>
      <c r="B1346" s="5">
        <v>43502</v>
      </c>
      <c r="C1346" s="7" t="s">
        <v>2738</v>
      </c>
      <c r="D1346" s="7" t="s">
        <v>25</v>
      </c>
      <c r="E1346" s="7" t="s">
        <v>36</v>
      </c>
      <c r="F1346" s="5">
        <v>43502</v>
      </c>
      <c r="G1346" s="5">
        <v>43530</v>
      </c>
      <c r="H1346" s="5">
        <v>43867</v>
      </c>
      <c r="I1346" s="5">
        <v>43887</v>
      </c>
      <c r="J1346" s="7">
        <v>12</v>
      </c>
      <c r="K1346" s="7">
        <v>496251.98</v>
      </c>
      <c r="L1346" s="7">
        <v>0</v>
      </c>
      <c r="M1346" s="7">
        <v>42499.666666666664</v>
      </c>
      <c r="N1346" s="7">
        <v>729445</v>
      </c>
      <c r="O1346" s="7">
        <v>538751.64666666661</v>
      </c>
      <c r="P1346" s="7">
        <v>890748.02</v>
      </c>
      <c r="Q1346" s="7">
        <v>137168.98000000001</v>
      </c>
      <c r="R1346" s="7">
        <v>294083</v>
      </c>
      <c r="S1346" s="7">
        <v>1322000</v>
      </c>
      <c r="T1346" s="7" t="s">
        <v>3741</v>
      </c>
      <c r="U1346" s="1" t="s">
        <v>71</v>
      </c>
      <c r="V1346" s="1">
        <v>2418</v>
      </c>
      <c r="W1346" s="1" t="s">
        <v>55</v>
      </c>
      <c r="X1346" s="3">
        <f t="shared" ca="1" si="65"/>
        <v>66</v>
      </c>
      <c r="Y1346" s="3" t="str">
        <f t="shared" ca="1" si="66"/>
        <v>More than 6th Installments</v>
      </c>
      <c r="Z1346" s="3" t="str">
        <f t="shared" si="67"/>
        <v>OVER 180 DAYS IN ARREARS</v>
      </c>
    </row>
    <row r="1347" spans="1:26" x14ac:dyDescent="0.25">
      <c r="A1347" s="7" t="s">
        <v>2739</v>
      </c>
      <c r="B1347" s="5">
        <v>43379</v>
      </c>
      <c r="C1347" s="7" t="s">
        <v>2740</v>
      </c>
      <c r="D1347" s="7" t="s">
        <v>34</v>
      </c>
      <c r="E1347" s="7" t="s">
        <v>35</v>
      </c>
      <c r="F1347" s="5">
        <v>43379</v>
      </c>
      <c r="G1347" s="5">
        <v>43410</v>
      </c>
      <c r="H1347" s="5">
        <v>43502</v>
      </c>
      <c r="I1347" s="5">
        <v>43440</v>
      </c>
      <c r="J1347" s="7">
        <v>4</v>
      </c>
      <c r="K1347" s="7">
        <v>226105</v>
      </c>
      <c r="L1347" s="7">
        <v>0</v>
      </c>
      <c r="M1347" s="7">
        <v>109808</v>
      </c>
      <c r="N1347" s="7">
        <v>224617</v>
      </c>
      <c r="O1347" s="7">
        <v>335913</v>
      </c>
      <c r="P1347" s="7">
        <v>139230</v>
      </c>
      <c r="Q1347" s="7">
        <v>10490</v>
      </c>
      <c r="R1347" s="7">
        <v>76383</v>
      </c>
      <c r="S1347" s="7">
        <v>226103</v>
      </c>
      <c r="T1347" s="7" t="s">
        <v>3731</v>
      </c>
      <c r="U1347" s="1" t="s">
        <v>71</v>
      </c>
      <c r="V1347" s="1">
        <v>2063</v>
      </c>
      <c r="W1347" s="1" t="s">
        <v>55</v>
      </c>
      <c r="X1347" s="3">
        <f t="shared" ca="1" si="65"/>
        <v>70</v>
      </c>
      <c r="Y1347" s="3" t="str">
        <f t="shared" ca="1" si="66"/>
        <v>More than 6th Installments</v>
      </c>
      <c r="Z1347" s="3" t="str">
        <f t="shared" si="67"/>
        <v>OVER 180 DAYS IN ARREARS</v>
      </c>
    </row>
    <row r="1348" spans="1:26" x14ac:dyDescent="0.25">
      <c r="A1348" s="7" t="s">
        <v>2741</v>
      </c>
      <c r="B1348" s="5">
        <v>44202</v>
      </c>
      <c r="C1348" s="7" t="s">
        <v>2742</v>
      </c>
      <c r="D1348" s="7" t="s">
        <v>27</v>
      </c>
      <c r="E1348" s="7" t="s">
        <v>37</v>
      </c>
      <c r="F1348" s="5">
        <v>44202</v>
      </c>
      <c r="G1348" s="5">
        <v>44233</v>
      </c>
      <c r="H1348" s="5">
        <v>46393</v>
      </c>
      <c r="I1348" s="5">
        <v>45513</v>
      </c>
      <c r="J1348" s="7">
        <v>72</v>
      </c>
      <c r="K1348" s="7">
        <v>3382.4</v>
      </c>
      <c r="L1348" s="7">
        <v>0</v>
      </c>
      <c r="M1348" s="7">
        <v>4388.8500000000004</v>
      </c>
      <c r="N1348" s="7">
        <v>190227</v>
      </c>
      <c r="O1348" s="7">
        <v>7771.25</v>
      </c>
      <c r="P1348" s="7">
        <v>116055</v>
      </c>
      <c r="Q1348" s="7">
        <v>0</v>
      </c>
      <c r="R1348" s="7">
        <v>11218</v>
      </c>
      <c r="S1348" s="7">
        <v>127273</v>
      </c>
      <c r="T1348" s="7" t="s">
        <v>50</v>
      </c>
      <c r="U1348" s="3" t="s">
        <v>54</v>
      </c>
      <c r="V1348" s="1">
        <v>0</v>
      </c>
      <c r="W1348" s="1" t="s">
        <v>56</v>
      </c>
      <c r="X1348" s="3">
        <f t="shared" ca="1" si="65"/>
        <v>43</v>
      </c>
      <c r="Y1348" s="3" t="str">
        <f t="shared" ca="1" si="66"/>
        <v>More than 6th Installments</v>
      </c>
      <c r="Z1348" s="3" t="str">
        <f t="shared" si="67"/>
        <v>BELOW 180 DAYS IN ARREARS</v>
      </c>
    </row>
    <row r="1349" spans="1:26" x14ac:dyDescent="0.25">
      <c r="A1349" s="7" t="s">
        <v>2743</v>
      </c>
      <c r="B1349" s="5">
        <v>44202</v>
      </c>
      <c r="C1349" s="7" t="s">
        <v>2744</v>
      </c>
      <c r="D1349" s="7" t="s">
        <v>27</v>
      </c>
      <c r="E1349" s="7" t="s">
        <v>37</v>
      </c>
      <c r="F1349" s="5">
        <v>44202</v>
      </c>
      <c r="G1349" s="5">
        <v>44233</v>
      </c>
      <c r="H1349" s="5">
        <v>46758</v>
      </c>
      <c r="I1349" s="5">
        <v>45505</v>
      </c>
      <c r="J1349" s="7">
        <v>84</v>
      </c>
      <c r="K1349" s="7">
        <v>0</v>
      </c>
      <c r="L1349" s="7">
        <v>-1946.2</v>
      </c>
      <c r="M1349" s="7">
        <v>2095.1999999999998</v>
      </c>
      <c r="N1349" s="7">
        <v>97175</v>
      </c>
      <c r="O1349" s="7">
        <v>149</v>
      </c>
      <c r="P1349" s="7">
        <v>81865</v>
      </c>
      <c r="Q1349" s="7">
        <v>0</v>
      </c>
      <c r="R1349" s="7">
        <v>0</v>
      </c>
      <c r="S1349" s="7">
        <v>81865</v>
      </c>
      <c r="T1349" s="7" t="s">
        <v>50</v>
      </c>
      <c r="U1349" s="3" t="s">
        <v>54</v>
      </c>
      <c r="V1349" s="1">
        <v>0</v>
      </c>
      <c r="W1349" s="1" t="s">
        <v>56</v>
      </c>
      <c r="X1349" s="3">
        <f t="shared" ca="1" si="65"/>
        <v>43</v>
      </c>
      <c r="Y1349" s="3" t="str">
        <f t="shared" ca="1" si="66"/>
        <v>More than 6th Installments</v>
      </c>
      <c r="Z1349" s="3" t="str">
        <f t="shared" si="67"/>
        <v>BELOW 180 DAYS IN ARREARS</v>
      </c>
    </row>
    <row r="1350" spans="1:26" x14ac:dyDescent="0.25">
      <c r="A1350" s="7" t="s">
        <v>2745</v>
      </c>
      <c r="B1350" s="5">
        <v>44475</v>
      </c>
      <c r="C1350" s="7" t="s">
        <v>2746</v>
      </c>
      <c r="D1350" s="7" t="s">
        <v>32</v>
      </c>
      <c r="E1350" s="7" t="s">
        <v>35</v>
      </c>
      <c r="F1350" s="5">
        <v>44475</v>
      </c>
      <c r="G1350" s="5">
        <v>44506</v>
      </c>
      <c r="H1350" s="5">
        <v>45205</v>
      </c>
      <c r="I1350" s="5">
        <v>44571</v>
      </c>
      <c r="J1350" s="7">
        <v>24</v>
      </c>
      <c r="K1350" s="7">
        <v>648576.18999999994</v>
      </c>
      <c r="L1350" s="7">
        <v>0</v>
      </c>
      <c r="M1350" s="7">
        <v>20932</v>
      </c>
      <c r="N1350" s="7">
        <v>74917</v>
      </c>
      <c r="O1350" s="7">
        <v>669508.18999999994</v>
      </c>
      <c r="P1350" s="7">
        <v>143870.73000000001</v>
      </c>
      <c r="Q1350" s="7">
        <v>129673.95</v>
      </c>
      <c r="R1350" s="7">
        <v>310083</v>
      </c>
      <c r="S1350" s="7">
        <v>627627.68000000005</v>
      </c>
      <c r="T1350" s="7" t="s">
        <v>3744</v>
      </c>
      <c r="U1350" s="1" t="s">
        <v>3782</v>
      </c>
      <c r="V1350" s="1">
        <v>1350</v>
      </c>
      <c r="W1350" s="1" t="s">
        <v>55</v>
      </c>
      <c r="X1350" s="3">
        <f t="shared" ca="1" si="65"/>
        <v>34</v>
      </c>
      <c r="Y1350" s="3" t="str">
        <f t="shared" ca="1" si="66"/>
        <v>More than 6th Installments</v>
      </c>
      <c r="Z1350" s="3" t="str">
        <f t="shared" si="67"/>
        <v>OVER 180 DAYS IN ARREARS</v>
      </c>
    </row>
    <row r="1351" spans="1:26" x14ac:dyDescent="0.25">
      <c r="A1351" s="7" t="s">
        <v>2747</v>
      </c>
      <c r="B1351" s="5">
        <v>44277</v>
      </c>
      <c r="C1351" s="7" t="s">
        <v>2748</v>
      </c>
      <c r="D1351" s="7" t="s">
        <v>27</v>
      </c>
      <c r="E1351" s="7" t="s">
        <v>36</v>
      </c>
      <c r="F1351" s="5">
        <v>44277</v>
      </c>
      <c r="G1351" s="5">
        <v>44322</v>
      </c>
      <c r="H1351" s="5">
        <v>48660</v>
      </c>
      <c r="J1351" s="7">
        <v>144</v>
      </c>
      <c r="K1351" s="7">
        <v>590408.19999999995</v>
      </c>
      <c r="L1351" s="7">
        <v>0</v>
      </c>
      <c r="M1351" s="7">
        <v>14400.2</v>
      </c>
      <c r="N1351" s="7">
        <v>0</v>
      </c>
      <c r="O1351" s="7">
        <v>604808.4</v>
      </c>
      <c r="P1351" s="7">
        <v>1539192.96</v>
      </c>
      <c r="Q1351" s="7">
        <v>0</v>
      </c>
      <c r="R1351" s="7">
        <v>534442</v>
      </c>
      <c r="S1351" s="7">
        <v>2073634.96</v>
      </c>
      <c r="T1351" s="7" t="s">
        <v>50</v>
      </c>
      <c r="U1351" s="3" t="s">
        <v>54</v>
      </c>
      <c r="V1351" s="1">
        <v>1170</v>
      </c>
      <c r="W1351" s="1" t="s">
        <v>55</v>
      </c>
      <c r="X1351" s="3">
        <f t="shared" ca="1" si="65"/>
        <v>41</v>
      </c>
      <c r="Y1351" s="3" t="str">
        <f t="shared" ca="1" si="66"/>
        <v>More than 6th Installments</v>
      </c>
      <c r="Z1351" s="3" t="str">
        <f t="shared" si="67"/>
        <v>OVER 180 DAYS IN ARREARS</v>
      </c>
    </row>
    <row r="1352" spans="1:26" x14ac:dyDescent="0.25">
      <c r="A1352" s="7" t="s">
        <v>2749</v>
      </c>
      <c r="B1352" s="5">
        <v>42314</v>
      </c>
      <c r="C1352" s="7" t="s">
        <v>2750</v>
      </c>
      <c r="D1352" s="7" t="s">
        <v>34</v>
      </c>
      <c r="E1352" s="7" t="s">
        <v>26</v>
      </c>
      <c r="F1352" s="5">
        <v>42314</v>
      </c>
      <c r="G1352" s="5">
        <v>42344</v>
      </c>
      <c r="H1352" s="5">
        <v>42375</v>
      </c>
      <c r="I1352" s="5">
        <v>42375</v>
      </c>
      <c r="J1352" s="7">
        <v>2</v>
      </c>
      <c r="K1352" s="7">
        <v>125131</v>
      </c>
      <c r="L1352" s="7">
        <v>0</v>
      </c>
      <c r="M1352" s="7">
        <v>50837</v>
      </c>
      <c r="N1352" s="7">
        <v>90500</v>
      </c>
      <c r="O1352" s="7">
        <v>175968</v>
      </c>
      <c r="P1352" s="7">
        <v>33331</v>
      </c>
      <c r="Q1352" s="7">
        <v>113957</v>
      </c>
      <c r="R1352" s="7">
        <v>9500</v>
      </c>
      <c r="S1352" s="7">
        <v>156788</v>
      </c>
      <c r="T1352" s="7" t="s">
        <v>49</v>
      </c>
      <c r="U1352" s="1" t="s">
        <v>71</v>
      </c>
      <c r="V1352" s="1">
        <v>3220</v>
      </c>
      <c r="W1352" s="1" t="s">
        <v>55</v>
      </c>
      <c r="X1352" s="3">
        <f t="shared" ca="1" si="65"/>
        <v>105</v>
      </c>
      <c r="Y1352" s="3" t="str">
        <f t="shared" ca="1" si="66"/>
        <v>More than 6th Installments</v>
      </c>
      <c r="Z1352" s="3" t="str">
        <f t="shared" si="67"/>
        <v>OVER 180 DAYS IN ARREARS</v>
      </c>
    </row>
    <row r="1353" spans="1:26" x14ac:dyDescent="0.25">
      <c r="A1353" s="7" t="s">
        <v>2751</v>
      </c>
      <c r="B1353" s="5">
        <v>44127</v>
      </c>
      <c r="C1353" s="7" t="s">
        <v>2752</v>
      </c>
      <c r="D1353" s="7" t="s">
        <v>27</v>
      </c>
      <c r="E1353" s="7" t="s">
        <v>30</v>
      </c>
      <c r="F1353" s="5">
        <v>44157</v>
      </c>
      <c r="G1353" s="5">
        <v>44202</v>
      </c>
      <c r="H1353" s="5">
        <v>45983</v>
      </c>
      <c r="I1353" s="5">
        <v>45476</v>
      </c>
      <c r="J1353" s="7">
        <v>60</v>
      </c>
      <c r="K1353" s="7">
        <v>118613.5</v>
      </c>
      <c r="L1353" s="7">
        <v>0</v>
      </c>
      <c r="M1353" s="7">
        <v>11883.3</v>
      </c>
      <c r="N1353" s="7">
        <v>416135</v>
      </c>
      <c r="O1353" s="7">
        <v>130496.8</v>
      </c>
      <c r="P1353" s="7">
        <v>253757</v>
      </c>
      <c r="Q1353" s="7">
        <v>0</v>
      </c>
      <c r="R1353" s="7">
        <v>43108</v>
      </c>
      <c r="S1353" s="7">
        <v>296865</v>
      </c>
      <c r="T1353" s="7" t="s">
        <v>50</v>
      </c>
      <c r="U1353" s="3" t="s">
        <v>54</v>
      </c>
      <c r="V1353" s="1">
        <v>240</v>
      </c>
      <c r="W1353" s="1" t="s">
        <v>59</v>
      </c>
      <c r="X1353" s="3">
        <f t="shared" ca="1" si="65"/>
        <v>45</v>
      </c>
      <c r="Y1353" s="3" t="str">
        <f t="shared" ca="1" si="66"/>
        <v>More than 6th Installments</v>
      </c>
      <c r="Z1353" s="3" t="str">
        <f t="shared" si="67"/>
        <v>OVER 180 DAYS IN ARREARS</v>
      </c>
    </row>
    <row r="1354" spans="1:26" x14ac:dyDescent="0.25">
      <c r="A1354" s="7" t="s">
        <v>2753</v>
      </c>
      <c r="B1354" s="5">
        <v>42922</v>
      </c>
      <c r="C1354" s="7" t="s">
        <v>2754</v>
      </c>
      <c r="D1354" s="7" t="s">
        <v>25</v>
      </c>
      <c r="E1354" s="7" t="s">
        <v>26</v>
      </c>
      <c r="F1354" s="5">
        <v>42922</v>
      </c>
      <c r="G1354" s="5">
        <v>42953</v>
      </c>
      <c r="H1354" s="5">
        <v>43045</v>
      </c>
      <c r="I1354" s="5">
        <v>43458</v>
      </c>
      <c r="J1354" s="7">
        <v>4</v>
      </c>
      <c r="K1354" s="7">
        <v>4283803.3</v>
      </c>
      <c r="L1354" s="7">
        <v>0</v>
      </c>
      <c r="M1354" s="7">
        <v>630942</v>
      </c>
      <c r="N1354" s="7">
        <v>1956435</v>
      </c>
      <c r="O1354" s="7">
        <v>4914745.3</v>
      </c>
      <c r="P1354" s="7">
        <v>420000</v>
      </c>
      <c r="Q1354" s="7">
        <v>3715470.3</v>
      </c>
      <c r="R1354" s="7">
        <v>44565</v>
      </c>
      <c r="S1354" s="7">
        <v>4180035.3</v>
      </c>
      <c r="T1354" s="7" t="s">
        <v>51</v>
      </c>
      <c r="U1354" s="3" t="s">
        <v>72</v>
      </c>
      <c r="V1354" s="1">
        <v>2670</v>
      </c>
      <c r="W1354" s="1" t="s">
        <v>55</v>
      </c>
      <c r="X1354" s="3">
        <f t="shared" ca="1" si="65"/>
        <v>85</v>
      </c>
      <c r="Y1354" s="3" t="str">
        <f t="shared" ca="1" si="66"/>
        <v>More than 6th Installments</v>
      </c>
      <c r="Z1354" s="3" t="str">
        <f t="shared" si="67"/>
        <v>OVER 180 DAYS IN ARREARS</v>
      </c>
    </row>
    <row r="1355" spans="1:26" x14ac:dyDescent="0.25">
      <c r="A1355" s="7" t="s">
        <v>2755</v>
      </c>
      <c r="B1355" s="5">
        <v>43530</v>
      </c>
      <c r="C1355" s="7" t="s">
        <v>2756</v>
      </c>
      <c r="D1355" s="7" t="s">
        <v>32</v>
      </c>
      <c r="E1355" s="7" t="s">
        <v>35</v>
      </c>
      <c r="F1355" s="5">
        <v>43530</v>
      </c>
      <c r="G1355" s="5">
        <v>43561</v>
      </c>
      <c r="H1355" s="5">
        <v>43805</v>
      </c>
      <c r="I1355" s="5">
        <v>43810</v>
      </c>
      <c r="J1355" s="7">
        <v>9</v>
      </c>
      <c r="K1355" s="7">
        <v>377153</v>
      </c>
      <c r="L1355" s="7">
        <v>0</v>
      </c>
      <c r="M1355" s="7">
        <v>169612</v>
      </c>
      <c r="N1355" s="7">
        <v>2147798</v>
      </c>
      <c r="O1355" s="7">
        <v>546765</v>
      </c>
      <c r="P1355" s="7">
        <v>1947643.18</v>
      </c>
      <c r="Q1355" s="7">
        <v>107338</v>
      </c>
      <c r="R1355" s="7">
        <v>0</v>
      </c>
      <c r="S1355" s="7">
        <v>2202981.1800000002</v>
      </c>
      <c r="T1355" s="7" t="s">
        <v>3730</v>
      </c>
      <c r="U1355" s="1" t="s">
        <v>71</v>
      </c>
      <c r="V1355" s="1">
        <v>2090</v>
      </c>
      <c r="W1355" s="1" t="s">
        <v>55</v>
      </c>
      <c r="X1355" s="3">
        <f t="shared" ca="1" si="65"/>
        <v>65</v>
      </c>
      <c r="Y1355" s="3" t="str">
        <f t="shared" ca="1" si="66"/>
        <v>More than 6th Installments</v>
      </c>
      <c r="Z1355" s="3" t="str">
        <f t="shared" si="67"/>
        <v>OVER 180 DAYS IN ARREARS</v>
      </c>
    </row>
    <row r="1356" spans="1:26" x14ac:dyDescent="0.25">
      <c r="A1356" s="7" t="s">
        <v>2757</v>
      </c>
      <c r="B1356" s="5">
        <v>44186</v>
      </c>
      <c r="C1356" s="7" t="s">
        <v>2758</v>
      </c>
      <c r="D1356" s="7" t="s">
        <v>27</v>
      </c>
      <c r="E1356" s="7" t="s">
        <v>30</v>
      </c>
      <c r="F1356" s="5">
        <v>44216</v>
      </c>
      <c r="G1356" s="5">
        <v>44261</v>
      </c>
      <c r="H1356" s="5">
        <v>46772</v>
      </c>
      <c r="I1356" s="5">
        <v>44502</v>
      </c>
      <c r="J1356" s="7">
        <v>84</v>
      </c>
      <c r="K1356" s="7">
        <v>141479.35</v>
      </c>
      <c r="L1356" s="7">
        <v>0</v>
      </c>
      <c r="M1356" s="7">
        <v>4190.45</v>
      </c>
      <c r="N1356" s="7">
        <v>38710</v>
      </c>
      <c r="O1356" s="7">
        <v>145669.79999999999</v>
      </c>
      <c r="P1356" s="7">
        <v>252000</v>
      </c>
      <c r="Q1356" s="7">
        <v>500</v>
      </c>
      <c r="R1356" s="7">
        <v>61790</v>
      </c>
      <c r="S1356" s="7">
        <v>314290</v>
      </c>
      <c r="T1356" s="7" t="s">
        <v>50</v>
      </c>
      <c r="U1356" s="3" t="s">
        <v>54</v>
      </c>
      <c r="V1356" s="1">
        <v>960</v>
      </c>
      <c r="W1356" s="1" t="s">
        <v>55</v>
      </c>
      <c r="X1356" s="3">
        <f t="shared" ca="1" si="65"/>
        <v>43</v>
      </c>
      <c r="Y1356" s="3" t="str">
        <f t="shared" ca="1" si="66"/>
        <v>More than 6th Installments</v>
      </c>
      <c r="Z1356" s="3" t="str">
        <f t="shared" si="67"/>
        <v>OVER 180 DAYS IN ARREARS</v>
      </c>
    </row>
    <row r="1357" spans="1:26" x14ac:dyDescent="0.25">
      <c r="A1357" s="7" t="s">
        <v>2759</v>
      </c>
      <c r="B1357" s="5">
        <v>44186</v>
      </c>
      <c r="C1357" s="7" t="s">
        <v>2760</v>
      </c>
      <c r="D1357" s="7" t="s">
        <v>27</v>
      </c>
      <c r="E1357" s="7" t="s">
        <v>30</v>
      </c>
      <c r="F1357" s="5">
        <v>44216</v>
      </c>
      <c r="G1357" s="5">
        <v>44261</v>
      </c>
      <c r="H1357" s="5">
        <v>46772</v>
      </c>
      <c r="I1357" s="5">
        <v>45019</v>
      </c>
      <c r="J1357" s="7">
        <v>84</v>
      </c>
      <c r="K1357" s="7">
        <v>67895.199999999997</v>
      </c>
      <c r="L1357" s="7">
        <v>0</v>
      </c>
      <c r="M1357" s="7">
        <v>3771.4</v>
      </c>
      <c r="N1357" s="7">
        <v>94275</v>
      </c>
      <c r="O1357" s="7">
        <v>71666.600000000006</v>
      </c>
      <c r="P1357" s="7">
        <v>196029</v>
      </c>
      <c r="Q1357" s="7">
        <v>0</v>
      </c>
      <c r="R1357" s="7">
        <v>26496</v>
      </c>
      <c r="S1357" s="7">
        <v>222525</v>
      </c>
      <c r="T1357" s="7" t="s">
        <v>50</v>
      </c>
      <c r="U1357" s="3" t="s">
        <v>54</v>
      </c>
      <c r="V1357" s="1">
        <v>480</v>
      </c>
      <c r="W1357" s="1" t="s">
        <v>55</v>
      </c>
      <c r="X1357" s="3">
        <f t="shared" ca="1" si="65"/>
        <v>43</v>
      </c>
      <c r="Y1357" s="3" t="str">
        <f t="shared" ca="1" si="66"/>
        <v>More than 6th Installments</v>
      </c>
      <c r="Z1357" s="3" t="str">
        <f t="shared" si="67"/>
        <v>OVER 180 DAYS IN ARREARS</v>
      </c>
    </row>
    <row r="1358" spans="1:26" x14ac:dyDescent="0.25">
      <c r="A1358" s="7" t="s">
        <v>2761</v>
      </c>
      <c r="B1358" s="5">
        <v>43836</v>
      </c>
      <c r="C1358" s="7" t="s">
        <v>2762</v>
      </c>
      <c r="D1358" s="7" t="s">
        <v>32</v>
      </c>
      <c r="E1358" s="7" t="s">
        <v>35</v>
      </c>
      <c r="F1358" s="5">
        <v>43836</v>
      </c>
      <c r="G1358" s="5">
        <v>43867</v>
      </c>
      <c r="H1358" s="5">
        <v>43867</v>
      </c>
      <c r="I1358" s="5">
        <v>43869</v>
      </c>
      <c r="J1358" s="7">
        <v>1</v>
      </c>
      <c r="K1358" s="7">
        <v>207280</v>
      </c>
      <c r="L1358" s="7">
        <v>0</v>
      </c>
      <c r="M1358" s="7">
        <v>193600</v>
      </c>
      <c r="N1358" s="7">
        <v>193600</v>
      </c>
      <c r="O1358" s="7">
        <v>400880</v>
      </c>
      <c r="P1358" s="7">
        <v>180684.89</v>
      </c>
      <c r="Q1358" s="7">
        <v>13680</v>
      </c>
      <c r="R1358" s="7">
        <v>176000</v>
      </c>
      <c r="S1358" s="7">
        <v>370364.89</v>
      </c>
      <c r="T1358" s="7" t="s">
        <v>3730</v>
      </c>
      <c r="U1358" s="1" t="s">
        <v>71</v>
      </c>
      <c r="V1358" s="1">
        <v>1698</v>
      </c>
      <c r="W1358" s="1" t="s">
        <v>55</v>
      </c>
      <c r="X1358" s="3">
        <f t="shared" ca="1" si="65"/>
        <v>55</v>
      </c>
      <c r="Y1358" s="3" t="str">
        <f t="shared" ca="1" si="66"/>
        <v>More than 6th Installments</v>
      </c>
      <c r="Z1358" s="3" t="str">
        <f t="shared" si="67"/>
        <v>OVER 180 DAYS IN ARREARS</v>
      </c>
    </row>
    <row r="1359" spans="1:26" x14ac:dyDescent="0.25">
      <c r="A1359" s="7" t="s">
        <v>2763</v>
      </c>
      <c r="B1359" s="5">
        <v>42314</v>
      </c>
      <c r="C1359" s="7" t="s">
        <v>2764</v>
      </c>
      <c r="D1359" s="7" t="s">
        <v>34</v>
      </c>
      <c r="E1359" s="7" t="s">
        <v>26</v>
      </c>
      <c r="F1359" s="5">
        <v>42314</v>
      </c>
      <c r="G1359" s="5">
        <v>42344</v>
      </c>
      <c r="H1359" s="5">
        <v>42344</v>
      </c>
      <c r="I1359" s="5">
        <v>43245</v>
      </c>
      <c r="J1359" s="7">
        <v>1</v>
      </c>
      <c r="K1359" s="7">
        <v>77204</v>
      </c>
      <c r="L1359" s="7">
        <v>0</v>
      </c>
      <c r="M1359" s="7">
        <v>57500</v>
      </c>
      <c r="N1359" s="7">
        <v>30000</v>
      </c>
      <c r="O1359" s="7">
        <v>134704</v>
      </c>
      <c r="P1359" s="7">
        <v>50569</v>
      </c>
      <c r="Q1359" s="7">
        <v>47704</v>
      </c>
      <c r="R1359" s="7">
        <v>22000</v>
      </c>
      <c r="S1359" s="7">
        <v>120273</v>
      </c>
      <c r="T1359" s="7" t="s">
        <v>51</v>
      </c>
      <c r="U1359" s="3" t="s">
        <v>72</v>
      </c>
      <c r="V1359" s="1">
        <v>3221</v>
      </c>
      <c r="W1359" s="1" t="s">
        <v>55</v>
      </c>
      <c r="X1359" s="3">
        <f t="shared" ca="1" si="65"/>
        <v>105</v>
      </c>
      <c r="Y1359" s="3" t="str">
        <f t="shared" ca="1" si="66"/>
        <v>More than 6th Installments</v>
      </c>
      <c r="Z1359" s="3" t="str">
        <f t="shared" si="67"/>
        <v>OVER 180 DAYS IN ARREARS</v>
      </c>
    </row>
    <row r="1360" spans="1:26" x14ac:dyDescent="0.25">
      <c r="A1360" s="7" t="s">
        <v>2765</v>
      </c>
      <c r="B1360" s="5">
        <v>43714</v>
      </c>
      <c r="C1360" s="7" t="s">
        <v>2766</v>
      </c>
      <c r="D1360" s="7" t="s">
        <v>32</v>
      </c>
      <c r="E1360" s="7" t="s">
        <v>35</v>
      </c>
      <c r="F1360" s="5">
        <v>43714</v>
      </c>
      <c r="G1360" s="5">
        <v>43744</v>
      </c>
      <c r="H1360" s="5">
        <v>44080</v>
      </c>
      <c r="I1360" s="5">
        <v>43731</v>
      </c>
      <c r="J1360" s="7">
        <v>12</v>
      </c>
      <c r="K1360" s="7">
        <v>1466965.92</v>
      </c>
      <c r="L1360" s="7">
        <v>0</v>
      </c>
      <c r="M1360" s="7">
        <v>74347</v>
      </c>
      <c r="N1360" s="7">
        <v>612920</v>
      </c>
      <c r="O1360" s="7">
        <v>1541312.92</v>
      </c>
      <c r="P1360" s="7">
        <v>58601.18</v>
      </c>
      <c r="Q1360" s="7">
        <v>1187721.92</v>
      </c>
      <c r="R1360" s="7">
        <v>10394</v>
      </c>
      <c r="S1360" s="7">
        <v>1256717.1000000001</v>
      </c>
      <c r="T1360" s="7" t="s">
        <v>3730</v>
      </c>
      <c r="U1360" s="1" t="s">
        <v>71</v>
      </c>
      <c r="V1360" s="1">
        <v>1935</v>
      </c>
      <c r="W1360" s="1" t="s">
        <v>55</v>
      </c>
      <c r="X1360" s="3">
        <f t="shared" ca="1" si="65"/>
        <v>59</v>
      </c>
      <c r="Y1360" s="3" t="str">
        <f t="shared" ca="1" si="66"/>
        <v>More than 6th Installments</v>
      </c>
      <c r="Z1360" s="3" t="str">
        <f t="shared" si="67"/>
        <v>OVER 180 DAYS IN ARREARS</v>
      </c>
    </row>
    <row r="1361" spans="1:26" x14ac:dyDescent="0.25">
      <c r="A1361" s="7" t="s">
        <v>2767</v>
      </c>
      <c r="B1361" s="5">
        <v>42649</v>
      </c>
      <c r="C1361" s="7" t="s">
        <v>95</v>
      </c>
      <c r="D1361" s="7" t="s">
        <v>34</v>
      </c>
      <c r="E1361" s="7" t="s">
        <v>26</v>
      </c>
      <c r="F1361" s="5">
        <v>42649</v>
      </c>
      <c r="G1361" s="5">
        <v>42680</v>
      </c>
      <c r="H1361" s="5">
        <v>42741</v>
      </c>
      <c r="I1361" s="5">
        <v>43558</v>
      </c>
      <c r="J1361" s="7">
        <v>3</v>
      </c>
      <c r="K1361" s="7">
        <v>41801</v>
      </c>
      <c r="L1361" s="7">
        <v>0</v>
      </c>
      <c r="M1361" s="7">
        <v>34599</v>
      </c>
      <c r="N1361" s="7">
        <v>610682</v>
      </c>
      <c r="O1361" s="7">
        <v>76400</v>
      </c>
      <c r="P1361" s="7">
        <v>0</v>
      </c>
      <c r="Q1361" s="7">
        <v>58895</v>
      </c>
      <c r="R1361" s="7">
        <v>0</v>
      </c>
      <c r="S1361" s="7">
        <v>58895</v>
      </c>
      <c r="T1361" s="7" t="s">
        <v>51</v>
      </c>
      <c r="U1361" s="3" t="s">
        <v>72</v>
      </c>
      <c r="V1361" s="1">
        <v>2824</v>
      </c>
      <c r="W1361" s="1" t="s">
        <v>55</v>
      </c>
      <c r="X1361" s="3">
        <f t="shared" ca="1" si="65"/>
        <v>94</v>
      </c>
      <c r="Y1361" s="3" t="str">
        <f t="shared" ca="1" si="66"/>
        <v>More than 6th Installments</v>
      </c>
      <c r="Z1361" s="3" t="str">
        <f t="shared" si="67"/>
        <v>OVER 180 DAYS IN ARREARS</v>
      </c>
    </row>
    <row r="1362" spans="1:26" x14ac:dyDescent="0.25">
      <c r="A1362" s="7" t="s">
        <v>2768</v>
      </c>
      <c r="B1362" s="5">
        <v>44247</v>
      </c>
      <c r="C1362" s="7" t="s">
        <v>2769</v>
      </c>
      <c r="D1362" s="7" t="s">
        <v>27</v>
      </c>
      <c r="E1362" s="7" t="s">
        <v>30</v>
      </c>
      <c r="F1362" s="5">
        <v>44277</v>
      </c>
      <c r="G1362" s="5">
        <v>44322</v>
      </c>
      <c r="H1362" s="5">
        <v>48660</v>
      </c>
      <c r="I1362" s="5">
        <v>44712</v>
      </c>
      <c r="J1362" s="7">
        <v>144</v>
      </c>
      <c r="K1362" s="7">
        <v>132829.1</v>
      </c>
      <c r="L1362" s="7">
        <v>0</v>
      </c>
      <c r="M1362" s="7">
        <v>7065.1</v>
      </c>
      <c r="N1362" s="7">
        <v>163905</v>
      </c>
      <c r="O1362" s="7">
        <v>139894.20000000001</v>
      </c>
      <c r="P1362" s="7">
        <v>680844.80000000005</v>
      </c>
      <c r="Q1362" s="7">
        <v>0</v>
      </c>
      <c r="R1362" s="7">
        <v>179690</v>
      </c>
      <c r="S1362" s="7">
        <v>860534.8</v>
      </c>
      <c r="T1362" s="7" t="s">
        <v>50</v>
      </c>
      <c r="U1362" s="3" t="s">
        <v>54</v>
      </c>
      <c r="V1362" s="1">
        <v>510</v>
      </c>
      <c r="W1362" s="1" t="s">
        <v>55</v>
      </c>
      <c r="X1362" s="3">
        <f t="shared" ca="1" si="65"/>
        <v>41</v>
      </c>
      <c r="Y1362" s="3" t="str">
        <f t="shared" ca="1" si="66"/>
        <v>More than 6th Installments</v>
      </c>
      <c r="Z1362" s="3" t="str">
        <f t="shared" si="67"/>
        <v>OVER 180 DAYS IN ARREARS</v>
      </c>
    </row>
    <row r="1363" spans="1:26" x14ac:dyDescent="0.25">
      <c r="A1363" s="7" t="s">
        <v>2770</v>
      </c>
      <c r="B1363" s="5">
        <v>44247</v>
      </c>
      <c r="C1363" s="7" t="s">
        <v>2771</v>
      </c>
      <c r="D1363" s="7" t="s">
        <v>27</v>
      </c>
      <c r="E1363" s="7" t="s">
        <v>30</v>
      </c>
      <c r="F1363" s="5">
        <v>44277</v>
      </c>
      <c r="G1363" s="5">
        <v>44322</v>
      </c>
      <c r="H1363" s="5">
        <v>46834</v>
      </c>
      <c r="I1363" s="5">
        <v>44536</v>
      </c>
      <c r="J1363" s="7">
        <v>84</v>
      </c>
      <c r="K1363" s="7">
        <v>155880.54999999999</v>
      </c>
      <c r="L1363" s="7">
        <v>0</v>
      </c>
      <c r="M1363" s="7">
        <v>5028.55</v>
      </c>
      <c r="N1363" s="7">
        <v>55319</v>
      </c>
      <c r="O1363" s="7">
        <v>160909.1</v>
      </c>
      <c r="P1363" s="7">
        <v>297371</v>
      </c>
      <c r="Q1363" s="7">
        <v>0</v>
      </c>
      <c r="R1363" s="7">
        <v>74739</v>
      </c>
      <c r="S1363" s="7">
        <v>372110</v>
      </c>
      <c r="T1363" s="7" t="s">
        <v>50</v>
      </c>
      <c r="U1363" s="3" t="s">
        <v>54</v>
      </c>
      <c r="V1363" s="1">
        <v>870</v>
      </c>
      <c r="W1363" s="1" t="s">
        <v>55</v>
      </c>
      <c r="X1363" s="3">
        <f t="shared" ca="1" si="65"/>
        <v>41</v>
      </c>
      <c r="Y1363" s="3" t="str">
        <f t="shared" ca="1" si="66"/>
        <v>More than 6th Installments</v>
      </c>
      <c r="Z1363" s="3" t="str">
        <f t="shared" si="67"/>
        <v>OVER 180 DAYS IN ARREARS</v>
      </c>
    </row>
    <row r="1364" spans="1:26" x14ac:dyDescent="0.25">
      <c r="A1364" s="7" t="s">
        <v>2772</v>
      </c>
      <c r="B1364" s="5">
        <v>44278</v>
      </c>
      <c r="C1364" s="7" t="s">
        <v>2773</v>
      </c>
      <c r="D1364" s="7" t="s">
        <v>27</v>
      </c>
      <c r="E1364" s="7" t="s">
        <v>30</v>
      </c>
      <c r="F1364" s="5">
        <v>44308</v>
      </c>
      <c r="G1364" s="5">
        <v>44353</v>
      </c>
      <c r="H1364" s="5">
        <v>47960</v>
      </c>
      <c r="I1364" s="5">
        <v>45523</v>
      </c>
      <c r="J1364" s="7">
        <v>120</v>
      </c>
      <c r="K1364" s="7">
        <v>44</v>
      </c>
      <c r="L1364" s="7">
        <v>0</v>
      </c>
      <c r="M1364" s="7">
        <v>12707.1</v>
      </c>
      <c r="N1364" s="7">
        <v>508240</v>
      </c>
      <c r="O1364" s="7">
        <v>12751.1</v>
      </c>
      <c r="P1364" s="7">
        <v>849655.4</v>
      </c>
      <c r="Q1364" s="7">
        <v>0</v>
      </c>
      <c r="R1364" s="7">
        <v>166960</v>
      </c>
      <c r="S1364" s="7">
        <v>1016615.4</v>
      </c>
      <c r="T1364" s="7" t="s">
        <v>50</v>
      </c>
      <c r="U1364" s="3" t="s">
        <v>54</v>
      </c>
      <c r="V1364" s="1">
        <v>0</v>
      </c>
      <c r="W1364" s="1" t="s">
        <v>56</v>
      </c>
      <c r="X1364" s="3">
        <f t="shared" ca="1" si="65"/>
        <v>40</v>
      </c>
      <c r="Y1364" s="3" t="str">
        <f t="shared" ca="1" si="66"/>
        <v>More than 6th Installments</v>
      </c>
      <c r="Z1364" s="3" t="str">
        <f t="shared" si="67"/>
        <v>BELOW 180 DAYS IN ARREARS</v>
      </c>
    </row>
    <row r="1365" spans="1:26" x14ac:dyDescent="0.25">
      <c r="A1365" s="7" t="s">
        <v>2774</v>
      </c>
      <c r="B1365" s="5">
        <v>44400</v>
      </c>
      <c r="C1365" s="7" t="s">
        <v>2775</v>
      </c>
      <c r="D1365" s="7" t="s">
        <v>27</v>
      </c>
      <c r="E1365" s="7" t="s">
        <v>30</v>
      </c>
      <c r="F1365" s="5">
        <v>44430</v>
      </c>
      <c r="G1365" s="5">
        <v>44475</v>
      </c>
      <c r="H1365" s="5">
        <v>48813</v>
      </c>
      <c r="I1365" s="5">
        <v>45516</v>
      </c>
      <c r="J1365" s="7">
        <v>144</v>
      </c>
      <c r="K1365" s="7">
        <v>1.8</v>
      </c>
      <c r="L1365" s="7">
        <v>0</v>
      </c>
      <c r="M1365" s="7">
        <v>4080.05</v>
      </c>
      <c r="N1365" s="7">
        <v>146880</v>
      </c>
      <c r="O1365" s="7">
        <v>4081.85</v>
      </c>
      <c r="P1365" s="7">
        <v>353270</v>
      </c>
      <c r="Q1365" s="7">
        <v>0</v>
      </c>
      <c r="R1365" s="7">
        <v>87379</v>
      </c>
      <c r="S1365" s="7">
        <v>440649</v>
      </c>
      <c r="T1365" s="7" t="s">
        <v>50</v>
      </c>
      <c r="U1365" s="3" t="s">
        <v>54</v>
      </c>
      <c r="V1365" s="1">
        <v>0</v>
      </c>
      <c r="W1365" s="1" t="s">
        <v>56</v>
      </c>
      <c r="X1365" s="3">
        <f t="shared" ca="1" si="65"/>
        <v>36</v>
      </c>
      <c r="Y1365" s="3" t="str">
        <f t="shared" ca="1" si="66"/>
        <v>More than 6th Installments</v>
      </c>
      <c r="Z1365" s="3" t="str">
        <f t="shared" si="67"/>
        <v>BELOW 180 DAYS IN ARREARS</v>
      </c>
    </row>
    <row r="1366" spans="1:26" x14ac:dyDescent="0.25">
      <c r="A1366" s="7" t="s">
        <v>2776</v>
      </c>
      <c r="B1366" s="5">
        <v>44278</v>
      </c>
      <c r="C1366" s="7" t="s">
        <v>2777</v>
      </c>
      <c r="D1366" s="7" t="s">
        <v>27</v>
      </c>
      <c r="E1366" s="7" t="s">
        <v>30</v>
      </c>
      <c r="F1366" s="5">
        <v>44308</v>
      </c>
      <c r="G1366" s="5">
        <v>44353</v>
      </c>
      <c r="H1366" s="5">
        <v>48691</v>
      </c>
      <c r="I1366" s="5">
        <v>44631</v>
      </c>
      <c r="J1366" s="7">
        <v>144</v>
      </c>
      <c r="K1366" s="7">
        <v>539154</v>
      </c>
      <c r="L1366" s="7">
        <v>0</v>
      </c>
      <c r="M1366" s="7">
        <v>18591.650000000001</v>
      </c>
      <c r="N1366" s="7">
        <v>204512</v>
      </c>
      <c r="O1366" s="7">
        <v>557745.65</v>
      </c>
      <c r="P1366" s="7">
        <v>1987200</v>
      </c>
      <c r="Q1366" s="7">
        <v>0</v>
      </c>
      <c r="R1366" s="7">
        <v>485488</v>
      </c>
      <c r="S1366" s="7">
        <v>2472688</v>
      </c>
      <c r="T1366" s="7" t="s">
        <v>50</v>
      </c>
      <c r="U1366" s="3" t="s">
        <v>54</v>
      </c>
      <c r="V1366" s="1">
        <v>810</v>
      </c>
      <c r="W1366" s="1" t="s">
        <v>55</v>
      </c>
      <c r="X1366" s="3">
        <f t="shared" ca="1" si="65"/>
        <v>40</v>
      </c>
      <c r="Y1366" s="3" t="str">
        <f t="shared" ca="1" si="66"/>
        <v>More than 6th Installments</v>
      </c>
      <c r="Z1366" s="3" t="str">
        <f t="shared" si="67"/>
        <v>OVER 180 DAYS IN ARREARS</v>
      </c>
    </row>
    <row r="1367" spans="1:26" x14ac:dyDescent="0.25">
      <c r="A1367" s="7" t="s">
        <v>2778</v>
      </c>
      <c r="B1367" s="5">
        <v>44278</v>
      </c>
      <c r="C1367" s="7" t="s">
        <v>2779</v>
      </c>
      <c r="D1367" s="7" t="s">
        <v>27</v>
      </c>
      <c r="E1367" s="7" t="s">
        <v>30</v>
      </c>
      <c r="F1367" s="5">
        <v>44308</v>
      </c>
      <c r="G1367" s="5">
        <v>44353</v>
      </c>
      <c r="H1367" s="5">
        <v>48691</v>
      </c>
      <c r="I1367" s="5">
        <v>45513</v>
      </c>
      <c r="J1367" s="7">
        <v>144</v>
      </c>
      <c r="K1367" s="7">
        <v>0</v>
      </c>
      <c r="L1367" s="7">
        <v>-1010</v>
      </c>
      <c r="M1367" s="7">
        <v>12232.75</v>
      </c>
      <c r="N1367" s="7">
        <v>517211</v>
      </c>
      <c r="O1367" s="7">
        <v>11222.75</v>
      </c>
      <c r="P1367" s="7">
        <v>1044549</v>
      </c>
      <c r="Q1367" s="7">
        <v>0</v>
      </c>
      <c r="R1367" s="7">
        <v>227651</v>
      </c>
      <c r="S1367" s="7">
        <v>1272200</v>
      </c>
      <c r="T1367" s="7" t="s">
        <v>50</v>
      </c>
      <c r="U1367" s="3" t="s">
        <v>54</v>
      </c>
      <c r="V1367" s="1">
        <v>0</v>
      </c>
      <c r="W1367" s="1" t="s">
        <v>56</v>
      </c>
      <c r="X1367" s="3">
        <f t="shared" ca="1" si="65"/>
        <v>40</v>
      </c>
      <c r="Y1367" s="3" t="str">
        <f t="shared" ca="1" si="66"/>
        <v>More than 6th Installments</v>
      </c>
      <c r="Z1367" s="3" t="str">
        <f t="shared" si="67"/>
        <v>BELOW 180 DAYS IN ARREARS</v>
      </c>
    </row>
    <row r="1368" spans="1:26" x14ac:dyDescent="0.25">
      <c r="A1368" s="7" t="s">
        <v>2780</v>
      </c>
      <c r="B1368" s="5">
        <v>43805</v>
      </c>
      <c r="C1368" s="7" t="s">
        <v>2781</v>
      </c>
      <c r="D1368" s="7" t="s">
        <v>32</v>
      </c>
      <c r="E1368" s="7" t="s">
        <v>35</v>
      </c>
      <c r="F1368" s="5">
        <v>43805</v>
      </c>
      <c r="G1368" s="5">
        <v>43836</v>
      </c>
      <c r="H1368" s="5">
        <v>45266</v>
      </c>
      <c r="I1368" s="5">
        <v>44356</v>
      </c>
      <c r="J1368" s="7">
        <v>48</v>
      </c>
      <c r="K1368" s="7">
        <v>1688189.35</v>
      </c>
      <c r="L1368" s="7">
        <v>0</v>
      </c>
      <c r="M1368" s="7">
        <v>45069.7</v>
      </c>
      <c r="N1368" s="7">
        <v>968750</v>
      </c>
      <c r="O1368" s="7">
        <v>1733259.05</v>
      </c>
      <c r="P1368" s="7">
        <v>870727.64</v>
      </c>
      <c r="Q1368" s="7">
        <v>0</v>
      </c>
      <c r="R1368" s="7">
        <v>807218.75</v>
      </c>
      <c r="S1368" s="7">
        <v>1677946.39</v>
      </c>
      <c r="T1368" s="7" t="s">
        <v>3744</v>
      </c>
      <c r="U1368" s="1" t="s">
        <v>3782</v>
      </c>
      <c r="V1368" s="1">
        <v>1439</v>
      </c>
      <c r="W1368" s="1" t="s">
        <v>55</v>
      </c>
      <c r="X1368" s="3">
        <f t="shared" ca="1" si="65"/>
        <v>56</v>
      </c>
      <c r="Y1368" s="3" t="str">
        <f t="shared" ca="1" si="66"/>
        <v>More than 6th Installments</v>
      </c>
      <c r="Z1368" s="3" t="str">
        <f t="shared" si="67"/>
        <v>OVER 180 DAYS IN ARREARS</v>
      </c>
    </row>
    <row r="1369" spans="1:26" x14ac:dyDescent="0.25">
      <c r="A1369" s="7" t="s">
        <v>2782</v>
      </c>
      <c r="B1369" s="5">
        <v>44308</v>
      </c>
      <c r="C1369" s="7" t="s">
        <v>2783</v>
      </c>
      <c r="D1369" s="7" t="s">
        <v>27</v>
      </c>
      <c r="E1369" s="7" t="s">
        <v>30</v>
      </c>
      <c r="F1369" s="5">
        <v>44338</v>
      </c>
      <c r="G1369" s="5">
        <v>44383</v>
      </c>
      <c r="H1369" s="5">
        <v>47990</v>
      </c>
      <c r="I1369" s="5">
        <v>45516</v>
      </c>
      <c r="J1369" s="7">
        <v>120</v>
      </c>
      <c r="K1369" s="7">
        <v>13554.35</v>
      </c>
      <c r="L1369" s="7">
        <v>0</v>
      </c>
      <c r="M1369" s="7">
        <v>3391.65</v>
      </c>
      <c r="N1369" s="7">
        <v>118720</v>
      </c>
      <c r="O1369" s="7">
        <v>16946</v>
      </c>
      <c r="P1369" s="7">
        <v>242550</v>
      </c>
      <c r="Q1369" s="7">
        <v>0</v>
      </c>
      <c r="R1369" s="7">
        <v>45730</v>
      </c>
      <c r="S1369" s="7">
        <v>288280</v>
      </c>
      <c r="T1369" s="7" t="s">
        <v>50</v>
      </c>
      <c r="U1369" s="3" t="s">
        <v>54</v>
      </c>
      <c r="V1369" s="1">
        <v>60</v>
      </c>
      <c r="W1369" s="1" t="s">
        <v>58</v>
      </c>
      <c r="X1369" s="3">
        <f t="shared" ca="1" si="65"/>
        <v>39</v>
      </c>
      <c r="Y1369" s="3" t="str">
        <f t="shared" ca="1" si="66"/>
        <v>More than 6th Installments</v>
      </c>
      <c r="Z1369" s="3" t="str">
        <f t="shared" si="67"/>
        <v>BELOW 180 DAYS IN ARREARS</v>
      </c>
    </row>
    <row r="1370" spans="1:26" x14ac:dyDescent="0.25">
      <c r="A1370" s="7" t="s">
        <v>2784</v>
      </c>
      <c r="B1370" s="5">
        <v>43927</v>
      </c>
      <c r="C1370" s="7" t="s">
        <v>2785</v>
      </c>
      <c r="D1370" s="7" t="s">
        <v>32</v>
      </c>
      <c r="E1370" s="7" t="s">
        <v>35</v>
      </c>
      <c r="F1370" s="5">
        <v>43927</v>
      </c>
      <c r="G1370" s="5">
        <v>43957</v>
      </c>
      <c r="H1370" s="5">
        <v>44475</v>
      </c>
      <c r="I1370" s="5">
        <v>44301</v>
      </c>
      <c r="J1370" s="7">
        <v>18</v>
      </c>
      <c r="K1370" s="7">
        <v>810292.33</v>
      </c>
      <c r="L1370" s="7">
        <v>0</v>
      </c>
      <c r="M1370" s="7">
        <v>31302</v>
      </c>
      <c r="N1370" s="7">
        <v>1073044</v>
      </c>
      <c r="O1370" s="7">
        <v>841594.33</v>
      </c>
      <c r="P1370" s="7">
        <v>0</v>
      </c>
      <c r="Q1370" s="7">
        <v>646681.43999999994</v>
      </c>
      <c r="R1370" s="7">
        <v>0</v>
      </c>
      <c r="S1370" s="7">
        <v>678681.44</v>
      </c>
      <c r="T1370" s="7" t="s">
        <v>3731</v>
      </c>
      <c r="U1370" s="1" t="s">
        <v>71</v>
      </c>
      <c r="V1370" s="1">
        <v>1690</v>
      </c>
      <c r="W1370" s="1" t="s">
        <v>55</v>
      </c>
      <c r="X1370" s="3">
        <f t="shared" ca="1" si="65"/>
        <v>52</v>
      </c>
      <c r="Y1370" s="3" t="str">
        <f t="shared" ca="1" si="66"/>
        <v>More than 6th Installments</v>
      </c>
      <c r="Z1370" s="3" t="str">
        <f t="shared" si="67"/>
        <v>OVER 180 DAYS IN ARREARS</v>
      </c>
    </row>
    <row r="1371" spans="1:26" x14ac:dyDescent="0.25">
      <c r="A1371" s="7" t="s">
        <v>2786</v>
      </c>
      <c r="B1371" s="5">
        <v>43622</v>
      </c>
      <c r="C1371" s="7" t="s">
        <v>2787</v>
      </c>
      <c r="D1371" s="7" t="s">
        <v>32</v>
      </c>
      <c r="E1371" s="7" t="s">
        <v>26</v>
      </c>
      <c r="F1371" s="5">
        <v>43622</v>
      </c>
      <c r="G1371" s="5">
        <v>43652</v>
      </c>
      <c r="H1371" s="5">
        <v>43988</v>
      </c>
      <c r="I1371" s="5">
        <v>43957</v>
      </c>
      <c r="J1371" s="7">
        <v>12</v>
      </c>
      <c r="K1371" s="7">
        <v>533577.13</v>
      </c>
      <c r="L1371" s="7">
        <v>0</v>
      </c>
      <c r="M1371" s="7">
        <v>23453</v>
      </c>
      <c r="N1371" s="7">
        <v>183859</v>
      </c>
      <c r="O1371" s="7">
        <v>557030.13</v>
      </c>
      <c r="P1371" s="7">
        <v>20879</v>
      </c>
      <c r="Q1371" s="7">
        <v>436000.13</v>
      </c>
      <c r="R1371" s="7">
        <v>12770.47</v>
      </c>
      <c r="S1371" s="7">
        <v>469649.6</v>
      </c>
      <c r="T1371" s="7" t="s">
        <v>49</v>
      </c>
      <c r="U1371" s="1" t="s">
        <v>71</v>
      </c>
      <c r="V1371" s="1">
        <v>2117</v>
      </c>
      <c r="W1371" s="1" t="s">
        <v>55</v>
      </c>
      <c r="X1371" s="3">
        <f t="shared" ca="1" si="65"/>
        <v>62</v>
      </c>
      <c r="Y1371" s="3" t="str">
        <f t="shared" ca="1" si="66"/>
        <v>More than 6th Installments</v>
      </c>
      <c r="Z1371" s="3" t="str">
        <f t="shared" si="67"/>
        <v>OVER 180 DAYS IN ARREARS</v>
      </c>
    </row>
    <row r="1372" spans="1:26" x14ac:dyDescent="0.25">
      <c r="A1372" s="7" t="s">
        <v>2788</v>
      </c>
      <c r="B1372" s="5">
        <v>44537</v>
      </c>
      <c r="C1372" s="7" t="s">
        <v>2789</v>
      </c>
      <c r="D1372" s="7" t="s">
        <v>34</v>
      </c>
      <c r="E1372" s="7" t="s">
        <v>26</v>
      </c>
      <c r="F1372" s="5">
        <v>44567</v>
      </c>
      <c r="G1372" s="5">
        <v>44598</v>
      </c>
      <c r="H1372" s="5">
        <v>44626</v>
      </c>
      <c r="I1372" s="5">
        <v>45193</v>
      </c>
      <c r="J1372" s="7">
        <v>2</v>
      </c>
      <c r="K1372" s="7">
        <v>469313.39</v>
      </c>
      <c r="L1372" s="7">
        <v>0</v>
      </c>
      <c r="M1372" s="7">
        <v>168540</v>
      </c>
      <c r="N1372" s="7">
        <v>267438</v>
      </c>
      <c r="O1372" s="7">
        <v>637853.39</v>
      </c>
      <c r="P1372" s="7">
        <v>0</v>
      </c>
      <c r="Q1372" s="7">
        <v>308670.94</v>
      </c>
      <c r="R1372" s="7">
        <v>190080</v>
      </c>
      <c r="S1372" s="7">
        <v>498750.94</v>
      </c>
      <c r="T1372" s="7" t="s">
        <v>51</v>
      </c>
      <c r="U1372" s="3" t="s">
        <v>72</v>
      </c>
      <c r="V1372" s="1">
        <v>969</v>
      </c>
      <c r="W1372" s="1" t="s">
        <v>55</v>
      </c>
      <c r="X1372" s="3">
        <f t="shared" ca="1" si="65"/>
        <v>31</v>
      </c>
      <c r="Y1372" s="3" t="str">
        <f t="shared" ca="1" si="66"/>
        <v>More than 6th Installments</v>
      </c>
      <c r="Z1372" s="3" t="str">
        <f t="shared" si="67"/>
        <v>OVER 180 DAYS IN ARREARS</v>
      </c>
    </row>
    <row r="1373" spans="1:26" x14ac:dyDescent="0.25">
      <c r="A1373" s="7" t="s">
        <v>2790</v>
      </c>
      <c r="B1373" s="5">
        <v>43927</v>
      </c>
      <c r="C1373" s="7" t="s">
        <v>2791</v>
      </c>
      <c r="D1373" s="7" t="s">
        <v>25</v>
      </c>
      <c r="E1373" s="7" t="s">
        <v>37</v>
      </c>
      <c r="F1373" s="5">
        <v>43927</v>
      </c>
      <c r="G1373" s="5">
        <v>43957</v>
      </c>
      <c r="H1373" s="5">
        <v>44657</v>
      </c>
      <c r="I1373" s="5">
        <v>44354</v>
      </c>
      <c r="J1373" s="7">
        <v>24</v>
      </c>
      <c r="K1373" s="7">
        <v>11228298.550000001</v>
      </c>
      <c r="L1373" s="7">
        <v>0</v>
      </c>
      <c r="M1373" s="7">
        <v>329217</v>
      </c>
      <c r="N1373" s="7">
        <v>3000000</v>
      </c>
      <c r="O1373" s="7">
        <v>11557515.550000001</v>
      </c>
      <c r="P1373" s="7">
        <v>32921.699999999997</v>
      </c>
      <c r="Q1373" s="7">
        <v>6136629.7000000002</v>
      </c>
      <c r="R1373" s="7">
        <v>148390.85</v>
      </c>
      <c r="S1373" s="7">
        <v>6317942.25</v>
      </c>
      <c r="T1373" s="7" t="s">
        <v>3741</v>
      </c>
      <c r="U1373" s="1" t="s">
        <v>71</v>
      </c>
      <c r="V1373" s="1">
        <v>1418</v>
      </c>
      <c r="W1373" s="1" t="s">
        <v>55</v>
      </c>
      <c r="X1373" s="3">
        <f t="shared" ca="1" si="65"/>
        <v>52</v>
      </c>
      <c r="Y1373" s="3" t="str">
        <f t="shared" ca="1" si="66"/>
        <v>More than 6th Installments</v>
      </c>
      <c r="Z1373" s="3" t="str">
        <f t="shared" si="67"/>
        <v>OVER 180 DAYS IN ARREARS</v>
      </c>
    </row>
    <row r="1374" spans="1:26" x14ac:dyDescent="0.25">
      <c r="A1374" s="7" t="s">
        <v>2792</v>
      </c>
      <c r="B1374" s="5">
        <v>44216</v>
      </c>
      <c r="C1374" s="7" t="s">
        <v>2793</v>
      </c>
      <c r="D1374" s="7" t="s">
        <v>27</v>
      </c>
      <c r="E1374" s="7" t="s">
        <v>35</v>
      </c>
      <c r="F1374" s="5">
        <v>44216</v>
      </c>
      <c r="G1374" s="5">
        <v>44261</v>
      </c>
      <c r="H1374" s="5">
        <v>46772</v>
      </c>
      <c r="I1374" s="5">
        <v>45513</v>
      </c>
      <c r="J1374" s="7">
        <v>84</v>
      </c>
      <c r="K1374" s="7">
        <v>0</v>
      </c>
      <c r="L1374" s="7">
        <v>-20677.55</v>
      </c>
      <c r="M1374" s="7">
        <v>1156.1500000000001</v>
      </c>
      <c r="N1374" s="7">
        <v>76888</v>
      </c>
      <c r="O1374" s="7">
        <v>-19521.400000000001</v>
      </c>
      <c r="P1374" s="7">
        <v>71404</v>
      </c>
      <c r="Q1374" s="7">
        <v>0</v>
      </c>
      <c r="R1374" s="7">
        <v>-996</v>
      </c>
      <c r="S1374" s="7">
        <v>70408</v>
      </c>
      <c r="T1374" s="7" t="s">
        <v>50</v>
      </c>
      <c r="U1374" s="3" t="s">
        <v>54</v>
      </c>
      <c r="V1374" s="1">
        <v>0</v>
      </c>
      <c r="W1374" s="1" t="s">
        <v>56</v>
      </c>
      <c r="X1374" s="3">
        <f t="shared" ca="1" si="65"/>
        <v>43</v>
      </c>
      <c r="Y1374" s="3" t="str">
        <f t="shared" ca="1" si="66"/>
        <v>More than 6th Installments</v>
      </c>
      <c r="Z1374" s="3" t="str">
        <f t="shared" si="67"/>
        <v>BELOW 180 DAYS IN ARREARS</v>
      </c>
    </row>
    <row r="1375" spans="1:26" x14ac:dyDescent="0.25">
      <c r="A1375" s="7" t="s">
        <v>2794</v>
      </c>
      <c r="B1375" s="5">
        <v>44277</v>
      </c>
      <c r="C1375" s="7" t="s">
        <v>1225</v>
      </c>
      <c r="D1375" s="7" t="s">
        <v>27</v>
      </c>
      <c r="E1375" s="7" t="s">
        <v>26</v>
      </c>
      <c r="F1375" s="5">
        <v>44277</v>
      </c>
      <c r="G1375" s="5">
        <v>44322</v>
      </c>
      <c r="H1375" s="5">
        <v>47929</v>
      </c>
      <c r="I1375" s="5">
        <v>44505</v>
      </c>
      <c r="J1375" s="7">
        <v>120</v>
      </c>
      <c r="K1375" s="7">
        <v>0</v>
      </c>
      <c r="L1375" s="7">
        <v>-34728</v>
      </c>
      <c r="M1375" s="7">
        <v>3255</v>
      </c>
      <c r="N1375" s="7">
        <v>209400</v>
      </c>
      <c r="O1375" s="7">
        <v>-31473</v>
      </c>
      <c r="P1375" s="7">
        <v>307140.59999999998</v>
      </c>
      <c r="Q1375" s="7">
        <v>0</v>
      </c>
      <c r="R1375" s="7">
        <v>0</v>
      </c>
      <c r="S1375" s="7">
        <v>307140.59999999998</v>
      </c>
      <c r="T1375" s="7" t="s">
        <v>50</v>
      </c>
      <c r="U1375" s="3" t="s">
        <v>54</v>
      </c>
      <c r="V1375" s="1">
        <v>0</v>
      </c>
      <c r="W1375" s="1" t="s">
        <v>56</v>
      </c>
      <c r="X1375" s="3">
        <f t="shared" ca="1" si="65"/>
        <v>41</v>
      </c>
      <c r="Y1375" s="3" t="str">
        <f t="shared" ca="1" si="66"/>
        <v>More than 6th Installments</v>
      </c>
      <c r="Z1375" s="3" t="str">
        <f t="shared" si="67"/>
        <v>BELOW 180 DAYS IN ARREARS</v>
      </c>
    </row>
    <row r="1376" spans="1:26" x14ac:dyDescent="0.25">
      <c r="A1376" s="7" t="s">
        <v>2795</v>
      </c>
      <c r="B1376" s="5">
        <v>44308</v>
      </c>
      <c r="C1376" s="7" t="s">
        <v>2796</v>
      </c>
      <c r="D1376" s="7" t="s">
        <v>27</v>
      </c>
      <c r="E1376" s="7" t="s">
        <v>35</v>
      </c>
      <c r="F1376" s="5">
        <v>44308</v>
      </c>
      <c r="G1376" s="5">
        <v>44353</v>
      </c>
      <c r="H1376" s="5">
        <v>48691</v>
      </c>
      <c r="I1376" s="5">
        <v>45513</v>
      </c>
      <c r="J1376" s="7">
        <v>144</v>
      </c>
      <c r="K1376" s="7">
        <v>3572</v>
      </c>
      <c r="L1376" s="7">
        <v>0</v>
      </c>
      <c r="M1376" s="7">
        <v>4570.05</v>
      </c>
      <c r="N1376" s="7">
        <v>179230</v>
      </c>
      <c r="O1376" s="7">
        <v>8142.05</v>
      </c>
      <c r="P1376" s="7">
        <v>400264.68</v>
      </c>
      <c r="Q1376" s="7">
        <v>0</v>
      </c>
      <c r="R1376" s="7">
        <v>79596</v>
      </c>
      <c r="S1376" s="7">
        <v>479860.68</v>
      </c>
      <c r="T1376" s="7" t="s">
        <v>50</v>
      </c>
      <c r="U1376" s="3" t="s">
        <v>54</v>
      </c>
      <c r="V1376" s="1">
        <v>0</v>
      </c>
      <c r="W1376" s="1" t="s">
        <v>56</v>
      </c>
      <c r="X1376" s="3">
        <f t="shared" ca="1" si="65"/>
        <v>40</v>
      </c>
      <c r="Y1376" s="3" t="str">
        <f t="shared" ca="1" si="66"/>
        <v>More than 6th Installments</v>
      </c>
      <c r="Z1376" s="3" t="str">
        <f t="shared" si="67"/>
        <v>BELOW 180 DAYS IN ARREARS</v>
      </c>
    </row>
    <row r="1377" spans="1:26" x14ac:dyDescent="0.25">
      <c r="A1377" s="7" t="s">
        <v>2797</v>
      </c>
      <c r="B1377" s="5">
        <v>43410</v>
      </c>
      <c r="C1377" s="7" t="s">
        <v>2798</v>
      </c>
      <c r="D1377" s="7" t="s">
        <v>32</v>
      </c>
      <c r="E1377" s="7" t="s">
        <v>26</v>
      </c>
      <c r="F1377" s="5">
        <v>43410</v>
      </c>
      <c r="G1377" s="5">
        <v>43440</v>
      </c>
      <c r="H1377" s="5">
        <v>43591</v>
      </c>
      <c r="I1377" s="5">
        <v>44755</v>
      </c>
      <c r="J1377" s="7">
        <v>6</v>
      </c>
      <c r="K1377" s="7">
        <v>0</v>
      </c>
      <c r="L1377" s="7">
        <v>-93764.9</v>
      </c>
      <c r="M1377" s="7">
        <v>25462</v>
      </c>
      <c r="N1377" s="7">
        <v>259507</v>
      </c>
      <c r="O1377" s="7">
        <v>-68302.899999999994</v>
      </c>
      <c r="P1377" s="7">
        <v>0</v>
      </c>
      <c r="Q1377" s="7">
        <v>7497</v>
      </c>
      <c r="R1377" s="7">
        <v>27438.1</v>
      </c>
      <c r="S1377" s="7">
        <v>34935.1</v>
      </c>
      <c r="T1377" s="7" t="s">
        <v>51</v>
      </c>
      <c r="U1377" s="3" t="s">
        <v>72</v>
      </c>
      <c r="V1377" s="1">
        <v>1944</v>
      </c>
      <c r="W1377" s="1" t="s">
        <v>55</v>
      </c>
      <c r="X1377" s="3">
        <f t="shared" ca="1" si="65"/>
        <v>69</v>
      </c>
      <c r="Y1377" s="3" t="str">
        <f t="shared" ca="1" si="66"/>
        <v>More than 6th Installments</v>
      </c>
      <c r="Z1377" s="3" t="str">
        <f t="shared" si="67"/>
        <v>OVER 180 DAYS IN ARREARS</v>
      </c>
    </row>
    <row r="1378" spans="1:26" x14ac:dyDescent="0.25">
      <c r="A1378" s="7" t="s">
        <v>2799</v>
      </c>
      <c r="B1378" s="5">
        <v>44369</v>
      </c>
      <c r="C1378" s="7" t="s">
        <v>2800</v>
      </c>
      <c r="D1378" s="7" t="s">
        <v>27</v>
      </c>
      <c r="E1378" s="7" t="s">
        <v>35</v>
      </c>
      <c r="F1378" s="5">
        <v>44369</v>
      </c>
      <c r="G1378" s="5">
        <v>44414</v>
      </c>
      <c r="H1378" s="5">
        <v>48021</v>
      </c>
      <c r="I1378" s="5">
        <v>45513</v>
      </c>
      <c r="J1378" s="7">
        <v>120</v>
      </c>
      <c r="K1378" s="7">
        <v>3300</v>
      </c>
      <c r="L1378" s="7">
        <v>0</v>
      </c>
      <c r="M1378" s="7">
        <v>3300</v>
      </c>
      <c r="N1378" s="7">
        <v>122100</v>
      </c>
      <c r="O1378" s="7">
        <v>6600</v>
      </c>
      <c r="P1378" s="7">
        <v>223044.6</v>
      </c>
      <c r="Q1378" s="7">
        <v>0</v>
      </c>
      <c r="R1378" s="7">
        <v>50859</v>
      </c>
      <c r="S1378" s="7">
        <v>273903.59999999998</v>
      </c>
      <c r="T1378" s="7" t="s">
        <v>50</v>
      </c>
      <c r="U1378" s="3" t="s">
        <v>54</v>
      </c>
      <c r="V1378" s="1">
        <v>0</v>
      </c>
      <c r="W1378" s="1" t="s">
        <v>56</v>
      </c>
      <c r="X1378" s="3">
        <f t="shared" ca="1" si="65"/>
        <v>38</v>
      </c>
      <c r="Y1378" s="3" t="str">
        <f t="shared" ca="1" si="66"/>
        <v>More than 6th Installments</v>
      </c>
      <c r="Z1378" s="3" t="str">
        <f t="shared" si="67"/>
        <v>BELOW 180 DAYS IN ARREARS</v>
      </c>
    </row>
    <row r="1379" spans="1:26" x14ac:dyDescent="0.25">
      <c r="A1379" s="7" t="s">
        <v>2801</v>
      </c>
      <c r="B1379" s="5">
        <v>44400</v>
      </c>
      <c r="C1379" s="7" t="s">
        <v>2802</v>
      </c>
      <c r="D1379" s="7" t="s">
        <v>27</v>
      </c>
      <c r="E1379" s="7" t="s">
        <v>35</v>
      </c>
      <c r="F1379" s="5">
        <v>44400</v>
      </c>
      <c r="G1379" s="5">
        <v>44445</v>
      </c>
      <c r="H1379" s="5">
        <v>48783</v>
      </c>
      <c r="J1379" s="7">
        <v>144</v>
      </c>
      <c r="K1379" s="7">
        <v>1202035.6499999999</v>
      </c>
      <c r="L1379" s="7">
        <v>0</v>
      </c>
      <c r="M1379" s="7">
        <v>32487.45</v>
      </c>
      <c r="N1379" s="7">
        <v>0</v>
      </c>
      <c r="O1379" s="7">
        <v>1234523.1000000001</v>
      </c>
      <c r="P1379" s="7">
        <v>3472479.36</v>
      </c>
      <c r="Q1379" s="7">
        <v>0</v>
      </c>
      <c r="R1379" s="7">
        <v>1205722</v>
      </c>
      <c r="S1379" s="7">
        <v>4678201.3600000003</v>
      </c>
      <c r="T1379" s="7" t="s">
        <v>50</v>
      </c>
      <c r="U1379" s="3" t="s">
        <v>54</v>
      </c>
      <c r="V1379" s="1">
        <v>1050</v>
      </c>
      <c r="W1379" s="1" t="s">
        <v>55</v>
      </c>
      <c r="X1379" s="3">
        <f t="shared" ca="1" si="65"/>
        <v>37</v>
      </c>
      <c r="Y1379" s="3" t="str">
        <f t="shared" ca="1" si="66"/>
        <v>More than 6th Installments</v>
      </c>
      <c r="Z1379" s="3" t="str">
        <f t="shared" si="67"/>
        <v>OVER 180 DAYS IN ARREARS</v>
      </c>
    </row>
    <row r="1380" spans="1:26" x14ac:dyDescent="0.25">
      <c r="A1380" s="7" t="s">
        <v>2803</v>
      </c>
      <c r="B1380" s="5">
        <v>44049</v>
      </c>
      <c r="C1380" s="7" t="s">
        <v>2804</v>
      </c>
      <c r="D1380" s="7" t="s">
        <v>25</v>
      </c>
      <c r="E1380" s="7" t="s">
        <v>26</v>
      </c>
      <c r="F1380" s="5">
        <v>44049</v>
      </c>
      <c r="G1380" s="5">
        <v>44080</v>
      </c>
      <c r="H1380" s="5">
        <v>44171</v>
      </c>
      <c r="J1380" s="7">
        <v>4</v>
      </c>
      <c r="K1380" s="7">
        <v>49830770.43</v>
      </c>
      <c r="L1380" s="7">
        <v>0</v>
      </c>
      <c r="M1380" s="7">
        <v>7355845</v>
      </c>
      <c r="N1380" s="7">
        <v>8307180</v>
      </c>
      <c r="O1380" s="7">
        <v>57186615.43</v>
      </c>
      <c r="P1380" s="7">
        <v>-2725911.12</v>
      </c>
      <c r="Q1380" s="7">
        <v>23914570.550000001</v>
      </c>
      <c r="R1380" s="7">
        <v>26439392</v>
      </c>
      <c r="S1380" s="7">
        <v>47628051.43</v>
      </c>
      <c r="T1380" s="7" t="s">
        <v>3741</v>
      </c>
      <c r="U1380" s="1" t="s">
        <v>71</v>
      </c>
      <c r="V1380" s="1">
        <v>1514</v>
      </c>
      <c r="W1380" s="1" t="s">
        <v>55</v>
      </c>
      <c r="X1380" s="3">
        <f t="shared" ca="1" si="65"/>
        <v>48</v>
      </c>
      <c r="Y1380" s="3" t="str">
        <f t="shared" ca="1" si="66"/>
        <v>More than 6th Installments</v>
      </c>
      <c r="Z1380" s="3" t="str">
        <f t="shared" si="67"/>
        <v>OVER 180 DAYS IN ARREARS</v>
      </c>
    </row>
    <row r="1381" spans="1:26" x14ac:dyDescent="0.25">
      <c r="A1381" s="7" t="s">
        <v>2805</v>
      </c>
      <c r="B1381" s="5">
        <v>44049</v>
      </c>
      <c r="C1381" s="7" t="s">
        <v>2806</v>
      </c>
      <c r="D1381" s="7" t="s">
        <v>27</v>
      </c>
      <c r="E1381" s="7" t="s">
        <v>26</v>
      </c>
      <c r="F1381" s="5">
        <v>44049</v>
      </c>
      <c r="G1381" s="5">
        <v>44080</v>
      </c>
      <c r="H1381" s="5">
        <v>45875</v>
      </c>
      <c r="I1381" s="5">
        <v>44209</v>
      </c>
      <c r="J1381" s="7">
        <v>60</v>
      </c>
      <c r="K1381" s="7">
        <v>0</v>
      </c>
      <c r="L1381" s="7">
        <v>-81712.100000000006</v>
      </c>
      <c r="M1381" s="7">
        <v>4040</v>
      </c>
      <c r="N1381" s="7">
        <v>360472</v>
      </c>
      <c r="O1381" s="7">
        <v>-77672.100000000006</v>
      </c>
      <c r="P1381" s="7">
        <v>171200</v>
      </c>
      <c r="Q1381" s="7">
        <v>0</v>
      </c>
      <c r="R1381" s="7">
        <v>0</v>
      </c>
      <c r="S1381" s="7">
        <v>171200</v>
      </c>
      <c r="T1381" s="7" t="s">
        <v>50</v>
      </c>
      <c r="U1381" s="3" t="s">
        <v>54</v>
      </c>
      <c r="V1381" s="1">
        <v>0</v>
      </c>
      <c r="W1381" s="1" t="s">
        <v>56</v>
      </c>
      <c r="X1381" s="3">
        <f t="shared" ca="1" si="65"/>
        <v>48</v>
      </c>
      <c r="Y1381" s="3" t="str">
        <f t="shared" ca="1" si="66"/>
        <v>More than 6th Installments</v>
      </c>
      <c r="Z1381" s="3" t="str">
        <f t="shared" si="67"/>
        <v>BELOW 180 DAYS IN ARREARS</v>
      </c>
    </row>
    <row r="1382" spans="1:26" x14ac:dyDescent="0.25">
      <c r="A1382" s="7" t="s">
        <v>2807</v>
      </c>
      <c r="B1382" s="5">
        <v>44096</v>
      </c>
      <c r="C1382" s="7" t="s">
        <v>2808</v>
      </c>
      <c r="D1382" s="7" t="s">
        <v>27</v>
      </c>
      <c r="E1382" s="7" t="s">
        <v>26</v>
      </c>
      <c r="F1382" s="5">
        <v>44096</v>
      </c>
      <c r="G1382" s="5">
        <v>44141</v>
      </c>
      <c r="H1382" s="5">
        <v>46652</v>
      </c>
      <c r="I1382" s="5">
        <v>44712</v>
      </c>
      <c r="J1382" s="7">
        <v>84</v>
      </c>
      <c r="K1382" s="7">
        <v>257723.4</v>
      </c>
      <c r="L1382" s="7">
        <v>0</v>
      </c>
      <c r="M1382" s="7">
        <v>10895.2</v>
      </c>
      <c r="N1382" s="7">
        <v>254351</v>
      </c>
      <c r="O1382" s="7">
        <v>268618.59999999998</v>
      </c>
      <c r="P1382" s="7">
        <v>647400</v>
      </c>
      <c r="Q1382" s="7">
        <v>0</v>
      </c>
      <c r="R1382" s="7">
        <v>57029</v>
      </c>
      <c r="S1382" s="7">
        <v>704429</v>
      </c>
      <c r="T1382" s="7" t="s">
        <v>50</v>
      </c>
      <c r="U1382" s="3" t="s">
        <v>54</v>
      </c>
      <c r="V1382" s="1">
        <v>660</v>
      </c>
      <c r="W1382" s="1" t="s">
        <v>55</v>
      </c>
      <c r="X1382" s="3">
        <f t="shared" ca="1" si="65"/>
        <v>47</v>
      </c>
      <c r="Y1382" s="3" t="str">
        <f t="shared" ca="1" si="66"/>
        <v>More than 6th Installments</v>
      </c>
      <c r="Z1382" s="3" t="str">
        <f t="shared" si="67"/>
        <v>OVER 180 DAYS IN ARREARS</v>
      </c>
    </row>
    <row r="1383" spans="1:26" x14ac:dyDescent="0.25">
      <c r="A1383" s="7" t="s">
        <v>2809</v>
      </c>
      <c r="B1383" s="5">
        <v>44096</v>
      </c>
      <c r="C1383" s="7" t="s">
        <v>2810</v>
      </c>
      <c r="D1383" s="7" t="s">
        <v>27</v>
      </c>
      <c r="E1383" s="7" t="s">
        <v>26</v>
      </c>
      <c r="F1383" s="5">
        <v>44096</v>
      </c>
      <c r="G1383" s="5">
        <v>44141</v>
      </c>
      <c r="H1383" s="5">
        <v>45922</v>
      </c>
      <c r="I1383" s="5">
        <v>45520</v>
      </c>
      <c r="J1383" s="7">
        <v>60</v>
      </c>
      <c r="K1383" s="7">
        <v>24880</v>
      </c>
      <c r="L1383" s="7">
        <v>0</v>
      </c>
      <c r="M1383" s="7">
        <v>3100</v>
      </c>
      <c r="N1383" s="7">
        <v>131240</v>
      </c>
      <c r="O1383" s="7">
        <v>27980</v>
      </c>
      <c r="P1383" s="7">
        <v>66180</v>
      </c>
      <c r="Q1383" s="7">
        <v>0</v>
      </c>
      <c r="R1383" s="7">
        <v>-1000</v>
      </c>
      <c r="S1383" s="7">
        <v>65180</v>
      </c>
      <c r="T1383" s="7" t="s">
        <v>50</v>
      </c>
      <c r="U1383" s="3" t="s">
        <v>54</v>
      </c>
      <c r="V1383" s="1">
        <v>180</v>
      </c>
      <c r="W1383" s="1" t="s">
        <v>58</v>
      </c>
      <c r="X1383" s="3">
        <f t="shared" ca="1" si="65"/>
        <v>47</v>
      </c>
      <c r="Y1383" s="3" t="str">
        <f t="shared" ca="1" si="66"/>
        <v>More than 6th Installments</v>
      </c>
      <c r="Z1383" s="3" t="str">
        <f t="shared" si="67"/>
        <v>OVER 180 DAYS IN ARREARS</v>
      </c>
    </row>
    <row r="1384" spans="1:26" x14ac:dyDescent="0.25">
      <c r="A1384" s="7" t="s">
        <v>2811</v>
      </c>
      <c r="B1384" s="5">
        <v>44322</v>
      </c>
      <c r="C1384" s="7" t="s">
        <v>2812</v>
      </c>
      <c r="D1384" s="7" t="s">
        <v>32</v>
      </c>
      <c r="E1384" s="7" t="s">
        <v>26</v>
      </c>
      <c r="F1384" s="5">
        <v>44322</v>
      </c>
      <c r="G1384" s="5">
        <v>44353</v>
      </c>
      <c r="H1384" s="5">
        <v>44414</v>
      </c>
      <c r="J1384" s="7">
        <v>3</v>
      </c>
      <c r="K1384" s="7">
        <v>191186.77</v>
      </c>
      <c r="L1384" s="7">
        <v>0</v>
      </c>
      <c r="M1384" s="7">
        <v>34606</v>
      </c>
      <c r="N1384" s="7">
        <v>118606</v>
      </c>
      <c r="O1384" s="7">
        <v>225792.77</v>
      </c>
      <c r="P1384" s="7">
        <v>0</v>
      </c>
      <c r="Q1384" s="7">
        <v>129983.57</v>
      </c>
      <c r="R1384" s="7">
        <v>35385.199999999997</v>
      </c>
      <c r="S1384" s="7">
        <v>165368.76999999999</v>
      </c>
      <c r="T1384" s="7" t="s">
        <v>49</v>
      </c>
      <c r="U1384" s="1" t="s">
        <v>71</v>
      </c>
      <c r="V1384" s="1">
        <v>1241</v>
      </c>
      <c r="W1384" s="1" t="s">
        <v>55</v>
      </c>
      <c r="X1384" s="3">
        <f t="shared" ca="1" si="65"/>
        <v>39</v>
      </c>
      <c r="Y1384" s="3" t="str">
        <f t="shared" ca="1" si="66"/>
        <v>More than 6th Installments</v>
      </c>
      <c r="Z1384" s="3" t="str">
        <f t="shared" si="67"/>
        <v>OVER 180 DAYS IN ARREARS</v>
      </c>
    </row>
    <row r="1385" spans="1:26" x14ac:dyDescent="0.25">
      <c r="A1385" s="7" t="s">
        <v>2813</v>
      </c>
      <c r="B1385" s="5">
        <v>44188</v>
      </c>
      <c r="C1385" s="7" t="s">
        <v>2814</v>
      </c>
      <c r="D1385" s="7" t="s">
        <v>27</v>
      </c>
      <c r="E1385" s="7" t="s">
        <v>26</v>
      </c>
      <c r="F1385" s="5">
        <v>44188</v>
      </c>
      <c r="G1385" s="5">
        <v>44233</v>
      </c>
      <c r="H1385" s="5">
        <v>46744</v>
      </c>
      <c r="I1385" s="5">
        <v>44693</v>
      </c>
      <c r="J1385" s="7">
        <v>84</v>
      </c>
      <c r="K1385" s="7">
        <v>24883.8</v>
      </c>
      <c r="L1385" s="7">
        <v>0</v>
      </c>
      <c r="M1385" s="7">
        <v>982.95</v>
      </c>
      <c r="N1385" s="7">
        <v>18366</v>
      </c>
      <c r="O1385" s="7">
        <v>25866.75</v>
      </c>
      <c r="P1385" s="7">
        <v>48311.64</v>
      </c>
      <c r="Q1385" s="7">
        <v>0</v>
      </c>
      <c r="R1385" s="7">
        <v>15891</v>
      </c>
      <c r="S1385" s="7">
        <v>64202.64</v>
      </c>
      <c r="T1385" s="7" t="s">
        <v>50</v>
      </c>
      <c r="U1385" s="3" t="s">
        <v>54</v>
      </c>
      <c r="V1385" s="1">
        <v>690</v>
      </c>
      <c r="W1385" s="1" t="s">
        <v>55</v>
      </c>
      <c r="X1385" s="3">
        <f t="shared" ca="1" si="65"/>
        <v>44</v>
      </c>
      <c r="Y1385" s="3" t="str">
        <f t="shared" ca="1" si="66"/>
        <v>More than 6th Installments</v>
      </c>
      <c r="Z1385" s="3" t="str">
        <f t="shared" si="67"/>
        <v>OVER 180 DAYS IN ARREARS</v>
      </c>
    </row>
    <row r="1386" spans="1:26" x14ac:dyDescent="0.25">
      <c r="A1386" s="7" t="s">
        <v>2815</v>
      </c>
      <c r="B1386" s="5">
        <v>44247</v>
      </c>
      <c r="C1386" s="7" t="s">
        <v>2816</v>
      </c>
      <c r="D1386" s="7" t="s">
        <v>27</v>
      </c>
      <c r="E1386" s="7" t="s">
        <v>26</v>
      </c>
      <c r="F1386" s="5">
        <v>44247</v>
      </c>
      <c r="G1386" s="5">
        <v>44292</v>
      </c>
      <c r="H1386" s="5">
        <v>48630</v>
      </c>
      <c r="I1386" s="5">
        <v>44685</v>
      </c>
      <c r="J1386" s="7">
        <v>144</v>
      </c>
      <c r="K1386" s="7">
        <v>458873.4</v>
      </c>
      <c r="L1386" s="7">
        <v>0</v>
      </c>
      <c r="M1386" s="7">
        <v>16995.2</v>
      </c>
      <c r="N1386" s="7">
        <v>255425</v>
      </c>
      <c r="O1386" s="7">
        <v>475868.6</v>
      </c>
      <c r="P1386" s="7">
        <v>1816565.76</v>
      </c>
      <c r="Q1386" s="7">
        <v>0</v>
      </c>
      <c r="R1386" s="7">
        <v>409817</v>
      </c>
      <c r="S1386" s="7">
        <v>2226382.7599999998</v>
      </c>
      <c r="T1386" s="7" t="s">
        <v>50</v>
      </c>
      <c r="U1386" s="3" t="s">
        <v>54</v>
      </c>
      <c r="V1386" s="1">
        <v>750</v>
      </c>
      <c r="W1386" s="1" t="s">
        <v>55</v>
      </c>
      <c r="X1386" s="3">
        <f t="shared" ca="1" si="65"/>
        <v>42</v>
      </c>
      <c r="Y1386" s="3" t="str">
        <f t="shared" ca="1" si="66"/>
        <v>More than 6th Installments</v>
      </c>
      <c r="Z1386" s="3" t="str">
        <f t="shared" si="67"/>
        <v>OVER 180 DAYS IN ARREARS</v>
      </c>
    </row>
    <row r="1387" spans="1:26" x14ac:dyDescent="0.25">
      <c r="A1387" s="7" t="s">
        <v>2817</v>
      </c>
      <c r="B1387" s="5">
        <v>44308</v>
      </c>
      <c r="C1387" s="7" t="s">
        <v>2818</v>
      </c>
      <c r="D1387" s="7" t="s">
        <v>27</v>
      </c>
      <c r="E1387" s="7" t="s">
        <v>26</v>
      </c>
      <c r="F1387" s="5">
        <v>44308</v>
      </c>
      <c r="G1387" s="5">
        <v>44353</v>
      </c>
      <c r="H1387" s="5">
        <v>48691</v>
      </c>
      <c r="I1387" s="5">
        <v>45513</v>
      </c>
      <c r="J1387" s="7">
        <v>144</v>
      </c>
      <c r="K1387" s="7">
        <v>0</v>
      </c>
      <c r="L1387" s="7">
        <v>-28127</v>
      </c>
      <c r="M1387" s="7">
        <v>9377.1</v>
      </c>
      <c r="N1387" s="7">
        <v>403211</v>
      </c>
      <c r="O1387" s="7">
        <v>-18749.900000000001</v>
      </c>
      <c r="P1387" s="7">
        <v>821308.84</v>
      </c>
      <c r="Q1387" s="7">
        <v>0</v>
      </c>
      <c r="R1387" s="7">
        <v>153921</v>
      </c>
      <c r="S1387" s="7">
        <v>975229.84</v>
      </c>
      <c r="T1387" s="7" t="s">
        <v>50</v>
      </c>
      <c r="U1387" s="3" t="s">
        <v>54</v>
      </c>
      <c r="V1387" s="1">
        <v>0</v>
      </c>
      <c r="W1387" s="1" t="s">
        <v>56</v>
      </c>
      <c r="X1387" s="3">
        <f t="shared" ca="1" si="65"/>
        <v>40</v>
      </c>
      <c r="Y1387" s="3" t="str">
        <f t="shared" ca="1" si="66"/>
        <v>More than 6th Installments</v>
      </c>
      <c r="Z1387" s="3" t="str">
        <f t="shared" si="67"/>
        <v>BELOW 180 DAYS IN ARREARS</v>
      </c>
    </row>
    <row r="1388" spans="1:26" x14ac:dyDescent="0.25">
      <c r="A1388" s="7" t="s">
        <v>2819</v>
      </c>
      <c r="B1388" s="5">
        <v>44400</v>
      </c>
      <c r="C1388" s="7" t="s">
        <v>2301</v>
      </c>
      <c r="D1388" s="7" t="s">
        <v>27</v>
      </c>
      <c r="E1388" s="7" t="s">
        <v>26</v>
      </c>
      <c r="F1388" s="5">
        <v>44400</v>
      </c>
      <c r="G1388" s="5">
        <v>44445</v>
      </c>
      <c r="H1388" s="5">
        <v>46591</v>
      </c>
      <c r="I1388" s="5">
        <v>44648</v>
      </c>
      <c r="J1388" s="7">
        <v>72</v>
      </c>
      <c r="K1388" s="7">
        <v>487476.3</v>
      </c>
      <c r="L1388" s="7">
        <v>0</v>
      </c>
      <c r="M1388" s="7">
        <v>17409.900000000001</v>
      </c>
      <c r="N1388" s="7">
        <v>156690</v>
      </c>
      <c r="O1388" s="7">
        <v>504886.2</v>
      </c>
      <c r="P1388" s="7">
        <v>856833.12</v>
      </c>
      <c r="Q1388" s="7">
        <v>0</v>
      </c>
      <c r="R1388" s="7">
        <v>257402</v>
      </c>
      <c r="S1388" s="7">
        <v>1114235.1200000001</v>
      </c>
      <c r="T1388" s="7" t="s">
        <v>50</v>
      </c>
      <c r="U1388" s="3" t="s">
        <v>54</v>
      </c>
      <c r="V1388" s="1">
        <v>780</v>
      </c>
      <c r="W1388" s="1" t="s">
        <v>55</v>
      </c>
      <c r="X1388" s="3">
        <f t="shared" ca="1" si="65"/>
        <v>37</v>
      </c>
      <c r="Y1388" s="3" t="str">
        <f t="shared" ca="1" si="66"/>
        <v>More than 6th Installments</v>
      </c>
      <c r="Z1388" s="3" t="str">
        <f t="shared" si="67"/>
        <v>OVER 180 DAYS IN ARREARS</v>
      </c>
    </row>
    <row r="1389" spans="1:26" x14ac:dyDescent="0.25">
      <c r="A1389" s="7" t="s">
        <v>2820</v>
      </c>
      <c r="B1389" s="5">
        <v>44400</v>
      </c>
      <c r="C1389" s="7" t="s">
        <v>2821</v>
      </c>
      <c r="D1389" s="7" t="s">
        <v>27</v>
      </c>
      <c r="E1389" s="7" t="s">
        <v>26</v>
      </c>
      <c r="F1389" s="5">
        <v>44400</v>
      </c>
      <c r="G1389" s="5">
        <v>44445</v>
      </c>
      <c r="H1389" s="5">
        <v>48052</v>
      </c>
      <c r="I1389" s="5">
        <v>45513</v>
      </c>
      <c r="J1389" s="7">
        <v>120</v>
      </c>
      <c r="K1389" s="7">
        <v>204657.85</v>
      </c>
      <c r="L1389" s="7">
        <v>0</v>
      </c>
      <c r="M1389" s="7">
        <v>10824.05</v>
      </c>
      <c r="N1389" s="7">
        <v>196332</v>
      </c>
      <c r="O1389" s="7">
        <v>215481.9</v>
      </c>
      <c r="P1389" s="7">
        <v>892549.8</v>
      </c>
      <c r="Q1389" s="7">
        <v>-500</v>
      </c>
      <c r="R1389" s="7">
        <v>222838</v>
      </c>
      <c r="S1389" s="7">
        <v>1114887.8</v>
      </c>
      <c r="T1389" s="7" t="s">
        <v>50</v>
      </c>
      <c r="U1389" s="3" t="s">
        <v>54</v>
      </c>
      <c r="V1389" s="1">
        <v>510</v>
      </c>
      <c r="W1389" s="1" t="s">
        <v>55</v>
      </c>
      <c r="X1389" s="3">
        <f t="shared" ca="1" si="65"/>
        <v>37</v>
      </c>
      <c r="Y1389" s="3" t="str">
        <f t="shared" ca="1" si="66"/>
        <v>More than 6th Installments</v>
      </c>
      <c r="Z1389" s="3" t="str">
        <f t="shared" si="67"/>
        <v>OVER 180 DAYS IN ARREARS</v>
      </c>
    </row>
    <row r="1390" spans="1:26" x14ac:dyDescent="0.25">
      <c r="A1390" s="7" t="s">
        <v>2822</v>
      </c>
      <c r="B1390" s="5">
        <v>44400</v>
      </c>
      <c r="C1390" s="7" t="s">
        <v>2823</v>
      </c>
      <c r="D1390" s="7" t="s">
        <v>27</v>
      </c>
      <c r="E1390" s="7" t="s">
        <v>26</v>
      </c>
      <c r="F1390" s="5">
        <v>44400</v>
      </c>
      <c r="G1390" s="5">
        <v>44445</v>
      </c>
      <c r="H1390" s="5">
        <v>48783</v>
      </c>
      <c r="I1390" s="5">
        <v>44589</v>
      </c>
      <c r="J1390" s="7">
        <v>144</v>
      </c>
      <c r="K1390" s="7">
        <v>175813.85</v>
      </c>
      <c r="L1390" s="7">
        <v>0</v>
      </c>
      <c r="M1390" s="7">
        <v>6279.05</v>
      </c>
      <c r="N1390" s="7">
        <v>56511</v>
      </c>
      <c r="O1390" s="7">
        <v>182092.9</v>
      </c>
      <c r="P1390" s="7">
        <v>671152.32</v>
      </c>
      <c r="Q1390" s="7">
        <v>0</v>
      </c>
      <c r="R1390" s="7">
        <v>195365</v>
      </c>
      <c r="S1390" s="7">
        <v>866517.32</v>
      </c>
      <c r="T1390" s="7" t="s">
        <v>50</v>
      </c>
      <c r="U1390" s="3" t="s">
        <v>54</v>
      </c>
      <c r="V1390" s="1">
        <v>780</v>
      </c>
      <c r="W1390" s="1" t="s">
        <v>55</v>
      </c>
      <c r="X1390" s="3">
        <f t="shared" ca="1" si="65"/>
        <v>37</v>
      </c>
      <c r="Y1390" s="3" t="str">
        <f t="shared" ca="1" si="66"/>
        <v>More than 6th Installments</v>
      </c>
      <c r="Z1390" s="3" t="str">
        <f t="shared" si="67"/>
        <v>OVER 180 DAYS IN ARREARS</v>
      </c>
    </row>
    <row r="1391" spans="1:26" x14ac:dyDescent="0.25">
      <c r="A1391" s="7" t="s">
        <v>2824</v>
      </c>
      <c r="B1391" s="5">
        <v>44400</v>
      </c>
      <c r="C1391" s="7" t="s">
        <v>2825</v>
      </c>
      <c r="D1391" s="7" t="s">
        <v>27</v>
      </c>
      <c r="E1391" s="7" t="s">
        <v>26</v>
      </c>
      <c r="F1391" s="5">
        <v>44400</v>
      </c>
      <c r="G1391" s="5">
        <v>44445</v>
      </c>
      <c r="H1391" s="5">
        <v>48783</v>
      </c>
      <c r="I1391" s="5">
        <v>44693</v>
      </c>
      <c r="J1391" s="7">
        <v>144</v>
      </c>
      <c r="K1391" s="7">
        <v>513148.4</v>
      </c>
      <c r="L1391" s="7">
        <v>0</v>
      </c>
      <c r="M1391" s="7">
        <v>23300.2</v>
      </c>
      <c r="N1391" s="7">
        <v>372259</v>
      </c>
      <c r="O1391" s="7">
        <v>536448.6</v>
      </c>
      <c r="P1391" s="7">
        <v>2305255</v>
      </c>
      <c r="Q1391" s="7">
        <v>0</v>
      </c>
      <c r="R1391" s="7">
        <v>701016</v>
      </c>
      <c r="S1391" s="7">
        <v>3006271</v>
      </c>
      <c r="T1391" s="7" t="s">
        <v>50</v>
      </c>
      <c r="U1391" s="3" t="s">
        <v>54</v>
      </c>
      <c r="V1391" s="1">
        <v>600</v>
      </c>
      <c r="W1391" s="1" t="s">
        <v>55</v>
      </c>
      <c r="X1391" s="3">
        <f t="shared" ca="1" si="65"/>
        <v>37</v>
      </c>
      <c r="Y1391" s="3" t="str">
        <f t="shared" ca="1" si="66"/>
        <v>More than 6th Installments</v>
      </c>
      <c r="Z1391" s="3" t="str">
        <f t="shared" si="67"/>
        <v>OVER 180 DAYS IN ARREARS</v>
      </c>
    </row>
    <row r="1392" spans="1:26" x14ac:dyDescent="0.25">
      <c r="A1392" s="7" t="s">
        <v>2826</v>
      </c>
      <c r="B1392" s="5">
        <v>44400</v>
      </c>
      <c r="C1392" s="7" t="s">
        <v>2827</v>
      </c>
      <c r="D1392" s="7" t="s">
        <v>27</v>
      </c>
      <c r="E1392" s="7" t="s">
        <v>26</v>
      </c>
      <c r="F1392" s="5">
        <v>44400</v>
      </c>
      <c r="G1392" s="5">
        <v>44445</v>
      </c>
      <c r="H1392" s="5">
        <v>48783</v>
      </c>
      <c r="I1392" s="5">
        <v>45516</v>
      </c>
      <c r="J1392" s="7">
        <v>144</v>
      </c>
      <c r="K1392" s="7">
        <v>0</v>
      </c>
      <c r="L1392" s="7">
        <v>-3696.3</v>
      </c>
      <c r="M1392" s="7">
        <v>8522.1</v>
      </c>
      <c r="N1392" s="7">
        <v>327636</v>
      </c>
      <c r="O1392" s="7">
        <v>4825.8</v>
      </c>
      <c r="P1392" s="7">
        <v>746114.8</v>
      </c>
      <c r="Q1392" s="7">
        <v>0</v>
      </c>
      <c r="R1392" s="7">
        <v>170679</v>
      </c>
      <c r="S1392" s="7">
        <v>916793.8</v>
      </c>
      <c r="T1392" s="7" t="s">
        <v>50</v>
      </c>
      <c r="U1392" s="3" t="s">
        <v>54</v>
      </c>
      <c r="V1392" s="1">
        <v>0</v>
      </c>
      <c r="W1392" s="1" t="s">
        <v>56</v>
      </c>
      <c r="X1392" s="3">
        <f t="shared" ca="1" si="65"/>
        <v>37</v>
      </c>
      <c r="Y1392" s="3" t="str">
        <f t="shared" ca="1" si="66"/>
        <v>More than 6th Installments</v>
      </c>
      <c r="Z1392" s="3" t="str">
        <f t="shared" si="67"/>
        <v>BELOW 180 DAYS IN ARREARS</v>
      </c>
    </row>
    <row r="1393" spans="1:26" x14ac:dyDescent="0.25">
      <c r="A1393" s="7" t="s">
        <v>2828</v>
      </c>
      <c r="B1393" s="5">
        <v>44400</v>
      </c>
      <c r="C1393" s="7" t="s">
        <v>2829</v>
      </c>
      <c r="D1393" s="7" t="s">
        <v>27</v>
      </c>
      <c r="E1393" s="7" t="s">
        <v>26</v>
      </c>
      <c r="F1393" s="5">
        <v>44400</v>
      </c>
      <c r="G1393" s="5">
        <v>44445</v>
      </c>
      <c r="H1393" s="5">
        <v>48783</v>
      </c>
      <c r="I1393" s="5">
        <v>45513</v>
      </c>
      <c r="J1393" s="7">
        <v>144</v>
      </c>
      <c r="K1393" s="7">
        <v>14619.95</v>
      </c>
      <c r="L1393" s="7">
        <v>0</v>
      </c>
      <c r="M1393" s="7">
        <v>7571.35</v>
      </c>
      <c r="N1393" s="7">
        <v>265520</v>
      </c>
      <c r="O1393" s="7">
        <v>22191.3</v>
      </c>
      <c r="P1393" s="7">
        <v>663160</v>
      </c>
      <c r="Q1393" s="7">
        <v>0</v>
      </c>
      <c r="R1393" s="7">
        <v>161600</v>
      </c>
      <c r="S1393" s="7">
        <v>824760</v>
      </c>
      <c r="T1393" s="7" t="s">
        <v>50</v>
      </c>
      <c r="U1393" s="3" t="s">
        <v>54</v>
      </c>
      <c r="V1393" s="1">
        <v>0</v>
      </c>
      <c r="W1393" s="1" t="s">
        <v>56</v>
      </c>
      <c r="X1393" s="3">
        <f t="shared" ca="1" si="65"/>
        <v>37</v>
      </c>
      <c r="Y1393" s="3" t="str">
        <f t="shared" ca="1" si="66"/>
        <v>More than 6th Installments</v>
      </c>
      <c r="Z1393" s="3" t="str">
        <f t="shared" si="67"/>
        <v>BELOW 180 DAYS IN ARREARS</v>
      </c>
    </row>
    <row r="1394" spans="1:26" x14ac:dyDescent="0.25">
      <c r="A1394" s="7" t="s">
        <v>2830</v>
      </c>
      <c r="B1394" s="5">
        <v>44491</v>
      </c>
      <c r="C1394" s="7" t="s">
        <v>2831</v>
      </c>
      <c r="D1394" s="7" t="s">
        <v>27</v>
      </c>
      <c r="E1394" s="7" t="s">
        <v>26</v>
      </c>
      <c r="F1394" s="5">
        <v>44491</v>
      </c>
      <c r="G1394" s="5">
        <v>44536</v>
      </c>
      <c r="H1394" s="5">
        <v>48874</v>
      </c>
      <c r="I1394" s="5">
        <v>44865</v>
      </c>
      <c r="J1394" s="7">
        <v>144</v>
      </c>
      <c r="K1394" s="7">
        <v>127869.58</v>
      </c>
      <c r="L1394" s="7">
        <v>0</v>
      </c>
      <c r="M1394" s="7">
        <v>24990.35</v>
      </c>
      <c r="N1394" s="7">
        <v>721802</v>
      </c>
      <c r="O1394" s="7">
        <v>152859.93</v>
      </c>
      <c r="P1394" s="7">
        <v>2305620.52</v>
      </c>
      <c r="Q1394" s="7">
        <v>0</v>
      </c>
      <c r="R1394" s="7">
        <v>695372</v>
      </c>
      <c r="S1394" s="7">
        <v>3000992.52</v>
      </c>
      <c r="T1394" s="7" t="s">
        <v>50</v>
      </c>
      <c r="U1394" s="3" t="s">
        <v>54</v>
      </c>
      <c r="V1394" s="1">
        <v>90</v>
      </c>
      <c r="W1394" s="1" t="s">
        <v>58</v>
      </c>
      <c r="X1394" s="3">
        <f t="shared" ca="1" si="65"/>
        <v>34</v>
      </c>
      <c r="Y1394" s="3" t="str">
        <f t="shared" ca="1" si="66"/>
        <v>More than 6th Installments</v>
      </c>
      <c r="Z1394" s="3" t="str">
        <f t="shared" si="67"/>
        <v>BELOW 180 DAYS IN ARREARS</v>
      </c>
    </row>
    <row r="1395" spans="1:26" x14ac:dyDescent="0.25">
      <c r="A1395" s="7" t="s">
        <v>2832</v>
      </c>
      <c r="B1395" s="5">
        <v>44522</v>
      </c>
      <c r="C1395" s="7" t="s">
        <v>2833</v>
      </c>
      <c r="D1395" s="7" t="s">
        <v>27</v>
      </c>
      <c r="E1395" s="7" t="s">
        <v>26</v>
      </c>
      <c r="F1395" s="5">
        <v>44522</v>
      </c>
      <c r="G1395" s="5">
        <v>44567</v>
      </c>
      <c r="H1395" s="5">
        <v>48905</v>
      </c>
      <c r="I1395" s="5">
        <v>45513</v>
      </c>
      <c r="J1395" s="7">
        <v>144</v>
      </c>
      <c r="K1395" s="7">
        <v>72004.95</v>
      </c>
      <c r="L1395" s="7">
        <v>0</v>
      </c>
      <c r="M1395" s="7">
        <v>12000.15</v>
      </c>
      <c r="N1395" s="7">
        <v>325000</v>
      </c>
      <c r="O1395" s="7">
        <v>84005.1</v>
      </c>
      <c r="P1395" s="7">
        <v>1095594.8400000001</v>
      </c>
      <c r="Q1395" s="7">
        <v>0</v>
      </c>
      <c r="R1395" s="7">
        <v>320433</v>
      </c>
      <c r="S1395" s="7">
        <v>1416027.84</v>
      </c>
      <c r="T1395" s="7" t="s">
        <v>50</v>
      </c>
      <c r="U1395" s="3" t="s">
        <v>54</v>
      </c>
      <c r="V1395" s="1">
        <v>120</v>
      </c>
      <c r="W1395" s="1" t="s">
        <v>58</v>
      </c>
      <c r="X1395" s="3">
        <f t="shared" ca="1" si="65"/>
        <v>33</v>
      </c>
      <c r="Y1395" s="3" t="str">
        <f t="shared" ca="1" si="66"/>
        <v>More than 6th Installments</v>
      </c>
      <c r="Z1395" s="3" t="str">
        <f t="shared" si="67"/>
        <v>BELOW 180 DAYS IN ARREARS</v>
      </c>
    </row>
    <row r="1396" spans="1:26" x14ac:dyDescent="0.25">
      <c r="A1396" s="7" t="s">
        <v>2834</v>
      </c>
      <c r="B1396" s="5">
        <v>44383</v>
      </c>
      <c r="C1396" s="7" t="s">
        <v>2835</v>
      </c>
      <c r="D1396" s="7" t="s">
        <v>174</v>
      </c>
      <c r="E1396" s="7" t="s">
        <v>33</v>
      </c>
      <c r="F1396" s="5">
        <v>44383</v>
      </c>
      <c r="G1396" s="5">
        <v>44414</v>
      </c>
      <c r="H1396" s="5">
        <v>44932</v>
      </c>
      <c r="I1396" s="5">
        <v>44509</v>
      </c>
      <c r="J1396" s="7">
        <v>18</v>
      </c>
      <c r="K1396" s="7">
        <v>172880</v>
      </c>
      <c r="L1396" s="7">
        <v>0</v>
      </c>
      <c r="M1396" s="7">
        <v>10360</v>
      </c>
      <c r="N1396" s="7">
        <v>14600</v>
      </c>
      <c r="O1396" s="7">
        <v>183240</v>
      </c>
      <c r="P1396" s="7">
        <v>72072</v>
      </c>
      <c r="Q1396" s="7">
        <v>0</v>
      </c>
      <c r="R1396" s="7">
        <v>100800</v>
      </c>
      <c r="S1396" s="7">
        <v>172872</v>
      </c>
      <c r="T1396" s="7" t="s">
        <v>3732</v>
      </c>
      <c r="U1396" s="1" t="s">
        <v>71</v>
      </c>
      <c r="V1396" s="1">
        <v>1083</v>
      </c>
      <c r="W1396" s="1" t="s">
        <v>55</v>
      </c>
      <c r="X1396" s="3">
        <f t="shared" ca="1" si="65"/>
        <v>37</v>
      </c>
      <c r="Y1396" s="3" t="str">
        <f t="shared" ca="1" si="66"/>
        <v>More than 6th Installments</v>
      </c>
      <c r="Z1396" s="3" t="str">
        <f t="shared" si="67"/>
        <v>OVER 180 DAYS IN ARREARS</v>
      </c>
    </row>
    <row r="1397" spans="1:26" x14ac:dyDescent="0.25">
      <c r="A1397" s="7" t="s">
        <v>2836</v>
      </c>
      <c r="B1397" s="5">
        <v>44446</v>
      </c>
      <c r="C1397" s="7" t="s">
        <v>2837</v>
      </c>
      <c r="D1397" s="7" t="s">
        <v>32</v>
      </c>
      <c r="E1397" s="7" t="s">
        <v>36</v>
      </c>
      <c r="F1397" s="5">
        <v>44445</v>
      </c>
      <c r="G1397" s="5">
        <v>44475</v>
      </c>
      <c r="H1397" s="5">
        <v>45175</v>
      </c>
      <c r="I1397" s="5">
        <v>44539</v>
      </c>
      <c r="J1397" s="7">
        <v>24</v>
      </c>
      <c r="K1397" s="7">
        <v>8747242.0600000005</v>
      </c>
      <c r="L1397" s="7">
        <v>0</v>
      </c>
      <c r="M1397" s="7">
        <v>311750</v>
      </c>
      <c r="N1397" s="7">
        <v>1015832</v>
      </c>
      <c r="O1397" s="7">
        <v>9058992.0600000005</v>
      </c>
      <c r="P1397" s="7">
        <v>2859699.54</v>
      </c>
      <c r="Q1397" s="7">
        <v>1620105.02</v>
      </c>
      <c r="R1397" s="7">
        <v>4267437.5</v>
      </c>
      <c r="S1397" s="7">
        <v>8747242.0600000005</v>
      </c>
      <c r="T1397" s="7" t="s">
        <v>47</v>
      </c>
      <c r="U1397" s="3" t="s">
        <v>72</v>
      </c>
      <c r="V1397" s="1">
        <v>1170</v>
      </c>
      <c r="W1397" s="1" t="s">
        <v>55</v>
      </c>
      <c r="X1397" s="3">
        <f t="shared" ca="1" si="65"/>
        <v>35</v>
      </c>
      <c r="Y1397" s="3" t="str">
        <f t="shared" ca="1" si="66"/>
        <v>More than 6th Installments</v>
      </c>
      <c r="Z1397" s="3" t="str">
        <f t="shared" si="67"/>
        <v>OVER 180 DAYS IN ARREARS</v>
      </c>
    </row>
    <row r="1398" spans="1:26" x14ac:dyDescent="0.25">
      <c r="A1398" s="7" t="s">
        <v>2838</v>
      </c>
      <c r="B1398" s="5">
        <v>44494</v>
      </c>
      <c r="C1398" s="7" t="s">
        <v>2839</v>
      </c>
      <c r="D1398" s="7" t="s">
        <v>27</v>
      </c>
      <c r="E1398" s="7" t="s">
        <v>31</v>
      </c>
      <c r="F1398" s="5">
        <v>44491</v>
      </c>
      <c r="G1398" s="5">
        <v>44536</v>
      </c>
      <c r="H1398" s="5">
        <v>48143</v>
      </c>
      <c r="I1398" s="5">
        <v>45513</v>
      </c>
      <c r="J1398" s="7">
        <v>120</v>
      </c>
      <c r="K1398" s="7">
        <v>2364.3000000000002</v>
      </c>
      <c r="L1398" s="7">
        <v>0</v>
      </c>
      <c r="M1398" s="7">
        <v>2365.9499999999998</v>
      </c>
      <c r="N1398" s="7">
        <v>79078</v>
      </c>
      <c r="O1398" s="7">
        <v>4730.25</v>
      </c>
      <c r="P1398" s="7">
        <v>157046</v>
      </c>
      <c r="Q1398" s="7">
        <v>500</v>
      </c>
      <c r="R1398" s="7">
        <v>48291</v>
      </c>
      <c r="S1398" s="7">
        <v>205837</v>
      </c>
      <c r="T1398" s="7" t="s">
        <v>50</v>
      </c>
      <c r="U1398" s="3" t="s">
        <v>54</v>
      </c>
      <c r="V1398" s="1">
        <v>0</v>
      </c>
      <c r="W1398" s="1" t="s">
        <v>56</v>
      </c>
      <c r="X1398" s="3">
        <f t="shared" ca="1" si="65"/>
        <v>34</v>
      </c>
      <c r="Y1398" s="3" t="str">
        <f t="shared" ca="1" si="66"/>
        <v>More than 6th Installments</v>
      </c>
      <c r="Z1398" s="3" t="str">
        <f t="shared" si="67"/>
        <v>BELOW 180 DAYS IN ARREARS</v>
      </c>
    </row>
    <row r="1399" spans="1:26" x14ac:dyDescent="0.25">
      <c r="A1399" s="7" t="s">
        <v>2840</v>
      </c>
      <c r="B1399" s="5">
        <v>44568</v>
      </c>
      <c r="C1399" s="7" t="s">
        <v>2841</v>
      </c>
      <c r="D1399" s="7" t="s">
        <v>32</v>
      </c>
      <c r="E1399" s="7" t="s">
        <v>30</v>
      </c>
      <c r="F1399" s="5">
        <v>44567</v>
      </c>
      <c r="G1399" s="5">
        <v>44598</v>
      </c>
      <c r="H1399" s="5">
        <v>44932</v>
      </c>
      <c r="I1399" s="5">
        <v>44635</v>
      </c>
      <c r="J1399" s="7">
        <v>12</v>
      </c>
      <c r="K1399" s="7">
        <v>1039676.75</v>
      </c>
      <c r="L1399" s="7">
        <v>0</v>
      </c>
      <c r="M1399" s="7">
        <v>64410</v>
      </c>
      <c r="N1399" s="7">
        <v>97500</v>
      </c>
      <c r="O1399" s="7">
        <v>1104086.75</v>
      </c>
      <c r="P1399" s="7">
        <v>329567.78999999998</v>
      </c>
      <c r="Q1399" s="7">
        <v>307336.25</v>
      </c>
      <c r="R1399" s="7">
        <v>499420.5</v>
      </c>
      <c r="S1399" s="7">
        <v>1136324.54</v>
      </c>
      <c r="T1399" s="7" t="s">
        <v>45</v>
      </c>
      <c r="U1399" s="3" t="s">
        <v>72</v>
      </c>
      <c r="V1399" s="1">
        <v>1113</v>
      </c>
      <c r="W1399" s="1" t="s">
        <v>55</v>
      </c>
      <c r="X1399" s="3">
        <f t="shared" ref="X1399:X1462" ca="1" si="68">DATEDIF(F1399,TODAY(),"M")</f>
        <v>31</v>
      </c>
      <c r="Y1399" s="3" t="str">
        <f t="shared" ref="Y1399:Y1462" ca="1" si="69">IF(X1399=0, "1st Installment", IF(X1399=1, "2nd Installment", IF(X1399=2, "3rd Installment", IF(X1399=3, "4th Installment", IF(X1399=4, "5th Installment", "More than 6th Installments")))))</f>
        <v>More than 6th Installments</v>
      </c>
      <c r="Z1399" s="3" t="str">
        <f t="shared" ref="Z1399:Z1462" si="70">IF(V1399&gt;=180,"OVER 180 DAYS IN ARREARS","BELOW 180 DAYS IN ARREARS")</f>
        <v>OVER 180 DAYS IN ARREARS</v>
      </c>
    </row>
    <row r="1400" spans="1:26" x14ac:dyDescent="0.25">
      <c r="A1400" s="7" t="s">
        <v>2842</v>
      </c>
      <c r="B1400" s="5">
        <v>45050</v>
      </c>
      <c r="C1400" s="7" t="s">
        <v>2843</v>
      </c>
      <c r="D1400" s="7" t="s">
        <v>38</v>
      </c>
      <c r="E1400" s="7" t="s">
        <v>26</v>
      </c>
      <c r="F1400" s="5">
        <v>45052</v>
      </c>
      <c r="G1400" s="5">
        <v>45083</v>
      </c>
      <c r="H1400" s="5">
        <v>45967</v>
      </c>
      <c r="I1400" s="5">
        <v>45510</v>
      </c>
      <c r="J1400" s="7">
        <v>30</v>
      </c>
      <c r="K1400" s="7">
        <v>252208.87</v>
      </c>
      <c r="L1400" s="7">
        <v>0</v>
      </c>
      <c r="M1400" s="7">
        <v>256000</v>
      </c>
      <c r="N1400" s="7">
        <v>3930000</v>
      </c>
      <c r="O1400" s="7">
        <v>508208.87</v>
      </c>
      <c r="P1400" s="7">
        <v>1440000</v>
      </c>
      <c r="Q1400" s="7">
        <v>0</v>
      </c>
      <c r="R1400" s="7">
        <v>2396208.87</v>
      </c>
      <c r="S1400" s="7">
        <v>3836208.87</v>
      </c>
      <c r="T1400" s="7" t="s">
        <v>3754</v>
      </c>
      <c r="U1400" s="1" t="s">
        <v>73</v>
      </c>
      <c r="V1400" s="1">
        <v>0</v>
      </c>
      <c r="W1400" s="1" t="s">
        <v>56</v>
      </c>
      <c r="X1400" s="3">
        <f t="shared" ca="1" si="68"/>
        <v>15</v>
      </c>
      <c r="Y1400" s="3" t="str">
        <f t="shared" ca="1" si="69"/>
        <v>More than 6th Installments</v>
      </c>
      <c r="Z1400" s="3" t="str">
        <f t="shared" si="70"/>
        <v>BELOW 180 DAYS IN ARREARS</v>
      </c>
    </row>
    <row r="1401" spans="1:26" x14ac:dyDescent="0.25">
      <c r="A1401" s="7" t="s">
        <v>2844</v>
      </c>
      <c r="B1401" s="5">
        <v>44747</v>
      </c>
      <c r="C1401" s="7" t="s">
        <v>1787</v>
      </c>
      <c r="D1401" s="7" t="s">
        <v>39</v>
      </c>
      <c r="E1401" s="7" t="s">
        <v>30</v>
      </c>
      <c r="F1401" s="5">
        <v>44748</v>
      </c>
      <c r="G1401" s="5">
        <v>44779</v>
      </c>
      <c r="H1401" s="5">
        <v>44779</v>
      </c>
      <c r="I1401" s="5">
        <v>44839</v>
      </c>
      <c r="J1401" s="7">
        <v>1</v>
      </c>
      <c r="K1401" s="7">
        <v>3451150</v>
      </c>
      <c r="L1401" s="7">
        <v>0</v>
      </c>
      <c r="M1401" s="7">
        <v>3451150</v>
      </c>
      <c r="N1401" s="7">
        <v>0</v>
      </c>
      <c r="O1401" s="7">
        <v>6902300</v>
      </c>
      <c r="P1401" s="7">
        <v>3034071.56</v>
      </c>
      <c r="Q1401" s="7">
        <v>0</v>
      </c>
      <c r="R1401" s="7">
        <v>3001000</v>
      </c>
      <c r="S1401" s="7">
        <v>6035071.5599999996</v>
      </c>
      <c r="T1401" s="7" t="s">
        <v>52</v>
      </c>
      <c r="U1401" s="3" t="s">
        <v>72</v>
      </c>
      <c r="V1401" s="1">
        <v>786</v>
      </c>
      <c r="W1401" s="1" t="s">
        <v>55</v>
      </c>
      <c r="X1401" s="3">
        <f t="shared" ca="1" si="68"/>
        <v>25</v>
      </c>
      <c r="Y1401" s="3" t="str">
        <f t="shared" ca="1" si="69"/>
        <v>More than 6th Installments</v>
      </c>
      <c r="Z1401" s="3" t="str">
        <f t="shared" si="70"/>
        <v>OVER 180 DAYS IN ARREARS</v>
      </c>
    </row>
    <row r="1402" spans="1:26" x14ac:dyDescent="0.25">
      <c r="A1402" s="7" t="s">
        <v>2845</v>
      </c>
      <c r="B1402" s="5">
        <v>44582</v>
      </c>
      <c r="C1402" s="7" t="s">
        <v>1821</v>
      </c>
      <c r="D1402" s="7" t="s">
        <v>27</v>
      </c>
      <c r="E1402" s="7" t="s">
        <v>31</v>
      </c>
      <c r="F1402" s="5">
        <v>44581</v>
      </c>
      <c r="G1402" s="5">
        <v>44626</v>
      </c>
      <c r="H1402" s="5">
        <v>48964</v>
      </c>
      <c r="I1402" s="5">
        <v>45531</v>
      </c>
      <c r="J1402" s="7">
        <v>144</v>
      </c>
      <c r="K1402" s="7">
        <v>12234.1</v>
      </c>
      <c r="L1402" s="7">
        <v>0</v>
      </c>
      <c r="M1402" s="7">
        <v>12331.1</v>
      </c>
      <c r="N1402" s="7">
        <v>370030</v>
      </c>
      <c r="O1402" s="7">
        <v>24565.200000000001</v>
      </c>
      <c r="P1402" s="7">
        <v>988273</v>
      </c>
      <c r="Q1402" s="7">
        <v>0</v>
      </c>
      <c r="R1402" s="7">
        <v>417381</v>
      </c>
      <c r="S1402" s="7">
        <v>1405654</v>
      </c>
      <c r="T1402" s="7" t="s">
        <v>50</v>
      </c>
      <c r="U1402" s="3" t="s">
        <v>54</v>
      </c>
      <c r="V1402" s="1">
        <v>0</v>
      </c>
      <c r="W1402" s="1" t="s">
        <v>56</v>
      </c>
      <c r="X1402" s="3">
        <f t="shared" ca="1" si="68"/>
        <v>31</v>
      </c>
      <c r="Y1402" s="3" t="str">
        <f t="shared" ca="1" si="69"/>
        <v>More than 6th Installments</v>
      </c>
      <c r="Z1402" s="3" t="str">
        <f t="shared" si="70"/>
        <v>BELOW 180 DAYS IN ARREARS</v>
      </c>
    </row>
    <row r="1403" spans="1:26" x14ac:dyDescent="0.25">
      <c r="A1403" s="7" t="s">
        <v>2846</v>
      </c>
      <c r="B1403" s="5">
        <v>44582</v>
      </c>
      <c r="C1403" s="7" t="s">
        <v>2847</v>
      </c>
      <c r="D1403" s="7" t="s">
        <v>27</v>
      </c>
      <c r="E1403" s="7" t="s">
        <v>36</v>
      </c>
      <c r="F1403" s="5">
        <v>44581</v>
      </c>
      <c r="G1403" s="5">
        <v>44626</v>
      </c>
      <c r="H1403" s="5">
        <v>48964</v>
      </c>
      <c r="I1403" s="5">
        <v>45513</v>
      </c>
      <c r="J1403" s="7">
        <v>144</v>
      </c>
      <c r="K1403" s="7">
        <v>16031.55</v>
      </c>
      <c r="L1403" s="7">
        <v>0</v>
      </c>
      <c r="M1403" s="7">
        <v>16030.05</v>
      </c>
      <c r="N1403" s="7">
        <v>480900</v>
      </c>
      <c r="O1403" s="7">
        <v>32061.599999999999</v>
      </c>
      <c r="P1403" s="7">
        <v>1300749.3999999999</v>
      </c>
      <c r="Q1403" s="7">
        <v>0</v>
      </c>
      <c r="R1403" s="7">
        <v>526679</v>
      </c>
      <c r="S1403" s="7">
        <v>1827428.4</v>
      </c>
      <c r="T1403" s="7" t="s">
        <v>50</v>
      </c>
      <c r="U1403" s="3" t="s">
        <v>54</v>
      </c>
      <c r="V1403" s="1">
        <v>0</v>
      </c>
      <c r="W1403" s="1" t="s">
        <v>56</v>
      </c>
      <c r="X1403" s="3">
        <f t="shared" ca="1" si="68"/>
        <v>31</v>
      </c>
      <c r="Y1403" s="3" t="str">
        <f t="shared" ca="1" si="69"/>
        <v>More than 6th Installments</v>
      </c>
      <c r="Z1403" s="3" t="str">
        <f t="shared" si="70"/>
        <v>BELOW 180 DAYS IN ARREARS</v>
      </c>
    </row>
    <row r="1404" spans="1:26" x14ac:dyDescent="0.25">
      <c r="A1404" s="7" t="s">
        <v>2848</v>
      </c>
      <c r="B1404" s="5">
        <v>44581</v>
      </c>
      <c r="C1404" s="7" t="s">
        <v>2849</v>
      </c>
      <c r="D1404" s="7" t="s">
        <v>27</v>
      </c>
      <c r="E1404" s="7" t="s">
        <v>37</v>
      </c>
      <c r="F1404" s="5">
        <v>44581</v>
      </c>
      <c r="G1404" s="5">
        <v>44626</v>
      </c>
      <c r="H1404" s="5">
        <v>48964</v>
      </c>
      <c r="I1404" s="5">
        <v>44693</v>
      </c>
      <c r="J1404" s="7">
        <v>144</v>
      </c>
      <c r="K1404" s="7">
        <v>9477.1</v>
      </c>
      <c r="L1404" s="7">
        <v>0</v>
      </c>
      <c r="M1404" s="7">
        <v>9474.1</v>
      </c>
      <c r="N1404" s="7">
        <v>284220</v>
      </c>
      <c r="O1404" s="7">
        <v>18951.2</v>
      </c>
      <c r="P1404" s="7">
        <v>766334.4</v>
      </c>
      <c r="Q1404" s="7">
        <v>0</v>
      </c>
      <c r="R1404" s="7">
        <v>313722</v>
      </c>
      <c r="S1404" s="7">
        <v>1080056.3999999999</v>
      </c>
      <c r="T1404" s="7" t="s">
        <v>50</v>
      </c>
      <c r="U1404" s="3" t="s">
        <v>54</v>
      </c>
      <c r="V1404" s="1">
        <v>0</v>
      </c>
      <c r="W1404" s="1" t="s">
        <v>56</v>
      </c>
      <c r="X1404" s="3">
        <f t="shared" ca="1" si="68"/>
        <v>31</v>
      </c>
      <c r="Y1404" s="3" t="str">
        <f t="shared" ca="1" si="69"/>
        <v>More than 6th Installments</v>
      </c>
      <c r="Z1404" s="3" t="str">
        <f t="shared" si="70"/>
        <v>BELOW 180 DAYS IN ARREARS</v>
      </c>
    </row>
    <row r="1405" spans="1:26" x14ac:dyDescent="0.25">
      <c r="A1405" s="7" t="s">
        <v>2850</v>
      </c>
      <c r="B1405" s="5">
        <v>44553</v>
      </c>
      <c r="C1405" s="7" t="s">
        <v>2851</v>
      </c>
      <c r="D1405" s="7" t="s">
        <v>27</v>
      </c>
      <c r="E1405" s="7" t="s">
        <v>26</v>
      </c>
      <c r="F1405" s="5">
        <v>44553</v>
      </c>
      <c r="G1405" s="5">
        <v>44598</v>
      </c>
      <c r="H1405" s="5">
        <v>47475</v>
      </c>
      <c r="I1405" s="5">
        <v>45513</v>
      </c>
      <c r="J1405" s="7">
        <v>96</v>
      </c>
      <c r="K1405" s="7">
        <v>2164.6</v>
      </c>
      <c r="L1405" s="7">
        <v>0</v>
      </c>
      <c r="M1405" s="7">
        <v>1870.8</v>
      </c>
      <c r="N1405" s="7">
        <v>57701</v>
      </c>
      <c r="O1405" s="7">
        <v>4035.4</v>
      </c>
      <c r="P1405" s="7">
        <v>94500</v>
      </c>
      <c r="Q1405" s="7">
        <v>0</v>
      </c>
      <c r="R1405" s="7">
        <v>27399</v>
      </c>
      <c r="S1405" s="7">
        <v>121899</v>
      </c>
      <c r="T1405" s="7" t="s">
        <v>50</v>
      </c>
      <c r="U1405" s="3" t="s">
        <v>54</v>
      </c>
      <c r="V1405" s="1">
        <v>0</v>
      </c>
      <c r="W1405" s="1" t="s">
        <v>56</v>
      </c>
      <c r="X1405" s="3">
        <f t="shared" ca="1" si="68"/>
        <v>32</v>
      </c>
      <c r="Y1405" s="3" t="str">
        <f t="shared" ca="1" si="69"/>
        <v>More than 6th Installments</v>
      </c>
      <c r="Z1405" s="3" t="str">
        <f t="shared" si="70"/>
        <v>BELOW 180 DAYS IN ARREARS</v>
      </c>
    </row>
    <row r="1406" spans="1:26" x14ac:dyDescent="0.25">
      <c r="A1406" s="7" t="s">
        <v>2852</v>
      </c>
      <c r="B1406" s="5">
        <v>44639</v>
      </c>
      <c r="C1406" s="7" t="s">
        <v>2853</v>
      </c>
      <c r="D1406" s="7" t="s">
        <v>27</v>
      </c>
      <c r="E1406" s="7" t="s">
        <v>26</v>
      </c>
      <c r="F1406" s="5">
        <v>44642</v>
      </c>
      <c r="G1406" s="5">
        <v>44687</v>
      </c>
      <c r="H1406" s="5">
        <v>48295</v>
      </c>
      <c r="I1406" s="5">
        <v>44925</v>
      </c>
      <c r="J1406" s="7">
        <v>120</v>
      </c>
      <c r="K1406" s="7">
        <v>176202.9</v>
      </c>
      <c r="L1406" s="7">
        <v>0</v>
      </c>
      <c r="M1406" s="7">
        <v>19400.099999999999</v>
      </c>
      <c r="N1406" s="7">
        <v>386400</v>
      </c>
      <c r="O1406" s="7">
        <v>195603</v>
      </c>
      <c r="P1406" s="7">
        <v>1387923.77</v>
      </c>
      <c r="Q1406" s="7">
        <v>0</v>
      </c>
      <c r="R1406" s="7">
        <v>553693.23</v>
      </c>
      <c r="S1406" s="7">
        <v>1941617</v>
      </c>
      <c r="T1406" s="7" t="s">
        <v>50</v>
      </c>
      <c r="U1406" s="3" t="s">
        <v>54</v>
      </c>
      <c r="V1406" s="1">
        <v>210</v>
      </c>
      <c r="W1406" s="1" t="s">
        <v>59</v>
      </c>
      <c r="X1406" s="3">
        <f t="shared" ca="1" si="68"/>
        <v>29</v>
      </c>
      <c r="Y1406" s="3" t="str">
        <f t="shared" ca="1" si="69"/>
        <v>More than 6th Installments</v>
      </c>
      <c r="Z1406" s="3" t="str">
        <f t="shared" si="70"/>
        <v>OVER 180 DAYS IN ARREARS</v>
      </c>
    </row>
    <row r="1407" spans="1:26" x14ac:dyDescent="0.25">
      <c r="A1407" s="7" t="s">
        <v>2854</v>
      </c>
      <c r="B1407" s="5">
        <v>44641</v>
      </c>
      <c r="C1407" s="7" t="s">
        <v>2855</v>
      </c>
      <c r="D1407" s="7" t="s">
        <v>27</v>
      </c>
      <c r="E1407" s="7" t="s">
        <v>26</v>
      </c>
      <c r="F1407" s="5">
        <v>44642</v>
      </c>
      <c r="G1407" s="5">
        <v>44687</v>
      </c>
      <c r="H1407" s="5">
        <v>49025</v>
      </c>
      <c r="I1407" s="5">
        <v>45513</v>
      </c>
      <c r="J1407" s="7">
        <v>144</v>
      </c>
      <c r="K1407" s="7">
        <v>235211.6</v>
      </c>
      <c r="L1407" s="7">
        <v>0</v>
      </c>
      <c r="M1407" s="7">
        <v>29400.400000000001</v>
      </c>
      <c r="N1407" s="7">
        <v>617400</v>
      </c>
      <c r="O1407" s="7">
        <v>264612</v>
      </c>
      <c r="P1407" s="7">
        <v>2727874.28</v>
      </c>
      <c r="Q1407" s="7">
        <v>0</v>
      </c>
      <c r="R1407" s="7">
        <v>888389.72</v>
      </c>
      <c r="S1407" s="7">
        <v>3616264</v>
      </c>
      <c r="T1407" s="7" t="s">
        <v>50</v>
      </c>
      <c r="U1407" s="3" t="s">
        <v>54</v>
      </c>
      <c r="V1407" s="1">
        <v>180</v>
      </c>
      <c r="W1407" s="1" t="s">
        <v>58</v>
      </c>
      <c r="X1407" s="3">
        <f t="shared" ca="1" si="68"/>
        <v>29</v>
      </c>
      <c r="Y1407" s="3" t="str">
        <f t="shared" ca="1" si="69"/>
        <v>More than 6th Installments</v>
      </c>
      <c r="Z1407" s="3" t="str">
        <f t="shared" si="70"/>
        <v>OVER 180 DAYS IN ARREARS</v>
      </c>
    </row>
    <row r="1408" spans="1:26" x14ac:dyDescent="0.25">
      <c r="A1408" s="7" t="s">
        <v>2856</v>
      </c>
      <c r="B1408" s="5">
        <v>44673</v>
      </c>
      <c r="C1408" s="7" t="s">
        <v>2857</v>
      </c>
      <c r="D1408" s="7" t="s">
        <v>27</v>
      </c>
      <c r="E1408" s="7" t="s">
        <v>26</v>
      </c>
      <c r="F1408" s="5">
        <v>44673</v>
      </c>
      <c r="G1408" s="5">
        <v>44718</v>
      </c>
      <c r="H1408" s="5">
        <v>49056</v>
      </c>
      <c r="I1408" s="5">
        <v>45513</v>
      </c>
      <c r="J1408" s="7">
        <v>144</v>
      </c>
      <c r="K1408" s="7">
        <v>6121</v>
      </c>
      <c r="L1408" s="7">
        <v>0</v>
      </c>
      <c r="M1408" s="7">
        <v>6094</v>
      </c>
      <c r="N1408" s="7">
        <v>164511</v>
      </c>
      <c r="O1408" s="7">
        <v>12215</v>
      </c>
      <c r="P1408" s="7">
        <v>494522</v>
      </c>
      <c r="Q1408" s="7">
        <v>0</v>
      </c>
      <c r="R1408" s="7">
        <v>218509</v>
      </c>
      <c r="S1408" s="7">
        <v>713031</v>
      </c>
      <c r="T1408" s="7" t="s">
        <v>50</v>
      </c>
      <c r="U1408" s="3" t="s">
        <v>54</v>
      </c>
      <c r="V1408" s="1">
        <v>0</v>
      </c>
      <c r="W1408" s="1" t="s">
        <v>56</v>
      </c>
      <c r="X1408" s="3">
        <f t="shared" ca="1" si="68"/>
        <v>28</v>
      </c>
      <c r="Y1408" s="3" t="str">
        <f t="shared" ca="1" si="69"/>
        <v>More than 6th Installments</v>
      </c>
      <c r="Z1408" s="3" t="str">
        <f t="shared" si="70"/>
        <v>BELOW 180 DAYS IN ARREARS</v>
      </c>
    </row>
    <row r="1409" spans="1:26" x14ac:dyDescent="0.25">
      <c r="A1409" s="7" t="s">
        <v>2858</v>
      </c>
      <c r="B1409" s="5">
        <v>44673</v>
      </c>
      <c r="C1409" s="7" t="s">
        <v>2859</v>
      </c>
      <c r="D1409" s="7" t="s">
        <v>27</v>
      </c>
      <c r="E1409" s="7" t="s">
        <v>31</v>
      </c>
      <c r="F1409" s="5">
        <v>44673</v>
      </c>
      <c r="G1409" s="5">
        <v>44718</v>
      </c>
      <c r="H1409" s="5">
        <v>49056</v>
      </c>
      <c r="I1409" s="5">
        <v>44715</v>
      </c>
      <c r="J1409" s="7">
        <v>144</v>
      </c>
      <c r="K1409" s="7">
        <v>37687.199999999997</v>
      </c>
      <c r="L1409" s="7">
        <v>0</v>
      </c>
      <c r="M1409" s="7">
        <v>12561.15</v>
      </c>
      <c r="N1409" s="7">
        <v>314025</v>
      </c>
      <c r="O1409" s="7">
        <v>50248.35</v>
      </c>
      <c r="P1409" s="7">
        <v>1041156</v>
      </c>
      <c r="Q1409" s="7">
        <v>0</v>
      </c>
      <c r="R1409" s="7">
        <v>453628</v>
      </c>
      <c r="S1409" s="7">
        <v>1494784</v>
      </c>
      <c r="T1409" s="7" t="s">
        <v>50</v>
      </c>
      <c r="U1409" s="3" t="s">
        <v>54</v>
      </c>
      <c r="V1409" s="1">
        <v>30</v>
      </c>
      <c r="W1409" s="1" t="s">
        <v>57</v>
      </c>
      <c r="X1409" s="3">
        <f t="shared" ca="1" si="68"/>
        <v>28</v>
      </c>
      <c r="Y1409" s="3" t="str">
        <f t="shared" ca="1" si="69"/>
        <v>More than 6th Installments</v>
      </c>
      <c r="Z1409" s="3" t="str">
        <f t="shared" si="70"/>
        <v>BELOW 180 DAYS IN ARREARS</v>
      </c>
    </row>
    <row r="1410" spans="1:26" x14ac:dyDescent="0.25">
      <c r="A1410" s="7" t="s">
        <v>2860</v>
      </c>
      <c r="B1410" s="5">
        <v>44673</v>
      </c>
      <c r="C1410" s="7" t="s">
        <v>2861</v>
      </c>
      <c r="D1410" s="7" t="s">
        <v>27</v>
      </c>
      <c r="E1410" s="7" t="s">
        <v>26</v>
      </c>
      <c r="F1410" s="5">
        <v>44673</v>
      </c>
      <c r="G1410" s="5">
        <v>44718</v>
      </c>
      <c r="H1410" s="5">
        <v>49056</v>
      </c>
      <c r="J1410" s="7">
        <v>144</v>
      </c>
      <c r="K1410" s="7">
        <v>374408.4</v>
      </c>
      <c r="L1410" s="7">
        <v>0</v>
      </c>
      <c r="M1410" s="7">
        <v>23400.3</v>
      </c>
      <c r="N1410" s="7">
        <v>280800</v>
      </c>
      <c r="O1410" s="7">
        <v>397808.7</v>
      </c>
      <c r="P1410" s="7">
        <v>2220379</v>
      </c>
      <c r="Q1410" s="7">
        <v>0</v>
      </c>
      <c r="R1410" s="7">
        <v>868465</v>
      </c>
      <c r="S1410" s="7">
        <v>3088844</v>
      </c>
      <c r="T1410" s="7" t="s">
        <v>50</v>
      </c>
      <c r="U1410" s="3" t="s">
        <v>54</v>
      </c>
      <c r="V1410" s="1">
        <v>420</v>
      </c>
      <c r="W1410" s="1" t="s">
        <v>55</v>
      </c>
      <c r="X1410" s="3">
        <f t="shared" ca="1" si="68"/>
        <v>28</v>
      </c>
      <c r="Y1410" s="3" t="str">
        <f t="shared" ca="1" si="69"/>
        <v>More than 6th Installments</v>
      </c>
      <c r="Z1410" s="3" t="str">
        <f t="shared" si="70"/>
        <v>OVER 180 DAYS IN ARREARS</v>
      </c>
    </row>
    <row r="1411" spans="1:26" x14ac:dyDescent="0.25">
      <c r="A1411" s="7" t="s">
        <v>2862</v>
      </c>
      <c r="B1411" s="5">
        <v>44673</v>
      </c>
      <c r="C1411" s="7" t="s">
        <v>201</v>
      </c>
      <c r="D1411" s="7" t="s">
        <v>27</v>
      </c>
      <c r="E1411" s="7" t="s">
        <v>26</v>
      </c>
      <c r="F1411" s="5">
        <v>44673</v>
      </c>
      <c r="G1411" s="5">
        <v>44718</v>
      </c>
      <c r="H1411" s="5">
        <v>49056</v>
      </c>
      <c r="J1411" s="7">
        <v>144</v>
      </c>
      <c r="K1411" s="7">
        <v>879462.9</v>
      </c>
      <c r="L1411" s="7">
        <v>0</v>
      </c>
      <c r="M1411" s="7">
        <v>40431.599999999999</v>
      </c>
      <c r="N1411" s="7">
        <v>252622</v>
      </c>
      <c r="O1411" s="7">
        <v>919894.5</v>
      </c>
      <c r="P1411" s="7">
        <v>4068976.1</v>
      </c>
      <c r="Q1411" s="7">
        <v>0</v>
      </c>
      <c r="R1411" s="7">
        <v>1500556</v>
      </c>
      <c r="S1411" s="7">
        <v>5569532.0999999996</v>
      </c>
      <c r="T1411" s="7" t="s">
        <v>50</v>
      </c>
      <c r="U1411" s="3" t="s">
        <v>54</v>
      </c>
      <c r="V1411" s="1">
        <v>600</v>
      </c>
      <c r="W1411" s="1" t="s">
        <v>55</v>
      </c>
      <c r="X1411" s="3">
        <f t="shared" ca="1" si="68"/>
        <v>28</v>
      </c>
      <c r="Y1411" s="3" t="str">
        <f t="shared" ca="1" si="69"/>
        <v>More than 6th Installments</v>
      </c>
      <c r="Z1411" s="3" t="str">
        <f t="shared" si="70"/>
        <v>OVER 180 DAYS IN ARREARS</v>
      </c>
    </row>
    <row r="1412" spans="1:26" x14ac:dyDescent="0.25">
      <c r="A1412" s="7" t="s">
        <v>2863</v>
      </c>
      <c r="B1412" s="5">
        <v>44687</v>
      </c>
      <c r="C1412" s="7" t="s">
        <v>2864</v>
      </c>
      <c r="D1412" s="7" t="s">
        <v>29</v>
      </c>
      <c r="E1412" s="7" t="s">
        <v>28</v>
      </c>
      <c r="F1412" s="5">
        <v>44687</v>
      </c>
      <c r="G1412" s="5">
        <v>44718</v>
      </c>
      <c r="H1412" s="5">
        <v>45052</v>
      </c>
      <c r="J1412" s="7">
        <v>12</v>
      </c>
      <c r="K1412" s="7">
        <v>728644.66</v>
      </c>
      <c r="L1412" s="7">
        <v>0</v>
      </c>
      <c r="M1412" s="7">
        <v>47327</v>
      </c>
      <c r="N1412" s="7">
        <v>4000</v>
      </c>
      <c r="O1412" s="7">
        <v>775971.66</v>
      </c>
      <c r="P1412" s="7">
        <v>137149.1</v>
      </c>
      <c r="Q1412" s="7">
        <v>142720.66</v>
      </c>
      <c r="R1412" s="7">
        <v>406780</v>
      </c>
      <c r="S1412" s="7">
        <v>754649.76</v>
      </c>
      <c r="T1412" s="7" t="s">
        <v>3744</v>
      </c>
      <c r="U1412" s="1" t="s">
        <v>3782</v>
      </c>
      <c r="V1412" s="1">
        <v>1113</v>
      </c>
      <c r="W1412" s="1" t="s">
        <v>55</v>
      </c>
      <c r="X1412" s="3">
        <f t="shared" ca="1" si="68"/>
        <v>27</v>
      </c>
      <c r="Y1412" s="3" t="str">
        <f t="shared" ca="1" si="69"/>
        <v>More than 6th Installments</v>
      </c>
      <c r="Z1412" s="3" t="str">
        <f t="shared" si="70"/>
        <v>OVER 180 DAYS IN ARREARS</v>
      </c>
    </row>
    <row r="1413" spans="1:26" x14ac:dyDescent="0.25">
      <c r="A1413" s="7" t="s">
        <v>2865</v>
      </c>
      <c r="B1413" s="5">
        <v>44687</v>
      </c>
      <c r="C1413" s="7" t="s">
        <v>2866</v>
      </c>
      <c r="D1413" s="7" t="s">
        <v>32</v>
      </c>
      <c r="E1413" s="7" t="s">
        <v>28</v>
      </c>
      <c r="F1413" s="5">
        <v>44687</v>
      </c>
      <c r="G1413" s="5">
        <v>44718</v>
      </c>
      <c r="H1413" s="5">
        <v>45052</v>
      </c>
      <c r="I1413" s="5">
        <v>44787</v>
      </c>
      <c r="J1413" s="7">
        <v>12</v>
      </c>
      <c r="K1413" s="7">
        <v>522535.37</v>
      </c>
      <c r="L1413" s="7">
        <v>0</v>
      </c>
      <c r="M1413" s="7">
        <v>44290</v>
      </c>
      <c r="N1413" s="7">
        <v>194351</v>
      </c>
      <c r="O1413" s="7">
        <v>566825.37</v>
      </c>
      <c r="P1413" s="7">
        <v>169960.39</v>
      </c>
      <c r="Q1413" s="7">
        <v>32406.66</v>
      </c>
      <c r="R1413" s="7">
        <v>371319.4</v>
      </c>
      <c r="S1413" s="7">
        <v>693686.45</v>
      </c>
      <c r="T1413" s="7" t="s">
        <v>47</v>
      </c>
      <c r="U1413" s="3" t="s">
        <v>72</v>
      </c>
      <c r="V1413" s="1">
        <v>1023</v>
      </c>
      <c r="W1413" s="1" t="s">
        <v>55</v>
      </c>
      <c r="X1413" s="3">
        <f t="shared" ca="1" si="68"/>
        <v>27</v>
      </c>
      <c r="Y1413" s="3" t="str">
        <f t="shared" ca="1" si="69"/>
        <v>More than 6th Installments</v>
      </c>
      <c r="Z1413" s="3" t="str">
        <f t="shared" si="70"/>
        <v>OVER 180 DAYS IN ARREARS</v>
      </c>
    </row>
    <row r="1414" spans="1:26" x14ac:dyDescent="0.25">
      <c r="A1414" s="7" t="s">
        <v>2867</v>
      </c>
      <c r="B1414" s="5">
        <v>44678</v>
      </c>
      <c r="C1414" s="7" t="s">
        <v>2868</v>
      </c>
      <c r="D1414" s="7" t="s">
        <v>29</v>
      </c>
      <c r="E1414" s="7" t="s">
        <v>40</v>
      </c>
      <c r="F1414" s="5">
        <v>44687</v>
      </c>
      <c r="G1414" s="5">
        <v>44718</v>
      </c>
      <c r="H1414" s="5">
        <v>45418</v>
      </c>
      <c r="I1414" s="5">
        <v>44983</v>
      </c>
      <c r="J1414" s="7">
        <v>24</v>
      </c>
      <c r="K1414" s="7">
        <v>443596.58</v>
      </c>
      <c r="L1414" s="7">
        <v>0</v>
      </c>
      <c r="M1414" s="7">
        <v>15936</v>
      </c>
      <c r="N1414" s="7">
        <v>365879</v>
      </c>
      <c r="O1414" s="7">
        <v>459532.58</v>
      </c>
      <c r="P1414" s="7">
        <v>135894.39000000001</v>
      </c>
      <c r="Q1414" s="7">
        <v>61451.33</v>
      </c>
      <c r="R1414" s="7">
        <v>153825.07999999999</v>
      </c>
      <c r="S1414" s="7">
        <v>451170.8</v>
      </c>
      <c r="T1414" s="7" t="s">
        <v>52</v>
      </c>
      <c r="U1414" s="3" t="s">
        <v>72</v>
      </c>
      <c r="V1414" s="1">
        <v>927</v>
      </c>
      <c r="W1414" s="1" t="s">
        <v>55</v>
      </c>
      <c r="X1414" s="3">
        <f t="shared" ca="1" si="68"/>
        <v>27</v>
      </c>
      <c r="Y1414" s="3" t="str">
        <f t="shared" ca="1" si="69"/>
        <v>More than 6th Installments</v>
      </c>
      <c r="Z1414" s="3" t="str">
        <f t="shared" si="70"/>
        <v>OVER 180 DAYS IN ARREARS</v>
      </c>
    </row>
    <row r="1415" spans="1:26" x14ac:dyDescent="0.25">
      <c r="A1415" s="7" t="s">
        <v>2869</v>
      </c>
      <c r="B1415" s="5">
        <v>44718</v>
      </c>
      <c r="C1415" s="7" t="s">
        <v>2870</v>
      </c>
      <c r="D1415" s="7" t="s">
        <v>29</v>
      </c>
      <c r="E1415" s="7" t="s">
        <v>35</v>
      </c>
      <c r="F1415" s="5">
        <v>44718</v>
      </c>
      <c r="G1415" s="5">
        <v>44748</v>
      </c>
      <c r="H1415" s="5">
        <v>45083</v>
      </c>
      <c r="I1415" s="5">
        <v>44869</v>
      </c>
      <c r="J1415" s="7">
        <v>12</v>
      </c>
      <c r="K1415" s="7">
        <v>959190.87</v>
      </c>
      <c r="L1415" s="7">
        <v>0</v>
      </c>
      <c r="M1415" s="7">
        <v>101386</v>
      </c>
      <c r="N1415" s="7">
        <v>957600</v>
      </c>
      <c r="O1415" s="7">
        <v>1060576.8700000001</v>
      </c>
      <c r="P1415" s="7">
        <v>476051.07</v>
      </c>
      <c r="Q1415" s="7">
        <v>0</v>
      </c>
      <c r="R1415" s="7">
        <v>778579.46</v>
      </c>
      <c r="S1415" s="7">
        <v>1310630.53</v>
      </c>
      <c r="T1415" s="7" t="s">
        <v>52</v>
      </c>
      <c r="U1415" s="3" t="s">
        <v>72</v>
      </c>
      <c r="V1415" s="1">
        <v>812</v>
      </c>
      <c r="W1415" s="1" t="s">
        <v>55</v>
      </c>
      <c r="X1415" s="3">
        <f t="shared" ca="1" si="68"/>
        <v>26</v>
      </c>
      <c r="Y1415" s="3" t="str">
        <f t="shared" ca="1" si="69"/>
        <v>More than 6th Installments</v>
      </c>
      <c r="Z1415" s="3" t="str">
        <f t="shared" si="70"/>
        <v>OVER 180 DAYS IN ARREARS</v>
      </c>
    </row>
    <row r="1416" spans="1:26" x14ac:dyDescent="0.25">
      <c r="A1416" s="7" t="s">
        <v>2871</v>
      </c>
      <c r="B1416" s="5">
        <v>44734</v>
      </c>
      <c r="C1416" s="7" t="s">
        <v>2872</v>
      </c>
      <c r="D1416" s="7" t="s">
        <v>27</v>
      </c>
      <c r="E1416" s="7" t="s">
        <v>28</v>
      </c>
      <c r="F1416" s="5">
        <v>44734</v>
      </c>
      <c r="G1416" s="5">
        <v>44779</v>
      </c>
      <c r="H1416" s="5">
        <v>49117</v>
      </c>
      <c r="I1416" s="5">
        <v>45513</v>
      </c>
      <c r="J1416" s="7">
        <v>144</v>
      </c>
      <c r="K1416" s="7">
        <v>124108.8</v>
      </c>
      <c r="L1416" s="7">
        <v>0</v>
      </c>
      <c r="M1416" s="7">
        <v>21901.3</v>
      </c>
      <c r="N1416" s="7">
        <v>445325</v>
      </c>
      <c r="O1416" s="7">
        <v>146010.1</v>
      </c>
      <c r="P1416" s="7">
        <v>1934590.68</v>
      </c>
      <c r="Q1416" s="7">
        <v>0</v>
      </c>
      <c r="R1416" s="7">
        <v>773926.32</v>
      </c>
      <c r="S1416" s="7">
        <v>2708517</v>
      </c>
      <c r="T1416" s="7" t="s">
        <v>50</v>
      </c>
      <c r="U1416" s="3" t="s">
        <v>54</v>
      </c>
      <c r="V1416" s="1">
        <v>120</v>
      </c>
      <c r="W1416" s="1" t="s">
        <v>58</v>
      </c>
      <c r="X1416" s="3">
        <f t="shared" ca="1" si="68"/>
        <v>26</v>
      </c>
      <c r="Y1416" s="3" t="str">
        <f t="shared" ca="1" si="69"/>
        <v>More than 6th Installments</v>
      </c>
      <c r="Z1416" s="3" t="str">
        <f t="shared" si="70"/>
        <v>BELOW 180 DAYS IN ARREARS</v>
      </c>
    </row>
    <row r="1417" spans="1:26" x14ac:dyDescent="0.25">
      <c r="A1417" s="7" t="s">
        <v>2873</v>
      </c>
      <c r="B1417" s="5">
        <v>44734</v>
      </c>
      <c r="C1417" s="7" t="s">
        <v>2874</v>
      </c>
      <c r="D1417" s="7" t="s">
        <v>27</v>
      </c>
      <c r="E1417" s="7" t="s">
        <v>33</v>
      </c>
      <c r="F1417" s="5">
        <v>44734</v>
      </c>
      <c r="G1417" s="5">
        <v>44779</v>
      </c>
      <c r="H1417" s="5">
        <v>49117</v>
      </c>
      <c r="J1417" s="7">
        <v>144</v>
      </c>
      <c r="K1417" s="7">
        <v>0</v>
      </c>
      <c r="L1417" s="7">
        <v>-15890.2</v>
      </c>
      <c r="M1417" s="7">
        <v>18957.3</v>
      </c>
      <c r="N1417" s="7">
        <v>508780</v>
      </c>
      <c r="O1417" s="7">
        <v>3067.1</v>
      </c>
      <c r="P1417" s="7">
        <v>1554857</v>
      </c>
      <c r="Q1417" s="7">
        <v>0</v>
      </c>
      <c r="R1417" s="7">
        <v>703570</v>
      </c>
      <c r="S1417" s="7">
        <v>2258427</v>
      </c>
      <c r="T1417" s="7" t="s">
        <v>50</v>
      </c>
      <c r="U1417" s="3" t="s">
        <v>54</v>
      </c>
      <c r="V1417" s="1">
        <v>0</v>
      </c>
      <c r="W1417" s="1" t="s">
        <v>56</v>
      </c>
      <c r="X1417" s="3">
        <f t="shared" ca="1" si="68"/>
        <v>26</v>
      </c>
      <c r="Y1417" s="3" t="str">
        <f t="shared" ca="1" si="69"/>
        <v>More than 6th Installments</v>
      </c>
      <c r="Z1417" s="3" t="str">
        <f t="shared" si="70"/>
        <v>BELOW 180 DAYS IN ARREARS</v>
      </c>
    </row>
    <row r="1418" spans="1:26" x14ac:dyDescent="0.25">
      <c r="A1418" s="7" t="s">
        <v>2875</v>
      </c>
      <c r="B1418" s="5">
        <v>44734</v>
      </c>
      <c r="C1418" s="7" t="s">
        <v>2876</v>
      </c>
      <c r="D1418" s="7" t="s">
        <v>27</v>
      </c>
      <c r="E1418" s="7" t="s">
        <v>37</v>
      </c>
      <c r="F1418" s="5">
        <v>44734</v>
      </c>
      <c r="G1418" s="5">
        <v>44779</v>
      </c>
      <c r="H1418" s="5">
        <v>49117</v>
      </c>
      <c r="I1418" s="5">
        <v>45513</v>
      </c>
      <c r="J1418" s="7">
        <v>144</v>
      </c>
      <c r="K1418" s="7">
        <v>31471</v>
      </c>
      <c r="L1418" s="7">
        <v>0</v>
      </c>
      <c r="M1418" s="7">
        <v>31458.5</v>
      </c>
      <c r="N1418" s="7">
        <v>786450</v>
      </c>
      <c r="O1418" s="7">
        <v>62929.5</v>
      </c>
      <c r="P1418" s="7">
        <v>2778727.16</v>
      </c>
      <c r="Q1418" s="7">
        <v>0</v>
      </c>
      <c r="R1418" s="7">
        <v>964849.84</v>
      </c>
      <c r="S1418" s="7">
        <v>3743577</v>
      </c>
      <c r="T1418" s="7" t="s">
        <v>50</v>
      </c>
      <c r="U1418" s="3" t="s">
        <v>54</v>
      </c>
      <c r="V1418" s="1">
        <v>0</v>
      </c>
      <c r="W1418" s="1" t="s">
        <v>56</v>
      </c>
      <c r="X1418" s="3">
        <f t="shared" ca="1" si="68"/>
        <v>26</v>
      </c>
      <c r="Y1418" s="3" t="str">
        <f t="shared" ca="1" si="69"/>
        <v>More than 6th Installments</v>
      </c>
      <c r="Z1418" s="3" t="str">
        <f t="shared" si="70"/>
        <v>BELOW 180 DAYS IN ARREARS</v>
      </c>
    </row>
    <row r="1419" spans="1:26" x14ac:dyDescent="0.25">
      <c r="A1419" s="7" t="s">
        <v>2877</v>
      </c>
      <c r="B1419" s="5">
        <v>44734</v>
      </c>
      <c r="C1419" s="7" t="s">
        <v>2878</v>
      </c>
      <c r="D1419" s="7" t="s">
        <v>27</v>
      </c>
      <c r="E1419" s="7" t="s">
        <v>26</v>
      </c>
      <c r="F1419" s="5">
        <v>44734</v>
      </c>
      <c r="G1419" s="5">
        <v>44779</v>
      </c>
      <c r="H1419" s="5">
        <v>48387</v>
      </c>
      <c r="I1419" s="5">
        <v>45513</v>
      </c>
      <c r="J1419" s="7">
        <v>120</v>
      </c>
      <c r="K1419" s="7">
        <v>3958.7</v>
      </c>
      <c r="L1419" s="7">
        <v>0</v>
      </c>
      <c r="M1419" s="7">
        <v>3959.95</v>
      </c>
      <c r="N1419" s="7">
        <v>99000</v>
      </c>
      <c r="O1419" s="7">
        <v>7918.65</v>
      </c>
      <c r="P1419" s="7">
        <v>274520.24</v>
      </c>
      <c r="Q1419" s="7">
        <v>0</v>
      </c>
      <c r="R1419" s="7">
        <v>101676.76</v>
      </c>
      <c r="S1419" s="7">
        <v>376197</v>
      </c>
      <c r="T1419" s="7" t="s">
        <v>50</v>
      </c>
      <c r="U1419" s="3" t="s">
        <v>54</v>
      </c>
      <c r="V1419" s="1">
        <v>0</v>
      </c>
      <c r="W1419" s="1" t="s">
        <v>56</v>
      </c>
      <c r="X1419" s="3">
        <f t="shared" ca="1" si="68"/>
        <v>26</v>
      </c>
      <c r="Y1419" s="3" t="str">
        <f t="shared" ca="1" si="69"/>
        <v>More than 6th Installments</v>
      </c>
      <c r="Z1419" s="3" t="str">
        <f t="shared" si="70"/>
        <v>BELOW 180 DAYS IN ARREARS</v>
      </c>
    </row>
    <row r="1420" spans="1:26" x14ac:dyDescent="0.25">
      <c r="A1420" s="7" t="s">
        <v>2879</v>
      </c>
      <c r="B1420" s="5">
        <v>44734</v>
      </c>
      <c r="C1420" s="7" t="s">
        <v>2880</v>
      </c>
      <c r="D1420" s="7" t="s">
        <v>27</v>
      </c>
      <c r="E1420" s="7" t="s">
        <v>36</v>
      </c>
      <c r="F1420" s="5">
        <v>44734</v>
      </c>
      <c r="G1420" s="5">
        <v>44779</v>
      </c>
      <c r="H1420" s="5">
        <v>48387</v>
      </c>
      <c r="I1420" s="5">
        <v>45513</v>
      </c>
      <c r="J1420" s="7">
        <v>120</v>
      </c>
      <c r="K1420" s="7">
        <v>3700</v>
      </c>
      <c r="L1420" s="7">
        <v>0</v>
      </c>
      <c r="M1420" s="7">
        <v>3700</v>
      </c>
      <c r="N1420" s="7">
        <v>92500</v>
      </c>
      <c r="O1420" s="7">
        <v>7400</v>
      </c>
      <c r="P1420" s="7">
        <v>232500</v>
      </c>
      <c r="Q1420" s="7">
        <v>0</v>
      </c>
      <c r="R1420" s="7">
        <v>119000</v>
      </c>
      <c r="S1420" s="7">
        <v>351500</v>
      </c>
      <c r="T1420" s="7" t="s">
        <v>50</v>
      </c>
      <c r="U1420" s="3" t="s">
        <v>54</v>
      </c>
      <c r="V1420" s="1">
        <v>0</v>
      </c>
      <c r="W1420" s="1" t="s">
        <v>56</v>
      </c>
      <c r="X1420" s="3">
        <f t="shared" ca="1" si="68"/>
        <v>26</v>
      </c>
      <c r="Y1420" s="3" t="str">
        <f t="shared" ca="1" si="69"/>
        <v>More than 6th Installments</v>
      </c>
      <c r="Z1420" s="3" t="str">
        <f t="shared" si="70"/>
        <v>BELOW 180 DAYS IN ARREARS</v>
      </c>
    </row>
    <row r="1421" spans="1:26" x14ac:dyDescent="0.25">
      <c r="A1421" s="7" t="s">
        <v>2881</v>
      </c>
      <c r="B1421" s="5">
        <v>44765</v>
      </c>
      <c r="C1421" s="7" t="s">
        <v>66</v>
      </c>
      <c r="D1421" s="7" t="s">
        <v>27</v>
      </c>
      <c r="E1421" s="7" t="s">
        <v>28</v>
      </c>
      <c r="F1421" s="5">
        <v>44765</v>
      </c>
      <c r="G1421" s="5">
        <v>44810</v>
      </c>
      <c r="H1421" s="5">
        <v>48418</v>
      </c>
      <c r="I1421" s="5">
        <v>45511</v>
      </c>
      <c r="J1421" s="7">
        <v>120</v>
      </c>
      <c r="K1421" s="7">
        <v>0</v>
      </c>
      <c r="L1421" s="7">
        <v>0</v>
      </c>
      <c r="M1421" s="7">
        <v>1665</v>
      </c>
      <c r="N1421" s="7">
        <v>41625</v>
      </c>
      <c r="O1421" s="7">
        <v>1665</v>
      </c>
      <c r="P1421" s="7">
        <v>115425</v>
      </c>
      <c r="Q1421" s="7">
        <v>0</v>
      </c>
      <c r="R1421" s="7">
        <v>42750</v>
      </c>
      <c r="S1421" s="7">
        <v>158175</v>
      </c>
      <c r="T1421" s="7" t="s">
        <v>50</v>
      </c>
      <c r="U1421" s="3" t="s">
        <v>54</v>
      </c>
      <c r="V1421" s="1">
        <v>0</v>
      </c>
      <c r="W1421" s="1" t="s">
        <v>56</v>
      </c>
      <c r="X1421" s="3">
        <f t="shared" ca="1" si="68"/>
        <v>25</v>
      </c>
      <c r="Y1421" s="3" t="str">
        <f t="shared" ca="1" si="69"/>
        <v>More than 6th Installments</v>
      </c>
      <c r="Z1421" s="3" t="str">
        <f t="shared" si="70"/>
        <v>BELOW 180 DAYS IN ARREARS</v>
      </c>
    </row>
    <row r="1422" spans="1:26" x14ac:dyDescent="0.25">
      <c r="A1422" s="7" t="s">
        <v>2882</v>
      </c>
      <c r="B1422" s="5">
        <v>44779</v>
      </c>
      <c r="C1422" s="7" t="s">
        <v>2883</v>
      </c>
      <c r="D1422" s="7" t="s">
        <v>29</v>
      </c>
      <c r="E1422" s="7" t="s">
        <v>40</v>
      </c>
      <c r="F1422" s="5">
        <v>44779</v>
      </c>
      <c r="G1422" s="5">
        <v>44810</v>
      </c>
      <c r="H1422" s="5">
        <v>45510</v>
      </c>
      <c r="I1422" s="5">
        <v>44999</v>
      </c>
      <c r="J1422" s="7">
        <v>24</v>
      </c>
      <c r="K1422" s="7">
        <v>531395.46</v>
      </c>
      <c r="L1422" s="7">
        <v>0</v>
      </c>
      <c r="M1422" s="7">
        <v>22788</v>
      </c>
      <c r="N1422" s="7">
        <v>454378</v>
      </c>
      <c r="O1422" s="7">
        <v>554183.46</v>
      </c>
      <c r="P1422" s="7">
        <v>159290.89000000001</v>
      </c>
      <c r="Q1422" s="7">
        <v>129926.98</v>
      </c>
      <c r="R1422" s="7">
        <v>232663.09</v>
      </c>
      <c r="S1422" s="7">
        <v>585880.96</v>
      </c>
      <c r="T1422" s="7" t="s">
        <v>52</v>
      </c>
      <c r="U1422" s="3" t="s">
        <v>72</v>
      </c>
      <c r="V1422" s="1">
        <v>775</v>
      </c>
      <c r="W1422" s="1" t="s">
        <v>55</v>
      </c>
      <c r="X1422" s="3">
        <f t="shared" ca="1" si="68"/>
        <v>24</v>
      </c>
      <c r="Y1422" s="3" t="str">
        <f t="shared" ca="1" si="69"/>
        <v>More than 6th Installments</v>
      </c>
      <c r="Z1422" s="3" t="str">
        <f t="shared" si="70"/>
        <v>OVER 180 DAYS IN ARREARS</v>
      </c>
    </row>
    <row r="1423" spans="1:26" x14ac:dyDescent="0.25">
      <c r="A1423" s="7" t="s">
        <v>2884</v>
      </c>
      <c r="B1423" s="5">
        <v>44826</v>
      </c>
      <c r="C1423" s="7" t="s">
        <v>2885</v>
      </c>
      <c r="D1423" s="7" t="s">
        <v>27</v>
      </c>
      <c r="E1423" s="7" t="s">
        <v>28</v>
      </c>
      <c r="F1423" s="5">
        <v>44826</v>
      </c>
      <c r="G1423" s="5">
        <v>44871</v>
      </c>
      <c r="H1423" s="5">
        <v>47748</v>
      </c>
      <c r="I1423" s="5">
        <v>45513</v>
      </c>
      <c r="J1423" s="7">
        <v>96</v>
      </c>
      <c r="K1423" s="7">
        <v>14.95</v>
      </c>
      <c r="L1423" s="7">
        <v>0</v>
      </c>
      <c r="M1423" s="7">
        <v>1047.6500000000001</v>
      </c>
      <c r="N1423" s="7">
        <v>24081</v>
      </c>
      <c r="O1423" s="7">
        <v>1062.5999999999999</v>
      </c>
      <c r="P1423" s="7">
        <v>55188</v>
      </c>
      <c r="Q1423" s="7">
        <v>0</v>
      </c>
      <c r="R1423" s="7">
        <v>21307</v>
      </c>
      <c r="S1423" s="7">
        <v>76495</v>
      </c>
      <c r="T1423" s="7" t="s">
        <v>50</v>
      </c>
      <c r="U1423" s="3" t="s">
        <v>54</v>
      </c>
      <c r="V1423" s="1">
        <v>0</v>
      </c>
      <c r="W1423" s="1" t="s">
        <v>56</v>
      </c>
      <c r="X1423" s="3">
        <f t="shared" ca="1" si="68"/>
        <v>23</v>
      </c>
      <c r="Y1423" s="3" t="str">
        <f t="shared" ca="1" si="69"/>
        <v>More than 6th Installments</v>
      </c>
      <c r="Z1423" s="3" t="str">
        <f t="shared" si="70"/>
        <v>BELOW 180 DAYS IN ARREARS</v>
      </c>
    </row>
    <row r="1424" spans="1:26" x14ac:dyDescent="0.25">
      <c r="A1424" s="7" t="s">
        <v>2886</v>
      </c>
      <c r="B1424" s="5">
        <v>44826</v>
      </c>
      <c r="C1424" s="7" t="s">
        <v>2887</v>
      </c>
      <c r="D1424" s="7" t="s">
        <v>27</v>
      </c>
      <c r="E1424" s="7" t="s">
        <v>28</v>
      </c>
      <c r="F1424" s="5">
        <v>44826</v>
      </c>
      <c r="G1424" s="5">
        <v>44871</v>
      </c>
      <c r="H1424" s="5">
        <v>48479</v>
      </c>
      <c r="I1424" s="5">
        <v>45513</v>
      </c>
      <c r="J1424" s="7">
        <v>120</v>
      </c>
      <c r="K1424" s="7">
        <v>3198.85</v>
      </c>
      <c r="L1424" s="7">
        <v>0</v>
      </c>
      <c r="M1424" s="7">
        <v>3199.95</v>
      </c>
      <c r="N1424" s="7">
        <v>70400</v>
      </c>
      <c r="O1424" s="7">
        <v>6398.8</v>
      </c>
      <c r="P1424" s="7">
        <v>228839.06</v>
      </c>
      <c r="Q1424" s="7">
        <v>0</v>
      </c>
      <c r="R1424" s="7">
        <v>84756.94</v>
      </c>
      <c r="S1424" s="7">
        <v>313596</v>
      </c>
      <c r="T1424" s="7" t="s">
        <v>50</v>
      </c>
      <c r="U1424" s="3" t="s">
        <v>54</v>
      </c>
      <c r="V1424" s="1">
        <v>0</v>
      </c>
      <c r="W1424" s="1" t="s">
        <v>56</v>
      </c>
      <c r="X1424" s="3">
        <f t="shared" ca="1" si="68"/>
        <v>23</v>
      </c>
      <c r="Y1424" s="3" t="str">
        <f t="shared" ca="1" si="69"/>
        <v>More than 6th Installments</v>
      </c>
      <c r="Z1424" s="3" t="str">
        <f t="shared" si="70"/>
        <v>BELOW 180 DAYS IN ARREARS</v>
      </c>
    </row>
    <row r="1425" spans="1:26" x14ac:dyDescent="0.25">
      <c r="A1425" s="7" t="s">
        <v>2888</v>
      </c>
      <c r="B1425" s="5">
        <v>44826</v>
      </c>
      <c r="C1425" s="7" t="s">
        <v>2889</v>
      </c>
      <c r="D1425" s="7" t="s">
        <v>27</v>
      </c>
      <c r="E1425" s="7" t="s">
        <v>31</v>
      </c>
      <c r="F1425" s="5">
        <v>44826</v>
      </c>
      <c r="G1425" s="5">
        <v>44871</v>
      </c>
      <c r="H1425" s="5">
        <v>47748</v>
      </c>
      <c r="I1425" s="5">
        <v>45523</v>
      </c>
      <c r="J1425" s="7">
        <v>96</v>
      </c>
      <c r="K1425" s="7">
        <v>921.85</v>
      </c>
      <c r="L1425" s="7">
        <v>0</v>
      </c>
      <c r="M1425" s="7">
        <v>922.95</v>
      </c>
      <c r="N1425" s="7">
        <v>20306</v>
      </c>
      <c r="O1425" s="7">
        <v>1844.8</v>
      </c>
      <c r="P1425" s="7">
        <v>43887</v>
      </c>
      <c r="Q1425" s="7">
        <v>0</v>
      </c>
      <c r="R1425" s="7">
        <v>24411</v>
      </c>
      <c r="S1425" s="7">
        <v>68298</v>
      </c>
      <c r="T1425" s="7" t="s">
        <v>50</v>
      </c>
      <c r="U1425" s="3" t="s">
        <v>54</v>
      </c>
      <c r="V1425" s="1">
        <v>0</v>
      </c>
      <c r="W1425" s="1" t="s">
        <v>56</v>
      </c>
      <c r="X1425" s="3">
        <f t="shared" ca="1" si="68"/>
        <v>23</v>
      </c>
      <c r="Y1425" s="3" t="str">
        <f t="shared" ca="1" si="69"/>
        <v>More than 6th Installments</v>
      </c>
      <c r="Z1425" s="3" t="str">
        <f t="shared" si="70"/>
        <v>BELOW 180 DAYS IN ARREARS</v>
      </c>
    </row>
    <row r="1426" spans="1:26" x14ac:dyDescent="0.25">
      <c r="A1426" s="7" t="s">
        <v>2890</v>
      </c>
      <c r="B1426" s="5">
        <v>44826</v>
      </c>
      <c r="C1426" s="7" t="s">
        <v>2891</v>
      </c>
      <c r="D1426" s="7" t="s">
        <v>27</v>
      </c>
      <c r="E1426" s="7" t="s">
        <v>36</v>
      </c>
      <c r="F1426" s="5">
        <v>44826</v>
      </c>
      <c r="G1426" s="5">
        <v>44871</v>
      </c>
      <c r="H1426" s="5">
        <v>49209</v>
      </c>
      <c r="I1426" s="5">
        <v>45513</v>
      </c>
      <c r="J1426" s="7">
        <v>144</v>
      </c>
      <c r="K1426" s="7">
        <v>32704.6</v>
      </c>
      <c r="L1426" s="7">
        <v>0</v>
      </c>
      <c r="M1426" s="7">
        <v>16350.2</v>
      </c>
      <c r="N1426" s="7">
        <v>343350</v>
      </c>
      <c r="O1426" s="7">
        <v>49054.8</v>
      </c>
      <c r="P1426" s="7">
        <v>1492758.4</v>
      </c>
      <c r="Q1426" s="7">
        <v>0</v>
      </c>
      <c r="R1426" s="7">
        <v>518325.6</v>
      </c>
      <c r="S1426" s="7">
        <v>2011084</v>
      </c>
      <c r="T1426" s="7" t="s">
        <v>50</v>
      </c>
      <c r="U1426" s="3" t="s">
        <v>54</v>
      </c>
      <c r="V1426" s="1">
        <v>0</v>
      </c>
      <c r="W1426" s="1" t="s">
        <v>56</v>
      </c>
      <c r="X1426" s="3">
        <f t="shared" ca="1" si="68"/>
        <v>23</v>
      </c>
      <c r="Y1426" s="3" t="str">
        <f t="shared" ca="1" si="69"/>
        <v>More than 6th Installments</v>
      </c>
      <c r="Z1426" s="3" t="str">
        <f t="shared" si="70"/>
        <v>BELOW 180 DAYS IN ARREARS</v>
      </c>
    </row>
    <row r="1427" spans="1:26" x14ac:dyDescent="0.25">
      <c r="A1427" s="7" t="s">
        <v>2892</v>
      </c>
      <c r="B1427" s="5">
        <v>44826</v>
      </c>
      <c r="C1427" s="7" t="s">
        <v>2893</v>
      </c>
      <c r="D1427" s="7" t="s">
        <v>27</v>
      </c>
      <c r="E1427" s="7" t="s">
        <v>28</v>
      </c>
      <c r="F1427" s="5">
        <v>44826</v>
      </c>
      <c r="G1427" s="5">
        <v>44871</v>
      </c>
      <c r="H1427" s="5">
        <v>47748</v>
      </c>
      <c r="I1427" s="5">
        <v>45523</v>
      </c>
      <c r="J1427" s="7">
        <v>96</v>
      </c>
      <c r="K1427" s="7">
        <v>0</v>
      </c>
      <c r="L1427" s="7">
        <v>-1.1499999999999999</v>
      </c>
      <c r="M1427" s="7">
        <v>589.95000000000005</v>
      </c>
      <c r="N1427" s="7">
        <v>13570</v>
      </c>
      <c r="O1427" s="7">
        <v>588.79999999999995</v>
      </c>
      <c r="P1427" s="7">
        <v>31074.720000000001</v>
      </c>
      <c r="Q1427" s="7">
        <v>0</v>
      </c>
      <c r="R1427" s="7">
        <v>11990.28</v>
      </c>
      <c r="S1427" s="7">
        <v>43065</v>
      </c>
      <c r="T1427" s="7" t="s">
        <v>50</v>
      </c>
      <c r="U1427" s="3" t="s">
        <v>54</v>
      </c>
      <c r="V1427" s="1">
        <v>0</v>
      </c>
      <c r="W1427" s="1" t="s">
        <v>56</v>
      </c>
      <c r="X1427" s="3">
        <f t="shared" ca="1" si="68"/>
        <v>23</v>
      </c>
      <c r="Y1427" s="3" t="str">
        <f t="shared" ca="1" si="69"/>
        <v>More than 6th Installments</v>
      </c>
      <c r="Z1427" s="3" t="str">
        <f t="shared" si="70"/>
        <v>BELOW 180 DAYS IN ARREARS</v>
      </c>
    </row>
    <row r="1428" spans="1:26" x14ac:dyDescent="0.25">
      <c r="A1428" s="7" t="s">
        <v>2894</v>
      </c>
      <c r="B1428" s="5">
        <v>44826</v>
      </c>
      <c r="C1428" s="7" t="s">
        <v>2895</v>
      </c>
      <c r="D1428" s="7" t="s">
        <v>27</v>
      </c>
      <c r="E1428" s="7" t="s">
        <v>36</v>
      </c>
      <c r="F1428" s="5">
        <v>44826</v>
      </c>
      <c r="G1428" s="5">
        <v>44871</v>
      </c>
      <c r="H1428" s="5">
        <v>48479</v>
      </c>
      <c r="I1428" s="5">
        <v>45523</v>
      </c>
      <c r="J1428" s="7">
        <v>120</v>
      </c>
      <c r="K1428" s="7">
        <v>10464.85</v>
      </c>
      <c r="L1428" s="7">
        <v>0</v>
      </c>
      <c r="M1428" s="7">
        <v>2499.9499999999998</v>
      </c>
      <c r="N1428" s="7">
        <v>47034</v>
      </c>
      <c r="O1428" s="7">
        <v>12964.8</v>
      </c>
      <c r="P1428" s="7">
        <v>178781.28</v>
      </c>
      <c r="Q1428" s="7">
        <v>0</v>
      </c>
      <c r="R1428" s="7">
        <v>74181.72</v>
      </c>
      <c r="S1428" s="7">
        <v>252963</v>
      </c>
      <c r="T1428" s="7" t="s">
        <v>50</v>
      </c>
      <c r="U1428" s="3" t="s">
        <v>54</v>
      </c>
      <c r="V1428" s="1">
        <v>60</v>
      </c>
      <c r="W1428" s="1" t="s">
        <v>58</v>
      </c>
      <c r="X1428" s="3">
        <f t="shared" ca="1" si="68"/>
        <v>23</v>
      </c>
      <c r="Y1428" s="3" t="str">
        <f t="shared" ca="1" si="69"/>
        <v>More than 6th Installments</v>
      </c>
      <c r="Z1428" s="3" t="str">
        <f t="shared" si="70"/>
        <v>BELOW 180 DAYS IN ARREARS</v>
      </c>
    </row>
    <row r="1429" spans="1:26" x14ac:dyDescent="0.25">
      <c r="A1429" s="7" t="s">
        <v>2896</v>
      </c>
      <c r="B1429" s="5">
        <v>44856</v>
      </c>
      <c r="C1429" s="7" t="s">
        <v>2897</v>
      </c>
      <c r="D1429" s="7" t="s">
        <v>27</v>
      </c>
      <c r="E1429" s="7" t="s">
        <v>37</v>
      </c>
      <c r="F1429" s="5">
        <v>44856</v>
      </c>
      <c r="G1429" s="5">
        <v>44901</v>
      </c>
      <c r="H1429" s="5">
        <v>47778</v>
      </c>
      <c r="I1429" s="5">
        <v>45526</v>
      </c>
      <c r="J1429" s="7">
        <v>96</v>
      </c>
      <c r="K1429" s="7">
        <v>0</v>
      </c>
      <c r="L1429" s="7">
        <v>-2.2000000000000002</v>
      </c>
      <c r="M1429" s="7">
        <v>2932.9</v>
      </c>
      <c r="N1429" s="7">
        <v>64526</v>
      </c>
      <c r="O1429" s="7">
        <v>2930.7</v>
      </c>
      <c r="P1429" s="7">
        <v>145331</v>
      </c>
      <c r="Q1429" s="7">
        <v>0</v>
      </c>
      <c r="R1429" s="7">
        <v>71704</v>
      </c>
      <c r="S1429" s="7">
        <v>217035</v>
      </c>
      <c r="T1429" s="7" t="s">
        <v>50</v>
      </c>
      <c r="U1429" s="3" t="s">
        <v>54</v>
      </c>
      <c r="V1429" s="1">
        <v>0</v>
      </c>
      <c r="W1429" s="1" t="s">
        <v>56</v>
      </c>
      <c r="X1429" s="3">
        <f t="shared" ca="1" si="68"/>
        <v>22</v>
      </c>
      <c r="Y1429" s="3" t="str">
        <f t="shared" ca="1" si="69"/>
        <v>More than 6th Installments</v>
      </c>
      <c r="Z1429" s="3" t="str">
        <f t="shared" si="70"/>
        <v>BELOW 180 DAYS IN ARREARS</v>
      </c>
    </row>
    <row r="1430" spans="1:26" x14ac:dyDescent="0.25">
      <c r="A1430" s="7" t="s">
        <v>2898</v>
      </c>
      <c r="B1430" s="5">
        <v>44887</v>
      </c>
      <c r="C1430" s="7" t="s">
        <v>2899</v>
      </c>
      <c r="D1430" s="7" t="s">
        <v>27</v>
      </c>
      <c r="E1430" s="7" t="s">
        <v>28</v>
      </c>
      <c r="F1430" s="5">
        <v>44887</v>
      </c>
      <c r="G1430" s="5">
        <v>44932</v>
      </c>
      <c r="H1430" s="5">
        <v>47809</v>
      </c>
      <c r="I1430" s="5">
        <v>45513</v>
      </c>
      <c r="J1430" s="7">
        <v>96</v>
      </c>
      <c r="K1430" s="7">
        <v>18.899999999999999</v>
      </c>
      <c r="L1430" s="7">
        <v>0</v>
      </c>
      <c r="M1430" s="7">
        <v>1715.9</v>
      </c>
      <c r="N1430" s="7">
        <v>36015</v>
      </c>
      <c r="O1430" s="7">
        <v>1734.8</v>
      </c>
      <c r="P1430" s="7">
        <v>83329</v>
      </c>
      <c r="Q1430" s="7">
        <v>0</v>
      </c>
      <c r="R1430" s="7">
        <v>45384</v>
      </c>
      <c r="S1430" s="7">
        <v>128713</v>
      </c>
      <c r="T1430" s="7" t="s">
        <v>50</v>
      </c>
      <c r="U1430" s="3" t="s">
        <v>54</v>
      </c>
      <c r="V1430" s="1">
        <v>0</v>
      </c>
      <c r="W1430" s="1" t="s">
        <v>56</v>
      </c>
      <c r="X1430" s="3">
        <f t="shared" ca="1" si="68"/>
        <v>21</v>
      </c>
      <c r="Y1430" s="3" t="str">
        <f t="shared" ca="1" si="69"/>
        <v>More than 6th Installments</v>
      </c>
      <c r="Z1430" s="3" t="str">
        <f t="shared" si="70"/>
        <v>BELOW 180 DAYS IN ARREARS</v>
      </c>
    </row>
    <row r="1431" spans="1:26" x14ac:dyDescent="0.25">
      <c r="A1431" s="7" t="s">
        <v>2900</v>
      </c>
      <c r="B1431" s="5">
        <v>44887</v>
      </c>
      <c r="C1431" s="7" t="s">
        <v>2901</v>
      </c>
      <c r="D1431" s="7" t="s">
        <v>27</v>
      </c>
      <c r="E1431" s="7" t="s">
        <v>35</v>
      </c>
      <c r="F1431" s="5">
        <v>44887</v>
      </c>
      <c r="G1431" s="5">
        <v>44932</v>
      </c>
      <c r="H1431" s="5">
        <v>49270</v>
      </c>
      <c r="J1431" s="7">
        <v>144</v>
      </c>
      <c r="K1431" s="7">
        <v>233583.15</v>
      </c>
      <c r="L1431" s="7">
        <v>0</v>
      </c>
      <c r="M1431" s="7">
        <v>11675.15</v>
      </c>
      <c r="N1431" s="7">
        <v>11595</v>
      </c>
      <c r="O1431" s="7">
        <v>245258.3</v>
      </c>
      <c r="P1431" s="7">
        <v>1236323</v>
      </c>
      <c r="Q1431" s="7">
        <v>0</v>
      </c>
      <c r="R1431" s="7">
        <v>433306</v>
      </c>
      <c r="S1431" s="7">
        <v>1669629</v>
      </c>
      <c r="T1431" s="7" t="s">
        <v>50</v>
      </c>
      <c r="U1431" s="3" t="s">
        <v>54</v>
      </c>
      <c r="V1431" s="1">
        <v>540</v>
      </c>
      <c r="W1431" s="1" t="s">
        <v>55</v>
      </c>
      <c r="X1431" s="3">
        <f t="shared" ca="1" si="68"/>
        <v>21</v>
      </c>
      <c r="Y1431" s="3" t="str">
        <f t="shared" ca="1" si="69"/>
        <v>More than 6th Installments</v>
      </c>
      <c r="Z1431" s="3" t="str">
        <f t="shared" si="70"/>
        <v>OVER 180 DAYS IN ARREARS</v>
      </c>
    </row>
    <row r="1432" spans="1:26" x14ac:dyDescent="0.25">
      <c r="A1432" s="7" t="s">
        <v>2902</v>
      </c>
      <c r="B1432" s="5">
        <v>44887</v>
      </c>
      <c r="C1432" s="7" t="s">
        <v>2903</v>
      </c>
      <c r="D1432" s="7" t="s">
        <v>27</v>
      </c>
      <c r="E1432" s="7" t="s">
        <v>31</v>
      </c>
      <c r="F1432" s="5">
        <v>44887</v>
      </c>
      <c r="G1432" s="5">
        <v>44932</v>
      </c>
      <c r="H1432" s="5">
        <v>48540</v>
      </c>
      <c r="I1432" s="5">
        <v>45531</v>
      </c>
      <c r="J1432" s="7">
        <v>120</v>
      </c>
      <c r="K1432" s="7">
        <v>0</v>
      </c>
      <c r="L1432" s="7">
        <v>-1.05</v>
      </c>
      <c r="M1432" s="7">
        <v>2528.9499999999998</v>
      </c>
      <c r="N1432" s="7">
        <v>53109</v>
      </c>
      <c r="O1432" s="7">
        <v>2527.9</v>
      </c>
      <c r="P1432" s="7">
        <v>169029</v>
      </c>
      <c r="Q1432" s="7">
        <v>0</v>
      </c>
      <c r="R1432" s="7">
        <v>81338</v>
      </c>
      <c r="S1432" s="7">
        <v>250367</v>
      </c>
      <c r="T1432" s="7" t="s">
        <v>50</v>
      </c>
      <c r="U1432" s="3" t="s">
        <v>54</v>
      </c>
      <c r="V1432" s="1">
        <v>0</v>
      </c>
      <c r="W1432" s="1" t="s">
        <v>56</v>
      </c>
      <c r="X1432" s="3">
        <f t="shared" ca="1" si="68"/>
        <v>21</v>
      </c>
      <c r="Y1432" s="3" t="str">
        <f t="shared" ca="1" si="69"/>
        <v>More than 6th Installments</v>
      </c>
      <c r="Z1432" s="3" t="str">
        <f t="shared" si="70"/>
        <v>BELOW 180 DAYS IN ARREARS</v>
      </c>
    </row>
    <row r="1433" spans="1:26" x14ac:dyDescent="0.25">
      <c r="A1433" s="7" t="s">
        <v>2904</v>
      </c>
      <c r="B1433" s="5">
        <v>44887</v>
      </c>
      <c r="C1433" s="7" t="s">
        <v>2905</v>
      </c>
      <c r="D1433" s="7" t="s">
        <v>27</v>
      </c>
      <c r="E1433" s="7" t="s">
        <v>28</v>
      </c>
      <c r="F1433" s="5">
        <v>44887</v>
      </c>
      <c r="G1433" s="5">
        <v>44932</v>
      </c>
      <c r="H1433" s="5">
        <v>48540</v>
      </c>
      <c r="I1433" s="5">
        <v>45474</v>
      </c>
      <c r="J1433" s="7">
        <v>120</v>
      </c>
      <c r="K1433" s="7">
        <v>20309.05</v>
      </c>
      <c r="L1433" s="7">
        <v>0</v>
      </c>
      <c r="M1433" s="7">
        <v>6995.05</v>
      </c>
      <c r="N1433" s="7">
        <v>126587</v>
      </c>
      <c r="O1433" s="7">
        <v>27304.1</v>
      </c>
      <c r="P1433" s="7">
        <v>-91880.69</v>
      </c>
      <c r="Q1433" s="7">
        <v>0</v>
      </c>
      <c r="R1433" s="7">
        <v>197265.69</v>
      </c>
      <c r="S1433" s="7">
        <v>105385</v>
      </c>
      <c r="T1433" s="7" t="s">
        <v>50</v>
      </c>
      <c r="U1433" s="3" t="s">
        <v>54</v>
      </c>
      <c r="V1433" s="1">
        <v>30</v>
      </c>
      <c r="W1433" s="1" t="s">
        <v>57</v>
      </c>
      <c r="X1433" s="3">
        <f t="shared" ca="1" si="68"/>
        <v>21</v>
      </c>
      <c r="Y1433" s="3" t="str">
        <f t="shared" ca="1" si="69"/>
        <v>More than 6th Installments</v>
      </c>
      <c r="Z1433" s="3" t="str">
        <f t="shared" si="70"/>
        <v>BELOW 180 DAYS IN ARREARS</v>
      </c>
    </row>
    <row r="1434" spans="1:26" x14ac:dyDescent="0.25">
      <c r="A1434" s="7" t="s">
        <v>2906</v>
      </c>
      <c r="B1434" s="5">
        <v>44991</v>
      </c>
      <c r="C1434" s="7" t="s">
        <v>2907</v>
      </c>
      <c r="D1434" s="7" t="s">
        <v>39</v>
      </c>
      <c r="E1434" s="7" t="s">
        <v>26</v>
      </c>
      <c r="F1434" s="5">
        <v>44991</v>
      </c>
      <c r="G1434" s="5">
        <v>45022</v>
      </c>
      <c r="H1434" s="5">
        <v>45022</v>
      </c>
      <c r="J1434" s="7">
        <v>1</v>
      </c>
      <c r="K1434" s="7">
        <v>1444507.09</v>
      </c>
      <c r="L1434" s="7">
        <v>0</v>
      </c>
      <c r="M1434" s="7">
        <v>796950</v>
      </c>
      <c r="N1434" s="7">
        <v>90000</v>
      </c>
      <c r="O1434" s="7">
        <v>2241457.09</v>
      </c>
      <c r="P1434" s="7">
        <v>34500</v>
      </c>
      <c r="Q1434" s="7">
        <v>703057.09</v>
      </c>
      <c r="R1434" s="7">
        <v>693000</v>
      </c>
      <c r="S1434" s="7">
        <v>1430557.09</v>
      </c>
      <c r="T1434" s="7" t="s">
        <v>51</v>
      </c>
      <c r="U1434" s="3" t="s">
        <v>72</v>
      </c>
      <c r="V1434" s="1">
        <v>543</v>
      </c>
      <c r="W1434" s="1" t="s">
        <v>55</v>
      </c>
      <c r="X1434" s="3">
        <f t="shared" ca="1" si="68"/>
        <v>17</v>
      </c>
      <c r="Y1434" s="3" t="str">
        <f t="shared" ca="1" si="69"/>
        <v>More than 6th Installments</v>
      </c>
      <c r="Z1434" s="3" t="str">
        <f t="shared" si="70"/>
        <v>OVER 180 DAYS IN ARREARS</v>
      </c>
    </row>
    <row r="1435" spans="1:26" x14ac:dyDescent="0.25">
      <c r="A1435" s="7" t="s">
        <v>2908</v>
      </c>
      <c r="B1435" s="5">
        <v>44946</v>
      </c>
      <c r="C1435" s="7" t="s">
        <v>2909</v>
      </c>
      <c r="D1435" s="7" t="s">
        <v>27</v>
      </c>
      <c r="E1435" s="7" t="s">
        <v>31</v>
      </c>
      <c r="F1435" s="5">
        <v>44946</v>
      </c>
      <c r="G1435" s="5">
        <v>44991</v>
      </c>
      <c r="H1435" s="5">
        <v>49329</v>
      </c>
      <c r="I1435" s="5">
        <v>45513</v>
      </c>
      <c r="J1435" s="7">
        <v>144</v>
      </c>
      <c r="K1435" s="7">
        <v>20671.419999999998</v>
      </c>
      <c r="L1435" s="7">
        <v>0</v>
      </c>
      <c r="M1435" s="7">
        <v>8022.1</v>
      </c>
      <c r="N1435" s="7">
        <v>131748</v>
      </c>
      <c r="O1435" s="7">
        <v>28693.52</v>
      </c>
      <c r="P1435" s="7">
        <v>727132.52</v>
      </c>
      <c r="Q1435" s="7">
        <v>0</v>
      </c>
      <c r="R1435" s="7">
        <v>296368</v>
      </c>
      <c r="S1435" s="7">
        <v>1023500.52</v>
      </c>
      <c r="T1435" s="7" t="s">
        <v>50</v>
      </c>
      <c r="U1435" s="3" t="s">
        <v>54</v>
      </c>
      <c r="V1435" s="1">
        <v>30</v>
      </c>
      <c r="W1435" s="1" t="s">
        <v>57</v>
      </c>
      <c r="X1435" s="3">
        <f t="shared" ca="1" si="68"/>
        <v>19</v>
      </c>
      <c r="Y1435" s="3" t="str">
        <f t="shared" ca="1" si="69"/>
        <v>More than 6th Installments</v>
      </c>
      <c r="Z1435" s="3" t="str">
        <f t="shared" si="70"/>
        <v>BELOW 180 DAYS IN ARREARS</v>
      </c>
    </row>
    <row r="1436" spans="1:26" x14ac:dyDescent="0.25">
      <c r="A1436" s="7" t="s">
        <v>2910</v>
      </c>
      <c r="B1436" s="5">
        <v>44946</v>
      </c>
      <c r="C1436" s="7" t="s">
        <v>2911</v>
      </c>
      <c r="D1436" s="7" t="s">
        <v>27</v>
      </c>
      <c r="E1436" s="7" t="s">
        <v>28</v>
      </c>
      <c r="F1436" s="5">
        <v>44977</v>
      </c>
      <c r="G1436" s="5">
        <v>45022</v>
      </c>
      <c r="H1436" s="5">
        <v>49360</v>
      </c>
      <c r="I1436" s="5">
        <v>45525</v>
      </c>
      <c r="J1436" s="7">
        <v>144</v>
      </c>
      <c r="K1436" s="7">
        <v>0</v>
      </c>
      <c r="L1436" s="7">
        <v>-152057.1</v>
      </c>
      <c r="M1436" s="7">
        <v>7942.05</v>
      </c>
      <c r="N1436" s="7">
        <v>295014</v>
      </c>
      <c r="O1436" s="7">
        <v>-144115.04999999999</v>
      </c>
      <c r="P1436" s="7">
        <v>736894.05</v>
      </c>
      <c r="Q1436" s="7">
        <v>0</v>
      </c>
      <c r="R1436" s="7">
        <v>111756.87</v>
      </c>
      <c r="S1436" s="7">
        <v>848650.92</v>
      </c>
      <c r="T1436" s="7" t="s">
        <v>50</v>
      </c>
      <c r="U1436" s="3" t="s">
        <v>54</v>
      </c>
      <c r="V1436" s="1">
        <v>0</v>
      </c>
      <c r="W1436" s="1" t="s">
        <v>56</v>
      </c>
      <c r="X1436" s="3">
        <f t="shared" ca="1" si="68"/>
        <v>18</v>
      </c>
      <c r="Y1436" s="3" t="str">
        <f t="shared" ca="1" si="69"/>
        <v>More than 6th Installments</v>
      </c>
      <c r="Z1436" s="3" t="str">
        <f t="shared" si="70"/>
        <v>BELOW 180 DAYS IN ARREARS</v>
      </c>
    </row>
    <row r="1437" spans="1:26" x14ac:dyDescent="0.25">
      <c r="A1437" s="7" t="s">
        <v>2912</v>
      </c>
      <c r="B1437" s="5">
        <v>44973</v>
      </c>
      <c r="C1437" s="7" t="s">
        <v>2913</v>
      </c>
      <c r="D1437" s="7" t="s">
        <v>27</v>
      </c>
      <c r="E1437" s="7" t="s">
        <v>36</v>
      </c>
      <c r="F1437" s="5">
        <v>44977</v>
      </c>
      <c r="G1437" s="5">
        <v>45022</v>
      </c>
      <c r="H1437" s="5">
        <v>49360</v>
      </c>
      <c r="I1437" s="5">
        <v>45513</v>
      </c>
      <c r="J1437" s="7">
        <v>144</v>
      </c>
      <c r="K1437" s="7">
        <v>3.6</v>
      </c>
      <c r="L1437" s="7">
        <v>0</v>
      </c>
      <c r="M1437" s="7">
        <v>15190.2</v>
      </c>
      <c r="N1437" s="7">
        <v>273420</v>
      </c>
      <c r="O1437" s="7">
        <v>15193.8</v>
      </c>
      <c r="P1437" s="7">
        <v>1354126.68</v>
      </c>
      <c r="Q1437" s="7">
        <v>0</v>
      </c>
      <c r="R1437" s="7">
        <v>559846</v>
      </c>
      <c r="S1437" s="7">
        <v>1913972.68</v>
      </c>
      <c r="T1437" s="7" t="s">
        <v>50</v>
      </c>
      <c r="U1437" s="3" t="s">
        <v>54</v>
      </c>
      <c r="V1437" s="1">
        <v>0</v>
      </c>
      <c r="W1437" s="1" t="s">
        <v>56</v>
      </c>
      <c r="X1437" s="3">
        <f t="shared" ca="1" si="68"/>
        <v>18</v>
      </c>
      <c r="Y1437" s="3" t="str">
        <f t="shared" ca="1" si="69"/>
        <v>More than 6th Installments</v>
      </c>
      <c r="Z1437" s="3" t="str">
        <f t="shared" si="70"/>
        <v>BELOW 180 DAYS IN ARREARS</v>
      </c>
    </row>
    <row r="1438" spans="1:26" x14ac:dyDescent="0.25">
      <c r="A1438" s="7" t="s">
        <v>2914</v>
      </c>
      <c r="B1438" s="5">
        <v>45007</v>
      </c>
      <c r="C1438" s="7" t="s">
        <v>2915</v>
      </c>
      <c r="D1438" s="7" t="s">
        <v>27</v>
      </c>
      <c r="E1438" s="7" t="s">
        <v>40</v>
      </c>
      <c r="F1438" s="5">
        <v>45007</v>
      </c>
      <c r="G1438" s="5">
        <v>45052</v>
      </c>
      <c r="H1438" s="5">
        <v>48660</v>
      </c>
      <c r="I1438" s="5">
        <v>45504</v>
      </c>
      <c r="J1438" s="7">
        <v>120</v>
      </c>
      <c r="K1438" s="7">
        <v>1599.05</v>
      </c>
      <c r="L1438" s="7">
        <v>0</v>
      </c>
      <c r="M1438" s="7">
        <v>2004.65</v>
      </c>
      <c r="N1438" s="7">
        <v>32480</v>
      </c>
      <c r="O1438" s="7">
        <v>3603.7</v>
      </c>
      <c r="P1438" s="7">
        <v>144164</v>
      </c>
      <c r="Q1438" s="7">
        <v>0</v>
      </c>
      <c r="R1438" s="7">
        <v>63933</v>
      </c>
      <c r="S1438" s="7">
        <v>208097</v>
      </c>
      <c r="T1438" s="7" t="s">
        <v>50</v>
      </c>
      <c r="U1438" s="3" t="s">
        <v>54</v>
      </c>
      <c r="V1438" s="1">
        <v>0</v>
      </c>
      <c r="W1438" s="1" t="s">
        <v>56</v>
      </c>
      <c r="X1438" s="3">
        <f t="shared" ca="1" si="68"/>
        <v>17</v>
      </c>
      <c r="Y1438" s="3" t="str">
        <f t="shared" ca="1" si="69"/>
        <v>More than 6th Installments</v>
      </c>
      <c r="Z1438" s="3" t="str">
        <f t="shared" si="70"/>
        <v>BELOW 180 DAYS IN ARREARS</v>
      </c>
    </row>
    <row r="1439" spans="1:26" x14ac:dyDescent="0.25">
      <c r="A1439" s="7" t="s">
        <v>2916</v>
      </c>
      <c r="B1439" s="5">
        <v>45006</v>
      </c>
      <c r="C1439" s="7" t="s">
        <v>2917</v>
      </c>
      <c r="D1439" s="7" t="s">
        <v>27</v>
      </c>
      <c r="E1439" s="7" t="s">
        <v>35</v>
      </c>
      <c r="F1439" s="5">
        <v>45007</v>
      </c>
      <c r="G1439" s="5">
        <v>45052</v>
      </c>
      <c r="H1439" s="5">
        <v>48660</v>
      </c>
      <c r="I1439" s="5">
        <v>45513</v>
      </c>
      <c r="J1439" s="7">
        <v>120</v>
      </c>
      <c r="K1439" s="7">
        <v>2398.15</v>
      </c>
      <c r="L1439" s="7">
        <v>0</v>
      </c>
      <c r="M1439" s="7">
        <v>2398.9499999999998</v>
      </c>
      <c r="N1439" s="7">
        <v>38384</v>
      </c>
      <c r="O1439" s="7">
        <v>4797.1000000000004</v>
      </c>
      <c r="P1439" s="7">
        <v>172384</v>
      </c>
      <c r="Q1439" s="7">
        <v>0</v>
      </c>
      <c r="R1439" s="7">
        <v>77158</v>
      </c>
      <c r="S1439" s="7">
        <v>249542</v>
      </c>
      <c r="T1439" s="7" t="s">
        <v>50</v>
      </c>
      <c r="U1439" s="3" t="s">
        <v>54</v>
      </c>
      <c r="V1439" s="1">
        <v>0</v>
      </c>
      <c r="W1439" s="1" t="s">
        <v>56</v>
      </c>
      <c r="X1439" s="3">
        <f t="shared" ca="1" si="68"/>
        <v>17</v>
      </c>
      <c r="Y1439" s="3" t="str">
        <f t="shared" ca="1" si="69"/>
        <v>More than 6th Installments</v>
      </c>
      <c r="Z1439" s="3" t="str">
        <f t="shared" si="70"/>
        <v>BELOW 180 DAYS IN ARREARS</v>
      </c>
    </row>
    <row r="1440" spans="1:26" x14ac:dyDescent="0.25">
      <c r="A1440" s="7" t="s">
        <v>2918</v>
      </c>
      <c r="B1440" s="5">
        <v>45007</v>
      </c>
      <c r="C1440" s="7" t="s">
        <v>2919</v>
      </c>
      <c r="D1440" s="7" t="s">
        <v>27</v>
      </c>
      <c r="E1440" s="7" t="s">
        <v>35</v>
      </c>
      <c r="F1440" s="5">
        <v>45007</v>
      </c>
      <c r="G1440" s="5">
        <v>45052</v>
      </c>
      <c r="H1440" s="5">
        <v>48660</v>
      </c>
      <c r="I1440" s="5">
        <v>45523</v>
      </c>
      <c r="J1440" s="7">
        <v>120</v>
      </c>
      <c r="K1440" s="7">
        <v>0</v>
      </c>
      <c r="L1440" s="7">
        <v>-0.85</v>
      </c>
      <c r="M1440" s="7">
        <v>1912.95</v>
      </c>
      <c r="N1440" s="7">
        <v>32521</v>
      </c>
      <c r="O1440" s="7">
        <v>1912.1</v>
      </c>
      <c r="P1440" s="7">
        <v>135516</v>
      </c>
      <c r="Q1440" s="7">
        <v>0</v>
      </c>
      <c r="R1440" s="7">
        <v>61526</v>
      </c>
      <c r="S1440" s="7">
        <v>197042</v>
      </c>
      <c r="T1440" s="7" t="s">
        <v>50</v>
      </c>
      <c r="U1440" s="3" t="s">
        <v>54</v>
      </c>
      <c r="V1440" s="1">
        <v>0</v>
      </c>
      <c r="W1440" s="1" t="s">
        <v>56</v>
      </c>
      <c r="X1440" s="3">
        <f t="shared" ca="1" si="68"/>
        <v>17</v>
      </c>
      <c r="Y1440" s="3" t="str">
        <f t="shared" ca="1" si="69"/>
        <v>More than 6th Installments</v>
      </c>
      <c r="Z1440" s="3" t="str">
        <f t="shared" si="70"/>
        <v>BELOW 180 DAYS IN ARREARS</v>
      </c>
    </row>
    <row r="1441" spans="1:26" x14ac:dyDescent="0.25">
      <c r="A1441" s="7" t="s">
        <v>2920</v>
      </c>
      <c r="B1441" s="5">
        <v>45007</v>
      </c>
      <c r="C1441" s="7" t="s">
        <v>2921</v>
      </c>
      <c r="D1441" s="7" t="s">
        <v>27</v>
      </c>
      <c r="E1441" s="7" t="s">
        <v>33</v>
      </c>
      <c r="F1441" s="5">
        <v>45007</v>
      </c>
      <c r="G1441" s="5">
        <v>45052</v>
      </c>
      <c r="H1441" s="5">
        <v>45922</v>
      </c>
      <c r="J1441" s="7">
        <v>30</v>
      </c>
      <c r="K1441" s="7">
        <v>0</v>
      </c>
      <c r="L1441" s="7">
        <v>-978.7</v>
      </c>
      <c r="M1441" s="7">
        <v>606.9</v>
      </c>
      <c r="N1441" s="7">
        <v>11296</v>
      </c>
      <c r="O1441" s="7">
        <v>-371.8</v>
      </c>
      <c r="P1441" s="7">
        <v>404</v>
      </c>
      <c r="Q1441" s="7">
        <v>0</v>
      </c>
      <c r="R1441" s="7">
        <v>6503</v>
      </c>
      <c r="S1441" s="7">
        <v>6907</v>
      </c>
      <c r="T1441" s="7" t="s">
        <v>50</v>
      </c>
      <c r="U1441" s="3" t="s">
        <v>54</v>
      </c>
      <c r="V1441" s="1">
        <v>0</v>
      </c>
      <c r="W1441" s="1" t="s">
        <v>56</v>
      </c>
      <c r="X1441" s="3">
        <f t="shared" ca="1" si="68"/>
        <v>17</v>
      </c>
      <c r="Y1441" s="3" t="str">
        <f t="shared" ca="1" si="69"/>
        <v>More than 6th Installments</v>
      </c>
      <c r="Z1441" s="3" t="str">
        <f t="shared" si="70"/>
        <v>BELOW 180 DAYS IN ARREARS</v>
      </c>
    </row>
    <row r="1442" spans="1:26" x14ac:dyDescent="0.25">
      <c r="A1442" s="7" t="s">
        <v>2922</v>
      </c>
      <c r="B1442" s="5">
        <v>45007</v>
      </c>
      <c r="C1442" s="7" t="s">
        <v>2923</v>
      </c>
      <c r="D1442" s="7" t="s">
        <v>27</v>
      </c>
      <c r="E1442" s="7" t="s">
        <v>26</v>
      </c>
      <c r="F1442" s="5">
        <v>45007</v>
      </c>
      <c r="G1442" s="5">
        <v>45052</v>
      </c>
      <c r="H1442" s="5">
        <v>48660</v>
      </c>
      <c r="I1442" s="5">
        <v>45513</v>
      </c>
      <c r="J1442" s="7">
        <v>120</v>
      </c>
      <c r="K1442" s="7">
        <v>1828.3</v>
      </c>
      <c r="L1442" s="7">
        <v>0</v>
      </c>
      <c r="M1442" s="7">
        <v>1829.9</v>
      </c>
      <c r="N1442" s="7">
        <v>29280</v>
      </c>
      <c r="O1442" s="7">
        <v>3658.2</v>
      </c>
      <c r="P1442" s="7">
        <v>131415</v>
      </c>
      <c r="Q1442" s="7">
        <v>0</v>
      </c>
      <c r="R1442" s="7">
        <v>58855</v>
      </c>
      <c r="S1442" s="7">
        <v>190270</v>
      </c>
      <c r="T1442" s="7" t="s">
        <v>50</v>
      </c>
      <c r="U1442" s="3" t="s">
        <v>54</v>
      </c>
      <c r="V1442" s="1">
        <v>0</v>
      </c>
      <c r="W1442" s="1" t="s">
        <v>56</v>
      </c>
      <c r="X1442" s="3">
        <f t="shared" ca="1" si="68"/>
        <v>17</v>
      </c>
      <c r="Y1442" s="3" t="str">
        <f t="shared" ca="1" si="69"/>
        <v>More than 6th Installments</v>
      </c>
      <c r="Z1442" s="3" t="str">
        <f t="shared" si="70"/>
        <v>BELOW 180 DAYS IN ARREARS</v>
      </c>
    </row>
    <row r="1443" spans="1:26" x14ac:dyDescent="0.25">
      <c r="A1443" s="7" t="s">
        <v>2924</v>
      </c>
      <c r="B1443" s="5">
        <v>45022</v>
      </c>
      <c r="C1443" s="7" t="s">
        <v>2925</v>
      </c>
      <c r="D1443" s="7" t="s">
        <v>29</v>
      </c>
      <c r="E1443" s="7" t="s">
        <v>31</v>
      </c>
      <c r="F1443" s="5">
        <v>45022</v>
      </c>
      <c r="G1443" s="5">
        <v>45052</v>
      </c>
      <c r="H1443" s="5">
        <v>45753</v>
      </c>
      <c r="I1443" s="5">
        <v>45355</v>
      </c>
      <c r="J1443" s="7">
        <v>24</v>
      </c>
      <c r="K1443" s="7">
        <v>391869.7</v>
      </c>
      <c r="L1443" s="7">
        <v>0</v>
      </c>
      <c r="M1443" s="7">
        <v>39488.300000000003</v>
      </c>
      <c r="N1443" s="7">
        <v>440610</v>
      </c>
      <c r="O1443" s="7">
        <v>431358</v>
      </c>
      <c r="P1443" s="7">
        <v>222155.73</v>
      </c>
      <c r="Q1443" s="7">
        <v>52481.79</v>
      </c>
      <c r="R1443" s="7">
        <v>341651.08</v>
      </c>
      <c r="S1443" s="7">
        <v>762253.9</v>
      </c>
      <c r="T1443" s="7" t="s">
        <v>3731</v>
      </c>
      <c r="U1443" s="1" t="s">
        <v>73</v>
      </c>
      <c r="V1443" s="1">
        <v>240</v>
      </c>
      <c r="W1443" s="1" t="s">
        <v>59</v>
      </c>
      <c r="X1443" s="3">
        <f t="shared" ca="1" si="68"/>
        <v>16</v>
      </c>
      <c r="Y1443" s="3" t="str">
        <f t="shared" ca="1" si="69"/>
        <v>More than 6th Installments</v>
      </c>
      <c r="Z1443" s="3" t="str">
        <f t="shared" si="70"/>
        <v>OVER 180 DAYS IN ARREARS</v>
      </c>
    </row>
    <row r="1444" spans="1:26" x14ac:dyDescent="0.25">
      <c r="A1444" s="7" t="s">
        <v>2926</v>
      </c>
      <c r="B1444" s="5">
        <v>45038</v>
      </c>
      <c r="C1444" s="7" t="s">
        <v>2927</v>
      </c>
      <c r="D1444" s="7" t="s">
        <v>27</v>
      </c>
      <c r="E1444" s="7" t="s">
        <v>36</v>
      </c>
      <c r="F1444" s="5">
        <v>45038</v>
      </c>
      <c r="G1444" s="5">
        <v>45083</v>
      </c>
      <c r="H1444" s="5">
        <v>50152</v>
      </c>
      <c r="I1444" s="5">
        <v>45513</v>
      </c>
      <c r="J1444" s="7">
        <v>168</v>
      </c>
      <c r="K1444" s="7">
        <v>17682</v>
      </c>
      <c r="L1444" s="7">
        <v>0</v>
      </c>
      <c r="M1444" s="7">
        <v>17682</v>
      </c>
      <c r="N1444" s="7">
        <v>265230</v>
      </c>
      <c r="O1444" s="7">
        <v>35364</v>
      </c>
      <c r="P1444" s="7">
        <v>1939561.28</v>
      </c>
      <c r="Q1444" s="7">
        <v>0</v>
      </c>
      <c r="R1444" s="7">
        <v>765794</v>
      </c>
      <c r="S1444" s="7">
        <v>2705355.28</v>
      </c>
      <c r="T1444" s="7" t="s">
        <v>50</v>
      </c>
      <c r="U1444" s="3" t="s">
        <v>54</v>
      </c>
      <c r="V1444" s="1">
        <v>0</v>
      </c>
      <c r="W1444" s="1" t="s">
        <v>56</v>
      </c>
      <c r="X1444" s="3">
        <f t="shared" ca="1" si="68"/>
        <v>16</v>
      </c>
      <c r="Y1444" s="3" t="str">
        <f t="shared" ca="1" si="69"/>
        <v>More than 6th Installments</v>
      </c>
      <c r="Z1444" s="3" t="str">
        <f t="shared" si="70"/>
        <v>BELOW 180 DAYS IN ARREARS</v>
      </c>
    </row>
    <row r="1445" spans="1:26" x14ac:dyDescent="0.25">
      <c r="A1445" s="7" t="s">
        <v>2928</v>
      </c>
      <c r="B1445" s="5">
        <v>45038</v>
      </c>
      <c r="C1445" s="7" t="s">
        <v>2929</v>
      </c>
      <c r="D1445" s="7" t="s">
        <v>27</v>
      </c>
      <c r="E1445" s="7" t="s">
        <v>37</v>
      </c>
      <c r="F1445" s="5">
        <v>45038</v>
      </c>
      <c r="G1445" s="5">
        <v>45083</v>
      </c>
      <c r="H1445" s="5">
        <v>50152</v>
      </c>
      <c r="I1445" s="5">
        <v>45516</v>
      </c>
      <c r="J1445" s="7">
        <v>168</v>
      </c>
      <c r="K1445" s="7">
        <v>23544.49</v>
      </c>
      <c r="L1445" s="7">
        <v>0</v>
      </c>
      <c r="M1445" s="7">
        <v>18260.25</v>
      </c>
      <c r="N1445" s="7">
        <v>268620</v>
      </c>
      <c r="O1445" s="7">
        <v>41804.74</v>
      </c>
      <c r="P1445" s="7">
        <v>2008315.49</v>
      </c>
      <c r="Q1445" s="7">
        <v>0</v>
      </c>
      <c r="R1445" s="7">
        <v>790838</v>
      </c>
      <c r="S1445" s="7">
        <v>2799153.49</v>
      </c>
      <c r="T1445" s="7" t="s">
        <v>50</v>
      </c>
      <c r="U1445" s="3" t="s">
        <v>54</v>
      </c>
      <c r="V1445" s="1">
        <v>0</v>
      </c>
      <c r="W1445" s="1" t="s">
        <v>56</v>
      </c>
      <c r="X1445" s="3">
        <f t="shared" ca="1" si="68"/>
        <v>16</v>
      </c>
      <c r="Y1445" s="3" t="str">
        <f t="shared" ca="1" si="69"/>
        <v>More than 6th Installments</v>
      </c>
      <c r="Z1445" s="3" t="str">
        <f t="shared" si="70"/>
        <v>BELOW 180 DAYS IN ARREARS</v>
      </c>
    </row>
    <row r="1446" spans="1:26" x14ac:dyDescent="0.25">
      <c r="A1446" s="7" t="s">
        <v>2930</v>
      </c>
      <c r="B1446" s="5">
        <v>45038</v>
      </c>
      <c r="C1446" s="7" t="s">
        <v>2931</v>
      </c>
      <c r="D1446" s="7" t="s">
        <v>27</v>
      </c>
      <c r="E1446" s="7" t="s">
        <v>40</v>
      </c>
      <c r="F1446" s="5">
        <v>45038</v>
      </c>
      <c r="G1446" s="5">
        <v>45083</v>
      </c>
      <c r="H1446" s="5">
        <v>48326</v>
      </c>
      <c r="I1446" s="5">
        <v>45516</v>
      </c>
      <c r="J1446" s="7">
        <v>108</v>
      </c>
      <c r="K1446" s="7">
        <v>899.2</v>
      </c>
      <c r="L1446" s="7">
        <v>0</v>
      </c>
      <c r="M1446" s="7">
        <v>899.95</v>
      </c>
      <c r="N1446" s="7">
        <v>13500</v>
      </c>
      <c r="O1446" s="7">
        <v>1799.15</v>
      </c>
      <c r="P1446" s="7">
        <v>56843</v>
      </c>
      <c r="Q1446" s="7">
        <v>0</v>
      </c>
      <c r="R1446" s="7">
        <v>26809</v>
      </c>
      <c r="S1446" s="7">
        <v>83652</v>
      </c>
      <c r="T1446" s="7" t="s">
        <v>50</v>
      </c>
      <c r="U1446" s="3" t="s">
        <v>54</v>
      </c>
      <c r="V1446" s="1">
        <v>0</v>
      </c>
      <c r="W1446" s="1" t="s">
        <v>56</v>
      </c>
      <c r="X1446" s="3">
        <f t="shared" ca="1" si="68"/>
        <v>16</v>
      </c>
      <c r="Y1446" s="3" t="str">
        <f t="shared" ca="1" si="69"/>
        <v>More than 6th Installments</v>
      </c>
      <c r="Z1446" s="3" t="str">
        <f t="shared" si="70"/>
        <v>BELOW 180 DAYS IN ARREARS</v>
      </c>
    </row>
    <row r="1447" spans="1:26" x14ac:dyDescent="0.25">
      <c r="A1447" s="7" t="s">
        <v>2932</v>
      </c>
      <c r="B1447" s="5">
        <v>45038</v>
      </c>
      <c r="C1447" s="7" t="s">
        <v>2933</v>
      </c>
      <c r="D1447" s="7" t="s">
        <v>27</v>
      </c>
      <c r="E1447" s="7" t="s">
        <v>26</v>
      </c>
      <c r="F1447" s="5">
        <v>45038</v>
      </c>
      <c r="G1447" s="5">
        <v>45083</v>
      </c>
      <c r="H1447" s="5">
        <v>50152</v>
      </c>
      <c r="I1447" s="5">
        <v>45523</v>
      </c>
      <c r="J1447" s="7">
        <v>168</v>
      </c>
      <c r="K1447" s="7">
        <v>0</v>
      </c>
      <c r="L1447" s="7">
        <v>-19.559999999999999</v>
      </c>
      <c r="M1447" s="7">
        <v>28640.3</v>
      </c>
      <c r="N1447" s="7">
        <v>458264</v>
      </c>
      <c r="O1447" s="7">
        <v>28620.74</v>
      </c>
      <c r="P1447" s="7">
        <v>3112946.64</v>
      </c>
      <c r="Q1447" s="7">
        <v>0</v>
      </c>
      <c r="R1447" s="7">
        <v>1240388</v>
      </c>
      <c r="S1447" s="7">
        <v>4353334.6399999997</v>
      </c>
      <c r="T1447" s="7" t="s">
        <v>50</v>
      </c>
      <c r="U1447" s="3" t="s">
        <v>54</v>
      </c>
      <c r="V1447" s="1">
        <v>0</v>
      </c>
      <c r="W1447" s="1" t="s">
        <v>56</v>
      </c>
      <c r="X1447" s="3">
        <f t="shared" ca="1" si="68"/>
        <v>16</v>
      </c>
      <c r="Y1447" s="3" t="str">
        <f t="shared" ca="1" si="69"/>
        <v>More than 6th Installments</v>
      </c>
      <c r="Z1447" s="3" t="str">
        <f t="shared" si="70"/>
        <v>BELOW 180 DAYS IN ARREARS</v>
      </c>
    </row>
    <row r="1448" spans="1:26" x14ac:dyDescent="0.25">
      <c r="A1448" s="7" t="s">
        <v>2934</v>
      </c>
      <c r="B1448" s="5">
        <v>45038</v>
      </c>
      <c r="C1448" s="7" t="s">
        <v>2935</v>
      </c>
      <c r="D1448" s="7" t="s">
        <v>27</v>
      </c>
      <c r="E1448" s="7" t="s">
        <v>28</v>
      </c>
      <c r="F1448" s="5">
        <v>45038</v>
      </c>
      <c r="G1448" s="5">
        <v>45083</v>
      </c>
      <c r="H1448" s="5">
        <v>50152</v>
      </c>
      <c r="I1448" s="5">
        <v>45509</v>
      </c>
      <c r="J1448" s="7">
        <v>168</v>
      </c>
      <c r="K1448" s="7">
        <v>2.4</v>
      </c>
      <c r="L1448" s="7">
        <v>0</v>
      </c>
      <c r="M1448" s="7">
        <v>13283.15</v>
      </c>
      <c r="N1448" s="7">
        <v>212528</v>
      </c>
      <c r="O1448" s="7">
        <v>13285.55</v>
      </c>
      <c r="P1448" s="7">
        <v>1443767.02</v>
      </c>
      <c r="Q1448" s="7">
        <v>0</v>
      </c>
      <c r="R1448" s="7">
        <v>575284</v>
      </c>
      <c r="S1448" s="7">
        <v>2019051.02</v>
      </c>
      <c r="T1448" s="7" t="s">
        <v>50</v>
      </c>
      <c r="U1448" s="3" t="s">
        <v>54</v>
      </c>
      <c r="V1448" s="1">
        <v>0</v>
      </c>
      <c r="W1448" s="1" t="s">
        <v>56</v>
      </c>
      <c r="X1448" s="3">
        <f t="shared" ca="1" si="68"/>
        <v>16</v>
      </c>
      <c r="Y1448" s="3" t="str">
        <f t="shared" ca="1" si="69"/>
        <v>More than 6th Installments</v>
      </c>
      <c r="Z1448" s="3" t="str">
        <f t="shared" si="70"/>
        <v>BELOW 180 DAYS IN ARREARS</v>
      </c>
    </row>
    <row r="1449" spans="1:26" x14ac:dyDescent="0.25">
      <c r="A1449" s="7" t="s">
        <v>2936</v>
      </c>
      <c r="B1449" s="5">
        <v>45052</v>
      </c>
      <c r="C1449" s="7" t="s">
        <v>2937</v>
      </c>
      <c r="D1449" s="7" t="s">
        <v>29</v>
      </c>
      <c r="E1449" s="7" t="s">
        <v>41</v>
      </c>
      <c r="F1449" s="5">
        <v>45052</v>
      </c>
      <c r="G1449" s="5">
        <v>45083</v>
      </c>
      <c r="H1449" s="5">
        <v>45783</v>
      </c>
      <c r="I1449" s="5">
        <v>45393</v>
      </c>
      <c r="J1449" s="7">
        <v>24</v>
      </c>
      <c r="K1449" s="7">
        <v>15933.89</v>
      </c>
      <c r="L1449" s="7">
        <v>0</v>
      </c>
      <c r="M1449" s="7">
        <v>15936</v>
      </c>
      <c r="N1449" s="7">
        <v>250700</v>
      </c>
      <c r="O1449" s="7">
        <v>31869.89</v>
      </c>
      <c r="P1449" s="7">
        <v>63399.51</v>
      </c>
      <c r="Q1449" s="7">
        <v>0</v>
      </c>
      <c r="R1449" s="7">
        <v>32249.54</v>
      </c>
      <c r="S1449" s="7">
        <v>103649.05</v>
      </c>
      <c r="T1449" s="7" t="s">
        <v>3747</v>
      </c>
      <c r="U1449" s="1" t="s">
        <v>73</v>
      </c>
      <c r="V1449" s="1">
        <v>0</v>
      </c>
      <c r="W1449" s="1" t="s">
        <v>56</v>
      </c>
      <c r="X1449" s="3">
        <f t="shared" ca="1" si="68"/>
        <v>15</v>
      </c>
      <c r="Y1449" s="3" t="str">
        <f t="shared" ca="1" si="69"/>
        <v>More than 6th Installments</v>
      </c>
      <c r="Z1449" s="3" t="str">
        <f t="shared" si="70"/>
        <v>BELOW 180 DAYS IN ARREARS</v>
      </c>
    </row>
    <row r="1450" spans="1:26" x14ac:dyDescent="0.25">
      <c r="A1450" s="7" t="s">
        <v>2938</v>
      </c>
      <c r="B1450" s="5">
        <v>45052</v>
      </c>
      <c r="C1450" s="7" t="s">
        <v>2939</v>
      </c>
      <c r="D1450" s="7" t="s">
        <v>29</v>
      </c>
      <c r="E1450" s="7" t="s">
        <v>33</v>
      </c>
      <c r="F1450" s="5">
        <v>45052</v>
      </c>
      <c r="G1450" s="5">
        <v>45083</v>
      </c>
      <c r="H1450" s="5">
        <v>45602</v>
      </c>
      <c r="I1450" s="5">
        <v>45510</v>
      </c>
      <c r="J1450" s="7">
        <v>18</v>
      </c>
      <c r="K1450" s="7">
        <v>125033.5</v>
      </c>
      <c r="L1450" s="7">
        <v>0</v>
      </c>
      <c r="M1450" s="7">
        <v>128333.3</v>
      </c>
      <c r="N1450" s="7">
        <v>1937395</v>
      </c>
      <c r="O1450" s="7">
        <v>253366.8</v>
      </c>
      <c r="P1450" s="7">
        <v>135000</v>
      </c>
      <c r="Q1450" s="7">
        <v>-762.45</v>
      </c>
      <c r="R1450" s="7">
        <v>247463.15</v>
      </c>
      <c r="S1450" s="7">
        <v>381700.7</v>
      </c>
      <c r="T1450" s="7" t="s">
        <v>3751</v>
      </c>
      <c r="U1450" s="1" t="s">
        <v>73</v>
      </c>
      <c r="V1450" s="1">
        <v>0</v>
      </c>
      <c r="W1450" s="1" t="s">
        <v>56</v>
      </c>
      <c r="X1450" s="3">
        <f t="shared" ca="1" si="68"/>
        <v>15</v>
      </c>
      <c r="Y1450" s="3" t="str">
        <f t="shared" ca="1" si="69"/>
        <v>More than 6th Installments</v>
      </c>
      <c r="Z1450" s="3" t="str">
        <f t="shared" si="70"/>
        <v>BELOW 180 DAYS IN ARREARS</v>
      </c>
    </row>
    <row r="1451" spans="1:26" x14ac:dyDescent="0.25">
      <c r="A1451" s="7" t="s">
        <v>2940</v>
      </c>
      <c r="B1451" s="5">
        <v>45068</v>
      </c>
      <c r="C1451" s="7" t="s">
        <v>2941</v>
      </c>
      <c r="D1451" s="7" t="s">
        <v>27</v>
      </c>
      <c r="E1451" s="7" t="s">
        <v>26</v>
      </c>
      <c r="F1451" s="5">
        <v>45068</v>
      </c>
      <c r="G1451" s="5">
        <v>45113</v>
      </c>
      <c r="H1451" s="5">
        <v>50182</v>
      </c>
      <c r="J1451" s="7">
        <v>168</v>
      </c>
      <c r="K1451" s="7">
        <v>68192.25</v>
      </c>
      <c r="L1451" s="7">
        <v>0</v>
      </c>
      <c r="M1451" s="7">
        <v>34695.15</v>
      </c>
      <c r="N1451" s="7">
        <v>452235</v>
      </c>
      <c r="O1451" s="7">
        <v>102887.4</v>
      </c>
      <c r="P1451" s="7">
        <v>3864937.44</v>
      </c>
      <c r="Q1451" s="7">
        <v>0</v>
      </c>
      <c r="R1451" s="7">
        <v>1511615</v>
      </c>
      <c r="S1451" s="7">
        <v>5376552.4400000004</v>
      </c>
      <c r="T1451" s="7" t="s">
        <v>50</v>
      </c>
      <c r="U1451" s="3" t="s">
        <v>54</v>
      </c>
      <c r="V1451" s="1">
        <v>0</v>
      </c>
      <c r="W1451" s="1" t="s">
        <v>56</v>
      </c>
      <c r="X1451" s="3">
        <f t="shared" ca="1" si="68"/>
        <v>15</v>
      </c>
      <c r="Y1451" s="3" t="str">
        <f t="shared" ca="1" si="69"/>
        <v>More than 6th Installments</v>
      </c>
      <c r="Z1451" s="3" t="str">
        <f t="shared" si="70"/>
        <v>BELOW 180 DAYS IN ARREARS</v>
      </c>
    </row>
    <row r="1452" spans="1:26" x14ac:dyDescent="0.25">
      <c r="A1452" s="7" t="s">
        <v>2942</v>
      </c>
      <c r="B1452" s="5">
        <v>45083</v>
      </c>
      <c r="C1452" s="7" t="s">
        <v>2943</v>
      </c>
      <c r="D1452" s="7" t="s">
        <v>25</v>
      </c>
      <c r="E1452" s="7" t="s">
        <v>35</v>
      </c>
      <c r="F1452" s="5">
        <v>45083</v>
      </c>
      <c r="G1452" s="5">
        <v>45113</v>
      </c>
      <c r="H1452" s="5">
        <v>45997</v>
      </c>
      <c r="I1452" s="5">
        <v>45386</v>
      </c>
      <c r="J1452" s="7">
        <v>30</v>
      </c>
      <c r="K1452" s="7">
        <v>1374356.34</v>
      </c>
      <c r="L1452" s="7">
        <v>0</v>
      </c>
      <c r="M1452" s="7">
        <v>112613</v>
      </c>
      <c r="N1452" s="7">
        <v>1228302</v>
      </c>
      <c r="O1452" s="7">
        <v>1486969.34</v>
      </c>
      <c r="P1452" s="7">
        <v>969843.75</v>
      </c>
      <c r="Q1452" s="7">
        <v>450882.41</v>
      </c>
      <c r="R1452" s="7">
        <v>1451590.52</v>
      </c>
      <c r="S1452" s="7">
        <v>2872316.68</v>
      </c>
      <c r="T1452" s="7" t="s">
        <v>3741</v>
      </c>
      <c r="U1452" s="1" t="s">
        <v>73</v>
      </c>
      <c r="V1452" s="1">
        <v>300</v>
      </c>
      <c r="W1452" s="1" t="s">
        <v>59</v>
      </c>
      <c r="X1452" s="3">
        <f t="shared" ca="1" si="68"/>
        <v>14</v>
      </c>
      <c r="Y1452" s="3" t="str">
        <f t="shared" ca="1" si="69"/>
        <v>More than 6th Installments</v>
      </c>
      <c r="Z1452" s="3" t="str">
        <f t="shared" si="70"/>
        <v>OVER 180 DAYS IN ARREARS</v>
      </c>
    </row>
    <row r="1453" spans="1:26" x14ac:dyDescent="0.25">
      <c r="A1453" s="7" t="s">
        <v>2944</v>
      </c>
      <c r="B1453" s="5">
        <v>45068</v>
      </c>
      <c r="C1453" s="7" t="s">
        <v>2945</v>
      </c>
      <c r="D1453" s="7" t="s">
        <v>27</v>
      </c>
      <c r="E1453" s="7" t="s">
        <v>37</v>
      </c>
      <c r="F1453" s="5">
        <v>45068</v>
      </c>
      <c r="G1453" s="5">
        <v>45113</v>
      </c>
      <c r="H1453" s="5">
        <v>49451</v>
      </c>
      <c r="I1453" s="5">
        <v>45513</v>
      </c>
      <c r="J1453" s="7">
        <v>144</v>
      </c>
      <c r="K1453" s="7">
        <v>8492.75</v>
      </c>
      <c r="L1453" s="7">
        <v>0</v>
      </c>
      <c r="M1453" s="7">
        <v>8478.0499999999993</v>
      </c>
      <c r="N1453" s="7">
        <v>118678</v>
      </c>
      <c r="O1453" s="7">
        <v>16970.8</v>
      </c>
      <c r="P1453" s="7">
        <v>789698</v>
      </c>
      <c r="Q1453" s="7">
        <v>0</v>
      </c>
      <c r="R1453" s="7">
        <v>312468</v>
      </c>
      <c r="S1453" s="7">
        <v>1102166</v>
      </c>
      <c r="T1453" s="7" t="s">
        <v>50</v>
      </c>
      <c r="U1453" s="3" t="s">
        <v>54</v>
      </c>
      <c r="V1453" s="1">
        <v>0</v>
      </c>
      <c r="W1453" s="1" t="s">
        <v>56</v>
      </c>
      <c r="X1453" s="3">
        <f t="shared" ca="1" si="68"/>
        <v>15</v>
      </c>
      <c r="Y1453" s="3" t="str">
        <f t="shared" ca="1" si="69"/>
        <v>More than 6th Installments</v>
      </c>
      <c r="Z1453" s="3" t="str">
        <f t="shared" si="70"/>
        <v>BELOW 180 DAYS IN ARREARS</v>
      </c>
    </row>
    <row r="1454" spans="1:26" x14ac:dyDescent="0.25">
      <c r="A1454" s="7" t="s">
        <v>2946</v>
      </c>
      <c r="B1454" s="5">
        <v>45068</v>
      </c>
      <c r="C1454" s="7" t="s">
        <v>2947</v>
      </c>
      <c r="D1454" s="7" t="s">
        <v>27</v>
      </c>
      <c r="E1454" s="7" t="s">
        <v>41</v>
      </c>
      <c r="F1454" s="5">
        <v>45068</v>
      </c>
      <c r="G1454" s="5">
        <v>45113</v>
      </c>
      <c r="H1454" s="5">
        <v>47990</v>
      </c>
      <c r="I1454" s="5">
        <v>45519</v>
      </c>
      <c r="J1454" s="7">
        <v>96</v>
      </c>
      <c r="K1454" s="7">
        <v>0</v>
      </c>
      <c r="L1454" s="7">
        <v>-1.5</v>
      </c>
      <c r="M1454" s="7">
        <v>1427.9</v>
      </c>
      <c r="N1454" s="7">
        <v>21420</v>
      </c>
      <c r="O1454" s="7">
        <v>1426.4</v>
      </c>
      <c r="P1454" s="7">
        <v>77858</v>
      </c>
      <c r="Q1454" s="7">
        <v>0</v>
      </c>
      <c r="R1454" s="7">
        <v>37766</v>
      </c>
      <c r="S1454" s="7">
        <v>115624</v>
      </c>
      <c r="T1454" s="7" t="s">
        <v>50</v>
      </c>
      <c r="U1454" s="3" t="s">
        <v>54</v>
      </c>
      <c r="V1454" s="1">
        <v>0</v>
      </c>
      <c r="W1454" s="1" t="s">
        <v>56</v>
      </c>
      <c r="X1454" s="3">
        <f t="shared" ca="1" si="68"/>
        <v>15</v>
      </c>
      <c r="Y1454" s="3" t="str">
        <f t="shared" ca="1" si="69"/>
        <v>More than 6th Installments</v>
      </c>
      <c r="Z1454" s="3" t="str">
        <f t="shared" si="70"/>
        <v>BELOW 180 DAYS IN ARREARS</v>
      </c>
    </row>
    <row r="1455" spans="1:26" x14ac:dyDescent="0.25">
      <c r="A1455" s="7" t="s">
        <v>2948</v>
      </c>
      <c r="B1455" s="5">
        <v>45068</v>
      </c>
      <c r="C1455" s="7" t="s">
        <v>2949</v>
      </c>
      <c r="D1455" s="7" t="s">
        <v>27</v>
      </c>
      <c r="E1455" s="7" t="s">
        <v>26</v>
      </c>
      <c r="F1455" s="5">
        <v>45068</v>
      </c>
      <c r="G1455" s="5">
        <v>45113</v>
      </c>
      <c r="H1455" s="5">
        <v>50182</v>
      </c>
      <c r="I1455" s="5">
        <v>45513</v>
      </c>
      <c r="J1455" s="7">
        <v>168</v>
      </c>
      <c r="K1455" s="7">
        <v>17718.75</v>
      </c>
      <c r="L1455" s="7">
        <v>0</v>
      </c>
      <c r="M1455" s="7">
        <v>17715.25</v>
      </c>
      <c r="N1455" s="7">
        <v>248010</v>
      </c>
      <c r="O1455" s="7">
        <v>35434</v>
      </c>
      <c r="P1455" s="7">
        <v>1960924.77</v>
      </c>
      <c r="Q1455" s="7">
        <v>0</v>
      </c>
      <c r="R1455" s="7">
        <v>767234</v>
      </c>
      <c r="S1455" s="7">
        <v>2728158.77</v>
      </c>
      <c r="T1455" s="7" t="s">
        <v>50</v>
      </c>
      <c r="U1455" s="3" t="s">
        <v>54</v>
      </c>
      <c r="V1455" s="1">
        <v>0</v>
      </c>
      <c r="W1455" s="1" t="s">
        <v>56</v>
      </c>
      <c r="X1455" s="3">
        <f t="shared" ca="1" si="68"/>
        <v>15</v>
      </c>
      <c r="Y1455" s="3" t="str">
        <f t="shared" ca="1" si="69"/>
        <v>More than 6th Installments</v>
      </c>
      <c r="Z1455" s="3" t="str">
        <f t="shared" si="70"/>
        <v>BELOW 180 DAYS IN ARREARS</v>
      </c>
    </row>
    <row r="1456" spans="1:26" x14ac:dyDescent="0.25">
      <c r="A1456" s="7" t="s">
        <v>2950</v>
      </c>
      <c r="B1456" s="5">
        <v>45083</v>
      </c>
      <c r="C1456" s="7" t="s">
        <v>2951</v>
      </c>
      <c r="D1456" s="7" t="s">
        <v>29</v>
      </c>
      <c r="E1456" s="7" t="s">
        <v>36</v>
      </c>
      <c r="F1456" s="5">
        <v>45083</v>
      </c>
      <c r="G1456" s="5">
        <v>45113</v>
      </c>
      <c r="H1456" s="5">
        <v>45814</v>
      </c>
      <c r="I1456" s="5">
        <v>45448</v>
      </c>
      <c r="J1456" s="7">
        <v>24</v>
      </c>
      <c r="K1456" s="7">
        <v>271958.84000000003</v>
      </c>
      <c r="L1456" s="7">
        <v>0</v>
      </c>
      <c r="M1456" s="7">
        <v>35833.300000000003</v>
      </c>
      <c r="N1456" s="7">
        <v>470766</v>
      </c>
      <c r="O1456" s="7">
        <v>307792.14</v>
      </c>
      <c r="P1456" s="7">
        <v>192346.37</v>
      </c>
      <c r="Q1456" s="7">
        <v>47857.49</v>
      </c>
      <c r="R1456" s="7">
        <v>354255.48</v>
      </c>
      <c r="S1456" s="7">
        <v>594459.34</v>
      </c>
      <c r="T1456" s="7" t="s">
        <v>46</v>
      </c>
      <c r="U1456" s="1" t="s">
        <v>73</v>
      </c>
      <c r="V1456" s="1">
        <v>180</v>
      </c>
      <c r="W1456" s="1" t="s">
        <v>58</v>
      </c>
      <c r="X1456" s="3">
        <f t="shared" ca="1" si="68"/>
        <v>14</v>
      </c>
      <c r="Y1456" s="3" t="str">
        <f t="shared" ca="1" si="69"/>
        <v>More than 6th Installments</v>
      </c>
      <c r="Z1456" s="3" t="str">
        <f t="shared" si="70"/>
        <v>OVER 180 DAYS IN ARREARS</v>
      </c>
    </row>
    <row r="1457" spans="1:26" x14ac:dyDescent="0.25">
      <c r="A1457" s="7" t="s">
        <v>2952</v>
      </c>
      <c r="B1457" s="5">
        <v>45083</v>
      </c>
      <c r="C1457" s="7" t="s">
        <v>2953</v>
      </c>
      <c r="D1457" s="7" t="s">
        <v>29</v>
      </c>
      <c r="E1457" s="7" t="s">
        <v>41</v>
      </c>
      <c r="F1457" s="5">
        <v>45083</v>
      </c>
      <c r="G1457" s="5">
        <v>45113</v>
      </c>
      <c r="H1457" s="5">
        <v>45814</v>
      </c>
      <c r="I1457" s="5">
        <v>45348</v>
      </c>
      <c r="J1457" s="7">
        <v>24</v>
      </c>
      <c r="K1457" s="7">
        <v>23247.89</v>
      </c>
      <c r="L1457" s="7">
        <v>0</v>
      </c>
      <c r="M1457" s="7">
        <v>29481</v>
      </c>
      <c r="N1457" s="7">
        <v>490004</v>
      </c>
      <c r="O1457" s="7">
        <v>52728.89</v>
      </c>
      <c r="P1457" s="7">
        <v>94783.99</v>
      </c>
      <c r="Q1457" s="7">
        <v>-0.25</v>
      </c>
      <c r="R1457" s="7">
        <v>142039.45000000001</v>
      </c>
      <c r="S1457" s="7">
        <v>236823.19</v>
      </c>
      <c r="T1457" s="7" t="s">
        <v>3747</v>
      </c>
      <c r="U1457" s="1" t="s">
        <v>73</v>
      </c>
      <c r="V1457" s="1">
        <v>0</v>
      </c>
      <c r="W1457" s="1" t="s">
        <v>56</v>
      </c>
      <c r="X1457" s="3">
        <f t="shared" ca="1" si="68"/>
        <v>14</v>
      </c>
      <c r="Y1457" s="3" t="str">
        <f t="shared" ca="1" si="69"/>
        <v>More than 6th Installments</v>
      </c>
      <c r="Z1457" s="3" t="str">
        <f t="shared" si="70"/>
        <v>BELOW 180 DAYS IN ARREARS</v>
      </c>
    </row>
    <row r="1458" spans="1:26" x14ac:dyDescent="0.25">
      <c r="A1458" s="7" t="s">
        <v>2954</v>
      </c>
      <c r="B1458" s="5">
        <v>45083</v>
      </c>
      <c r="C1458" s="7" t="s">
        <v>2955</v>
      </c>
      <c r="D1458" s="7" t="s">
        <v>29</v>
      </c>
      <c r="E1458" s="7" t="s">
        <v>30</v>
      </c>
      <c r="F1458" s="5">
        <v>45083</v>
      </c>
      <c r="G1458" s="5">
        <v>45113</v>
      </c>
      <c r="H1458" s="5">
        <v>45113</v>
      </c>
      <c r="I1458" s="5">
        <v>45316</v>
      </c>
      <c r="J1458" s="7">
        <v>1</v>
      </c>
      <c r="K1458" s="7">
        <v>19220511.52</v>
      </c>
      <c r="L1458" s="7">
        <v>0</v>
      </c>
      <c r="M1458" s="7">
        <v>20645346.699999999</v>
      </c>
      <c r="N1458" s="7">
        <v>19650000</v>
      </c>
      <c r="O1458" s="7">
        <v>39865858.219999999</v>
      </c>
      <c r="P1458" s="7">
        <v>1868290</v>
      </c>
      <c r="Q1458" s="7">
        <v>4575164.82</v>
      </c>
      <c r="R1458" s="7">
        <v>12768497</v>
      </c>
      <c r="S1458" s="7">
        <v>19211951.82</v>
      </c>
      <c r="T1458" s="7" t="s">
        <v>45</v>
      </c>
      <c r="U1458" s="3" t="s">
        <v>72</v>
      </c>
      <c r="V1458" s="1">
        <v>422</v>
      </c>
      <c r="W1458" s="1" t="s">
        <v>55</v>
      </c>
      <c r="X1458" s="3">
        <f t="shared" ca="1" si="68"/>
        <v>14</v>
      </c>
      <c r="Y1458" s="3" t="str">
        <f t="shared" ca="1" si="69"/>
        <v>More than 6th Installments</v>
      </c>
      <c r="Z1458" s="3" t="str">
        <f t="shared" si="70"/>
        <v>OVER 180 DAYS IN ARREARS</v>
      </c>
    </row>
    <row r="1459" spans="1:26" x14ac:dyDescent="0.25">
      <c r="A1459" s="7" t="s">
        <v>2956</v>
      </c>
      <c r="B1459" s="5">
        <v>45113</v>
      </c>
      <c r="C1459" s="7" t="s">
        <v>2957</v>
      </c>
      <c r="D1459" s="7" t="s">
        <v>29</v>
      </c>
      <c r="E1459" s="7" t="s">
        <v>35</v>
      </c>
      <c r="F1459" s="5">
        <v>45113</v>
      </c>
      <c r="G1459" s="5">
        <v>45144</v>
      </c>
      <c r="H1459" s="5">
        <v>45844</v>
      </c>
      <c r="I1459" s="5">
        <v>45531</v>
      </c>
      <c r="J1459" s="7">
        <v>24</v>
      </c>
      <c r="K1459" s="7">
        <v>2352.31</v>
      </c>
      <c r="L1459" s="7">
        <v>0</v>
      </c>
      <c r="M1459" s="7">
        <v>13306</v>
      </c>
      <c r="N1459" s="7">
        <v>256833</v>
      </c>
      <c r="O1459" s="7">
        <v>15658.31</v>
      </c>
      <c r="P1459" s="7">
        <v>41433</v>
      </c>
      <c r="Q1459" s="7">
        <v>0</v>
      </c>
      <c r="R1459" s="7">
        <v>24907.07</v>
      </c>
      <c r="S1459" s="7">
        <v>110340.07</v>
      </c>
      <c r="T1459" s="7" t="s">
        <v>3733</v>
      </c>
      <c r="U1459" s="1" t="s">
        <v>73</v>
      </c>
      <c r="V1459" s="1">
        <v>0</v>
      </c>
      <c r="W1459" s="1" t="s">
        <v>56</v>
      </c>
      <c r="X1459" s="3">
        <f t="shared" ca="1" si="68"/>
        <v>13</v>
      </c>
      <c r="Y1459" s="3" t="str">
        <f t="shared" ca="1" si="69"/>
        <v>More than 6th Installments</v>
      </c>
      <c r="Z1459" s="3" t="str">
        <f t="shared" si="70"/>
        <v>BELOW 180 DAYS IN ARREARS</v>
      </c>
    </row>
    <row r="1460" spans="1:26" x14ac:dyDescent="0.25">
      <c r="A1460" s="7" t="s">
        <v>2958</v>
      </c>
      <c r="B1460" s="5">
        <v>45113</v>
      </c>
      <c r="C1460" s="7" t="s">
        <v>2959</v>
      </c>
      <c r="D1460" s="7" t="s">
        <v>29</v>
      </c>
      <c r="E1460" s="7" t="s">
        <v>33</v>
      </c>
      <c r="F1460" s="5">
        <v>45113</v>
      </c>
      <c r="G1460" s="5">
        <v>45144</v>
      </c>
      <c r="H1460" s="5">
        <v>45844</v>
      </c>
      <c r="I1460" s="5">
        <v>45482</v>
      </c>
      <c r="J1460" s="7">
        <v>24</v>
      </c>
      <c r="K1460" s="7">
        <v>45617.61</v>
      </c>
      <c r="L1460" s="7">
        <v>0</v>
      </c>
      <c r="M1460" s="7">
        <v>15139</v>
      </c>
      <c r="N1460" s="7">
        <v>258728</v>
      </c>
      <c r="O1460" s="7">
        <v>60756.61</v>
      </c>
      <c r="P1460" s="7">
        <v>65074.18</v>
      </c>
      <c r="Q1460" s="7">
        <v>0</v>
      </c>
      <c r="R1460" s="7">
        <v>41479.9</v>
      </c>
      <c r="S1460" s="7">
        <v>144218.35</v>
      </c>
      <c r="T1460" s="7" t="s">
        <v>3737</v>
      </c>
      <c r="U1460" s="1" t="s">
        <v>73</v>
      </c>
      <c r="V1460" s="1">
        <v>30</v>
      </c>
      <c r="W1460" s="1" t="s">
        <v>57</v>
      </c>
      <c r="X1460" s="3">
        <f t="shared" ca="1" si="68"/>
        <v>13</v>
      </c>
      <c r="Y1460" s="3" t="str">
        <f t="shared" ca="1" si="69"/>
        <v>More than 6th Installments</v>
      </c>
      <c r="Z1460" s="3" t="str">
        <f t="shared" si="70"/>
        <v>BELOW 180 DAYS IN ARREARS</v>
      </c>
    </row>
    <row r="1461" spans="1:26" x14ac:dyDescent="0.25">
      <c r="A1461" s="7" t="s">
        <v>2960</v>
      </c>
      <c r="B1461" s="5">
        <v>45175</v>
      </c>
      <c r="C1461" s="7" t="s">
        <v>2961</v>
      </c>
      <c r="D1461" s="7" t="s">
        <v>25</v>
      </c>
      <c r="E1461" s="7" t="s">
        <v>36</v>
      </c>
      <c r="F1461" s="5">
        <v>45175</v>
      </c>
      <c r="G1461" s="5">
        <v>45205</v>
      </c>
      <c r="H1461" s="5">
        <v>45906</v>
      </c>
      <c r="I1461" s="5">
        <v>45390</v>
      </c>
      <c r="J1461" s="7">
        <v>24</v>
      </c>
      <c r="K1461" s="7">
        <v>1747674.19</v>
      </c>
      <c r="L1461" s="7">
        <v>0</v>
      </c>
      <c r="M1461" s="7">
        <v>108706</v>
      </c>
      <c r="N1461" s="7">
        <v>574121</v>
      </c>
      <c r="O1461" s="7">
        <v>1856380.19</v>
      </c>
      <c r="P1461" s="7">
        <v>1098904.26</v>
      </c>
      <c r="Q1461" s="7">
        <v>820648.75</v>
      </c>
      <c r="R1461" s="7">
        <v>1122553.44</v>
      </c>
      <c r="S1461" s="7">
        <v>3042106.45</v>
      </c>
      <c r="T1461" s="7" t="s">
        <v>3741</v>
      </c>
      <c r="U1461" s="1" t="s">
        <v>71</v>
      </c>
      <c r="V1461" s="1">
        <v>420</v>
      </c>
      <c r="W1461" s="1" t="s">
        <v>55</v>
      </c>
      <c r="X1461" s="3">
        <f t="shared" ca="1" si="68"/>
        <v>11</v>
      </c>
      <c r="Y1461" s="3" t="str">
        <f t="shared" ca="1" si="69"/>
        <v>More than 6th Installments</v>
      </c>
      <c r="Z1461" s="3" t="str">
        <f t="shared" si="70"/>
        <v>OVER 180 DAYS IN ARREARS</v>
      </c>
    </row>
    <row r="1462" spans="1:26" x14ac:dyDescent="0.25">
      <c r="A1462" s="7" t="s">
        <v>2962</v>
      </c>
      <c r="B1462" s="5">
        <v>45159</v>
      </c>
      <c r="C1462" s="7" t="s">
        <v>2963</v>
      </c>
      <c r="D1462" s="7" t="s">
        <v>27</v>
      </c>
      <c r="E1462" s="7" t="s">
        <v>33</v>
      </c>
      <c r="F1462" s="5">
        <v>45160</v>
      </c>
      <c r="G1462" s="5">
        <v>45205</v>
      </c>
      <c r="H1462" s="5">
        <v>50274</v>
      </c>
      <c r="I1462" s="5">
        <v>45523</v>
      </c>
      <c r="J1462" s="7">
        <v>168</v>
      </c>
      <c r="K1462" s="7">
        <v>7.8</v>
      </c>
      <c r="L1462" s="7">
        <v>0</v>
      </c>
      <c r="M1462" s="7">
        <v>50680.65</v>
      </c>
      <c r="N1462" s="7">
        <v>608160</v>
      </c>
      <c r="O1462" s="7">
        <v>50688.45</v>
      </c>
      <c r="P1462" s="7">
        <v>5711199</v>
      </c>
      <c r="Q1462" s="7">
        <v>0</v>
      </c>
      <c r="R1462" s="7">
        <v>2194937</v>
      </c>
      <c r="S1462" s="7">
        <v>7906136</v>
      </c>
      <c r="T1462" s="7" t="s">
        <v>50</v>
      </c>
      <c r="U1462" s="3" t="s">
        <v>54</v>
      </c>
      <c r="V1462" s="1">
        <v>0</v>
      </c>
      <c r="W1462" s="1" t="s">
        <v>56</v>
      </c>
      <c r="X1462" s="3">
        <f t="shared" ca="1" si="68"/>
        <v>12</v>
      </c>
      <c r="Y1462" s="3" t="str">
        <f t="shared" ca="1" si="69"/>
        <v>More than 6th Installments</v>
      </c>
      <c r="Z1462" s="3" t="str">
        <f t="shared" si="70"/>
        <v>BELOW 180 DAYS IN ARREARS</v>
      </c>
    </row>
    <row r="1463" spans="1:26" x14ac:dyDescent="0.25">
      <c r="A1463" s="7" t="s">
        <v>2964</v>
      </c>
      <c r="B1463" s="5">
        <v>45160</v>
      </c>
      <c r="C1463" s="7" t="s">
        <v>2965</v>
      </c>
      <c r="D1463" s="7" t="s">
        <v>27</v>
      </c>
      <c r="E1463" s="7" t="s">
        <v>31</v>
      </c>
      <c r="F1463" s="5">
        <v>45160</v>
      </c>
      <c r="G1463" s="5">
        <v>45205</v>
      </c>
      <c r="H1463" s="5">
        <v>49543</v>
      </c>
      <c r="I1463" s="5">
        <v>45505</v>
      </c>
      <c r="J1463" s="7">
        <v>144</v>
      </c>
      <c r="K1463" s="7">
        <v>0</v>
      </c>
      <c r="L1463" s="7">
        <v>-32.76</v>
      </c>
      <c r="M1463" s="7">
        <v>10361.15</v>
      </c>
      <c r="N1463" s="7">
        <v>124367</v>
      </c>
      <c r="O1463" s="7">
        <v>10328.39</v>
      </c>
      <c r="P1463" s="7">
        <v>985807.44</v>
      </c>
      <c r="Q1463" s="7">
        <v>0</v>
      </c>
      <c r="R1463" s="7">
        <v>381868</v>
      </c>
      <c r="S1463" s="7">
        <v>1367675.44</v>
      </c>
      <c r="T1463" s="7" t="s">
        <v>50</v>
      </c>
      <c r="U1463" s="3" t="s">
        <v>54</v>
      </c>
      <c r="V1463" s="1">
        <v>0</v>
      </c>
      <c r="W1463" s="1" t="s">
        <v>56</v>
      </c>
      <c r="X1463" s="3">
        <f t="shared" ref="X1463:X1526" ca="1" si="71">DATEDIF(F1463,TODAY(),"M")</f>
        <v>12</v>
      </c>
      <c r="Y1463" s="3" t="str">
        <f t="shared" ref="Y1463:Y1526" ca="1" si="72">IF(X1463=0, "1st Installment", IF(X1463=1, "2nd Installment", IF(X1463=2, "3rd Installment", IF(X1463=3, "4th Installment", IF(X1463=4, "5th Installment", "More than 6th Installments")))))</f>
        <v>More than 6th Installments</v>
      </c>
      <c r="Z1463" s="3" t="str">
        <f t="shared" ref="Z1463:Z1526" si="73">IF(V1463&gt;=180,"OVER 180 DAYS IN ARREARS","BELOW 180 DAYS IN ARREARS")</f>
        <v>BELOW 180 DAYS IN ARREARS</v>
      </c>
    </row>
    <row r="1464" spans="1:26" x14ac:dyDescent="0.25">
      <c r="A1464" s="7" t="s">
        <v>2966</v>
      </c>
      <c r="B1464" s="5">
        <v>45160</v>
      </c>
      <c r="C1464" s="7" t="s">
        <v>2967</v>
      </c>
      <c r="D1464" s="7" t="s">
        <v>27</v>
      </c>
      <c r="E1464" s="7" t="s">
        <v>33</v>
      </c>
      <c r="F1464" s="5">
        <v>45160</v>
      </c>
      <c r="G1464" s="5">
        <v>45205</v>
      </c>
      <c r="H1464" s="5">
        <v>49543</v>
      </c>
      <c r="J1464" s="7">
        <v>144</v>
      </c>
      <c r="K1464" s="7">
        <v>10776.2</v>
      </c>
      <c r="L1464" s="7">
        <v>0</v>
      </c>
      <c r="M1464" s="7">
        <v>5388.85</v>
      </c>
      <c r="N1464" s="7">
        <v>53890</v>
      </c>
      <c r="O1464" s="7">
        <v>16165.05</v>
      </c>
      <c r="P1464" s="7">
        <v>522110</v>
      </c>
      <c r="Q1464" s="7">
        <v>0</v>
      </c>
      <c r="R1464" s="7">
        <v>200000</v>
      </c>
      <c r="S1464" s="7">
        <v>722110</v>
      </c>
      <c r="T1464" s="7" t="s">
        <v>50</v>
      </c>
      <c r="U1464" s="3" t="s">
        <v>54</v>
      </c>
      <c r="V1464" s="1">
        <v>0</v>
      </c>
      <c r="W1464" s="1" t="s">
        <v>56</v>
      </c>
      <c r="X1464" s="3">
        <f t="shared" ca="1" si="71"/>
        <v>12</v>
      </c>
      <c r="Y1464" s="3" t="str">
        <f t="shared" ca="1" si="72"/>
        <v>More than 6th Installments</v>
      </c>
      <c r="Z1464" s="3" t="str">
        <f t="shared" si="73"/>
        <v>BELOW 180 DAYS IN ARREARS</v>
      </c>
    </row>
    <row r="1465" spans="1:26" x14ac:dyDescent="0.25">
      <c r="A1465" s="7" t="s">
        <v>2968</v>
      </c>
      <c r="B1465" s="5">
        <v>45160</v>
      </c>
      <c r="C1465" s="7" t="s">
        <v>2969</v>
      </c>
      <c r="D1465" s="7" t="s">
        <v>27</v>
      </c>
      <c r="E1465" s="7" t="s">
        <v>41</v>
      </c>
      <c r="F1465" s="5">
        <v>45160</v>
      </c>
      <c r="G1465" s="5">
        <v>45205</v>
      </c>
      <c r="H1465" s="5">
        <v>48448</v>
      </c>
      <c r="I1465" s="5">
        <v>45282</v>
      </c>
      <c r="J1465" s="7">
        <v>108</v>
      </c>
      <c r="K1465" s="7">
        <v>18627</v>
      </c>
      <c r="L1465" s="7">
        <v>0</v>
      </c>
      <c r="M1465" s="7">
        <v>4656.25</v>
      </c>
      <c r="N1465" s="7">
        <v>37248</v>
      </c>
      <c r="O1465" s="7">
        <v>23283.25</v>
      </c>
      <c r="P1465" s="7">
        <v>348912</v>
      </c>
      <c r="Q1465" s="7">
        <v>0</v>
      </c>
      <c r="R1465" s="7">
        <v>116720</v>
      </c>
      <c r="S1465" s="7">
        <v>465632</v>
      </c>
      <c r="T1465" s="7" t="s">
        <v>50</v>
      </c>
      <c r="U1465" s="3" t="s">
        <v>54</v>
      </c>
      <c r="V1465" s="1">
        <v>60</v>
      </c>
      <c r="W1465" s="1" t="s">
        <v>58</v>
      </c>
      <c r="X1465" s="3">
        <f t="shared" ca="1" si="71"/>
        <v>12</v>
      </c>
      <c r="Y1465" s="3" t="str">
        <f t="shared" ca="1" si="72"/>
        <v>More than 6th Installments</v>
      </c>
      <c r="Z1465" s="3" t="str">
        <f t="shared" si="73"/>
        <v>BELOW 180 DAYS IN ARREARS</v>
      </c>
    </row>
    <row r="1466" spans="1:26" x14ac:dyDescent="0.25">
      <c r="A1466" s="7" t="s">
        <v>2970</v>
      </c>
      <c r="B1466" s="5">
        <v>45175</v>
      </c>
      <c r="C1466" s="7" t="s">
        <v>2971</v>
      </c>
      <c r="D1466" s="7" t="s">
        <v>29</v>
      </c>
      <c r="E1466" s="7" t="s">
        <v>41</v>
      </c>
      <c r="F1466" s="5">
        <v>45175</v>
      </c>
      <c r="G1466" s="5">
        <v>45205</v>
      </c>
      <c r="H1466" s="5">
        <v>45357</v>
      </c>
      <c r="J1466" s="7">
        <v>6</v>
      </c>
      <c r="K1466" s="7">
        <v>2033431.43</v>
      </c>
      <c r="L1466" s="7">
        <v>0</v>
      </c>
      <c r="M1466" s="7">
        <v>196863.3</v>
      </c>
      <c r="N1466" s="7">
        <v>0</v>
      </c>
      <c r="O1466" s="7">
        <v>2230294.73</v>
      </c>
      <c r="P1466" s="7">
        <v>180000</v>
      </c>
      <c r="Q1466" s="7">
        <v>852251.63</v>
      </c>
      <c r="R1466" s="7">
        <v>1001000</v>
      </c>
      <c r="S1466" s="7">
        <v>2033251.63</v>
      </c>
      <c r="T1466" s="7" t="s">
        <v>47</v>
      </c>
      <c r="U1466" s="3" t="s">
        <v>72</v>
      </c>
      <c r="V1466" s="1">
        <v>448</v>
      </c>
      <c r="W1466" s="1" t="s">
        <v>55</v>
      </c>
      <c r="X1466" s="3">
        <f t="shared" ca="1" si="71"/>
        <v>11</v>
      </c>
      <c r="Y1466" s="3" t="str">
        <f t="shared" ca="1" si="72"/>
        <v>More than 6th Installments</v>
      </c>
      <c r="Z1466" s="3" t="str">
        <f t="shared" si="73"/>
        <v>OVER 180 DAYS IN ARREARS</v>
      </c>
    </row>
    <row r="1467" spans="1:26" x14ac:dyDescent="0.25">
      <c r="A1467" s="7" t="s">
        <v>2972</v>
      </c>
      <c r="B1467" s="5">
        <v>45175</v>
      </c>
      <c r="C1467" s="7" t="s">
        <v>2973</v>
      </c>
      <c r="D1467" s="7" t="s">
        <v>29</v>
      </c>
      <c r="E1467" s="7" t="s">
        <v>35</v>
      </c>
      <c r="F1467" s="5">
        <v>45175</v>
      </c>
      <c r="G1467" s="5">
        <v>45205</v>
      </c>
      <c r="H1467" s="5">
        <v>45906</v>
      </c>
      <c r="I1467" s="5">
        <v>45533</v>
      </c>
      <c r="J1467" s="7">
        <v>24</v>
      </c>
      <c r="K1467" s="7">
        <v>36498.620000000003</v>
      </c>
      <c r="L1467" s="7">
        <v>0</v>
      </c>
      <c r="M1467" s="7">
        <v>44792</v>
      </c>
      <c r="N1467" s="7">
        <v>558233</v>
      </c>
      <c r="O1467" s="7">
        <v>81290.62</v>
      </c>
      <c r="P1467" s="7">
        <v>243750</v>
      </c>
      <c r="Q1467" s="7">
        <v>0</v>
      </c>
      <c r="R1467" s="7">
        <v>318259.62</v>
      </c>
      <c r="S1467" s="7">
        <v>574009.62</v>
      </c>
      <c r="T1467" s="7" t="s">
        <v>60</v>
      </c>
      <c r="U1467" s="1" t="s">
        <v>73</v>
      </c>
      <c r="V1467" s="1">
        <v>0</v>
      </c>
      <c r="W1467" s="1" t="s">
        <v>56</v>
      </c>
      <c r="X1467" s="3">
        <f t="shared" ca="1" si="71"/>
        <v>11</v>
      </c>
      <c r="Y1467" s="3" t="str">
        <f t="shared" ca="1" si="72"/>
        <v>More than 6th Installments</v>
      </c>
      <c r="Z1467" s="3" t="str">
        <f t="shared" si="73"/>
        <v>BELOW 180 DAYS IN ARREARS</v>
      </c>
    </row>
    <row r="1468" spans="1:26" x14ac:dyDescent="0.25">
      <c r="A1468" s="7" t="s">
        <v>2974</v>
      </c>
      <c r="B1468" s="5">
        <v>45175</v>
      </c>
      <c r="C1468" s="7" t="s">
        <v>2975</v>
      </c>
      <c r="D1468" s="7" t="s">
        <v>29</v>
      </c>
      <c r="E1468" s="7" t="s">
        <v>36</v>
      </c>
      <c r="F1468" s="5">
        <v>45175</v>
      </c>
      <c r="G1468" s="5">
        <v>45205</v>
      </c>
      <c r="H1468" s="5">
        <v>45906</v>
      </c>
      <c r="I1468" s="5">
        <v>45532</v>
      </c>
      <c r="J1468" s="7">
        <v>24</v>
      </c>
      <c r="K1468" s="7">
        <v>51225.49</v>
      </c>
      <c r="L1468" s="7">
        <v>0</v>
      </c>
      <c r="M1468" s="7">
        <v>51242</v>
      </c>
      <c r="N1468" s="7">
        <v>585626</v>
      </c>
      <c r="O1468" s="7">
        <v>102467.49</v>
      </c>
      <c r="P1468" s="7">
        <v>278850</v>
      </c>
      <c r="Q1468" s="7">
        <v>0</v>
      </c>
      <c r="R1468" s="7">
        <v>387271.49</v>
      </c>
      <c r="S1468" s="7">
        <v>666121.49</v>
      </c>
      <c r="T1468" s="7" t="s">
        <v>53</v>
      </c>
      <c r="U1468" s="1" t="s">
        <v>73</v>
      </c>
      <c r="V1468" s="1">
        <v>0</v>
      </c>
      <c r="W1468" s="1" t="s">
        <v>56</v>
      </c>
      <c r="X1468" s="3">
        <f t="shared" ca="1" si="71"/>
        <v>11</v>
      </c>
      <c r="Y1468" s="3" t="str">
        <f t="shared" ca="1" si="72"/>
        <v>More than 6th Installments</v>
      </c>
      <c r="Z1468" s="3" t="str">
        <f t="shared" si="73"/>
        <v>BELOW 180 DAYS IN ARREARS</v>
      </c>
    </row>
    <row r="1469" spans="1:26" x14ac:dyDescent="0.25">
      <c r="A1469" s="7" t="s">
        <v>2976</v>
      </c>
      <c r="B1469" s="5">
        <v>45175</v>
      </c>
      <c r="C1469" s="7" t="s">
        <v>2977</v>
      </c>
      <c r="D1469" s="7" t="s">
        <v>29</v>
      </c>
      <c r="E1469" s="7" t="s">
        <v>33</v>
      </c>
      <c r="F1469" s="5">
        <v>45175</v>
      </c>
      <c r="G1469" s="5">
        <v>45205</v>
      </c>
      <c r="H1469" s="5">
        <v>45906</v>
      </c>
      <c r="I1469" s="5">
        <v>45443</v>
      </c>
      <c r="J1469" s="7">
        <v>24</v>
      </c>
      <c r="K1469" s="7">
        <v>56173.9</v>
      </c>
      <c r="L1469" s="7">
        <v>0</v>
      </c>
      <c r="M1469" s="7">
        <v>79679</v>
      </c>
      <c r="N1469" s="7">
        <v>967618</v>
      </c>
      <c r="O1469" s="7">
        <v>135852.9</v>
      </c>
      <c r="P1469" s="7">
        <v>423563.05</v>
      </c>
      <c r="Q1469" s="7">
        <v>0</v>
      </c>
      <c r="R1469" s="7">
        <v>283511.44</v>
      </c>
      <c r="S1469" s="7">
        <v>747074.49</v>
      </c>
      <c r="T1469" s="7" t="s">
        <v>3737</v>
      </c>
      <c r="U1469" s="1" t="s">
        <v>73</v>
      </c>
      <c r="V1469" s="1">
        <v>0</v>
      </c>
      <c r="W1469" s="1" t="s">
        <v>56</v>
      </c>
      <c r="X1469" s="3">
        <f t="shared" ca="1" si="71"/>
        <v>11</v>
      </c>
      <c r="Y1469" s="3" t="str">
        <f t="shared" ca="1" si="72"/>
        <v>More than 6th Installments</v>
      </c>
      <c r="Z1469" s="3" t="str">
        <f t="shared" si="73"/>
        <v>BELOW 180 DAYS IN ARREARS</v>
      </c>
    </row>
    <row r="1470" spans="1:26" x14ac:dyDescent="0.25">
      <c r="A1470" s="7" t="s">
        <v>2978</v>
      </c>
      <c r="B1470" s="5">
        <v>45191</v>
      </c>
      <c r="C1470" s="7" t="s">
        <v>2979</v>
      </c>
      <c r="D1470" s="7" t="s">
        <v>27</v>
      </c>
      <c r="E1470" s="7" t="s">
        <v>33</v>
      </c>
      <c r="F1470" s="5">
        <v>45191</v>
      </c>
      <c r="G1470" s="5">
        <v>45236</v>
      </c>
      <c r="H1470" s="5">
        <v>46103</v>
      </c>
      <c r="J1470" s="7">
        <v>30</v>
      </c>
      <c r="K1470" s="7">
        <v>7400</v>
      </c>
      <c r="L1470" s="7">
        <v>0</v>
      </c>
      <c r="M1470" s="7">
        <v>8400</v>
      </c>
      <c r="N1470" s="7">
        <v>85000</v>
      </c>
      <c r="O1470" s="7">
        <v>15800</v>
      </c>
      <c r="P1470" s="7">
        <v>77000</v>
      </c>
      <c r="Q1470" s="7">
        <v>0</v>
      </c>
      <c r="R1470" s="7">
        <v>90000</v>
      </c>
      <c r="S1470" s="7">
        <v>167000</v>
      </c>
      <c r="T1470" s="7" t="s">
        <v>50</v>
      </c>
      <c r="U1470" s="3" t="s">
        <v>54</v>
      </c>
      <c r="V1470" s="1">
        <v>0</v>
      </c>
      <c r="W1470" s="1" t="s">
        <v>56</v>
      </c>
      <c r="X1470" s="3">
        <f t="shared" ca="1" si="71"/>
        <v>11</v>
      </c>
      <c r="Y1470" s="3" t="str">
        <f t="shared" ca="1" si="72"/>
        <v>More than 6th Installments</v>
      </c>
      <c r="Z1470" s="3" t="str">
        <f t="shared" si="73"/>
        <v>BELOW 180 DAYS IN ARREARS</v>
      </c>
    </row>
    <row r="1471" spans="1:26" x14ac:dyDescent="0.25">
      <c r="A1471" s="7" t="s">
        <v>2980</v>
      </c>
      <c r="B1471" s="5">
        <v>45205</v>
      </c>
      <c r="C1471" s="7" t="s">
        <v>2981</v>
      </c>
      <c r="D1471" s="7" t="s">
        <v>29</v>
      </c>
      <c r="E1471" s="7" t="s">
        <v>35</v>
      </c>
      <c r="F1471" s="5">
        <v>45205</v>
      </c>
      <c r="G1471" s="5">
        <v>45236</v>
      </c>
      <c r="H1471" s="5">
        <v>45571</v>
      </c>
      <c r="I1471" s="5">
        <v>45511</v>
      </c>
      <c r="J1471" s="7">
        <v>12</v>
      </c>
      <c r="K1471" s="7">
        <v>15173</v>
      </c>
      <c r="L1471" s="7">
        <v>0</v>
      </c>
      <c r="M1471" s="7">
        <v>34000</v>
      </c>
      <c r="N1471" s="7">
        <v>386000</v>
      </c>
      <c r="O1471" s="7">
        <v>49173</v>
      </c>
      <c r="P1471" s="7">
        <v>18000</v>
      </c>
      <c r="Q1471" s="7">
        <v>913</v>
      </c>
      <c r="R1471" s="7">
        <v>6260</v>
      </c>
      <c r="S1471" s="7">
        <v>49173</v>
      </c>
      <c r="T1471" s="7" t="s">
        <v>3733</v>
      </c>
      <c r="U1471" s="1" t="s">
        <v>73</v>
      </c>
      <c r="V1471" s="1">
        <v>0</v>
      </c>
      <c r="W1471" s="1" t="s">
        <v>56</v>
      </c>
      <c r="X1471" s="3">
        <f t="shared" ca="1" si="71"/>
        <v>10</v>
      </c>
      <c r="Y1471" s="3" t="str">
        <f t="shared" ca="1" si="72"/>
        <v>More than 6th Installments</v>
      </c>
      <c r="Z1471" s="3" t="str">
        <f t="shared" si="73"/>
        <v>BELOW 180 DAYS IN ARREARS</v>
      </c>
    </row>
    <row r="1472" spans="1:26" x14ac:dyDescent="0.25">
      <c r="A1472" s="7" t="s">
        <v>2982</v>
      </c>
      <c r="B1472" s="5">
        <v>45205</v>
      </c>
      <c r="C1472" s="7" t="s">
        <v>2983</v>
      </c>
      <c r="D1472" s="7" t="s">
        <v>29</v>
      </c>
      <c r="E1472" s="7" t="s">
        <v>33</v>
      </c>
      <c r="F1472" s="5">
        <v>45205</v>
      </c>
      <c r="G1472" s="5">
        <v>45236</v>
      </c>
      <c r="H1472" s="5">
        <v>45936</v>
      </c>
      <c r="I1472" s="5">
        <v>45477</v>
      </c>
      <c r="J1472" s="7">
        <v>24</v>
      </c>
      <c r="K1472" s="7">
        <v>75910.259999999995</v>
      </c>
      <c r="L1472" s="7">
        <v>0</v>
      </c>
      <c r="M1472" s="7">
        <v>23000</v>
      </c>
      <c r="N1472" s="7">
        <v>253358</v>
      </c>
      <c r="O1472" s="7">
        <v>98910.26</v>
      </c>
      <c r="P1472" s="7">
        <v>158184.82999999999</v>
      </c>
      <c r="Q1472" s="7">
        <v>4728.62</v>
      </c>
      <c r="R1472" s="7">
        <v>175996.81</v>
      </c>
      <c r="S1472" s="7">
        <v>374910.26</v>
      </c>
      <c r="T1472" s="7" t="s">
        <v>3737</v>
      </c>
      <c r="U1472" s="1" t="s">
        <v>73</v>
      </c>
      <c r="V1472" s="1">
        <v>30</v>
      </c>
      <c r="W1472" s="1" t="s">
        <v>57</v>
      </c>
      <c r="X1472" s="3">
        <f t="shared" ca="1" si="71"/>
        <v>10</v>
      </c>
      <c r="Y1472" s="3" t="str">
        <f t="shared" ca="1" si="72"/>
        <v>More than 6th Installments</v>
      </c>
      <c r="Z1472" s="3" t="str">
        <f t="shared" si="73"/>
        <v>BELOW 180 DAYS IN ARREARS</v>
      </c>
    </row>
    <row r="1473" spans="1:26" x14ac:dyDescent="0.25">
      <c r="A1473" s="7" t="s">
        <v>2984</v>
      </c>
      <c r="B1473" s="5">
        <v>45236</v>
      </c>
      <c r="C1473" s="7" t="s">
        <v>2985</v>
      </c>
      <c r="D1473" s="7" t="s">
        <v>29</v>
      </c>
      <c r="E1473" s="7" t="s">
        <v>35</v>
      </c>
      <c r="F1473" s="5">
        <v>45236</v>
      </c>
      <c r="G1473" s="5">
        <v>45266</v>
      </c>
      <c r="H1473" s="5">
        <v>45602</v>
      </c>
      <c r="I1473" s="5">
        <v>45366</v>
      </c>
      <c r="J1473" s="7">
        <v>12</v>
      </c>
      <c r="K1473" s="7">
        <v>52272.57</v>
      </c>
      <c r="L1473" s="7">
        <v>0</v>
      </c>
      <c r="M1473" s="7">
        <v>73391</v>
      </c>
      <c r="N1473" s="7">
        <v>850000</v>
      </c>
      <c r="O1473" s="7">
        <v>125663.57</v>
      </c>
      <c r="P1473" s="7">
        <v>182014.26</v>
      </c>
      <c r="Q1473" s="7">
        <v>20000</v>
      </c>
      <c r="R1473" s="7">
        <v>-13698.18</v>
      </c>
      <c r="S1473" s="7">
        <v>200316.08</v>
      </c>
      <c r="T1473" s="7" t="s">
        <v>3730</v>
      </c>
      <c r="U1473" s="1" t="s">
        <v>73</v>
      </c>
      <c r="V1473" s="1">
        <v>0</v>
      </c>
      <c r="W1473" s="1" t="s">
        <v>56</v>
      </c>
      <c r="X1473" s="3">
        <f t="shared" ca="1" si="71"/>
        <v>9</v>
      </c>
      <c r="Y1473" s="3" t="str">
        <f t="shared" ca="1" si="72"/>
        <v>More than 6th Installments</v>
      </c>
      <c r="Z1473" s="3" t="str">
        <f t="shared" si="73"/>
        <v>BELOW 180 DAYS IN ARREARS</v>
      </c>
    </row>
    <row r="1474" spans="1:26" x14ac:dyDescent="0.25">
      <c r="A1474" s="7" t="s">
        <v>2986</v>
      </c>
      <c r="B1474" s="5">
        <v>45236</v>
      </c>
      <c r="C1474" s="7" t="s">
        <v>2987</v>
      </c>
      <c r="D1474" s="7" t="s">
        <v>29</v>
      </c>
      <c r="E1474" s="7" t="s">
        <v>35</v>
      </c>
      <c r="F1474" s="5">
        <v>45236</v>
      </c>
      <c r="G1474" s="5">
        <v>45266</v>
      </c>
      <c r="H1474" s="5">
        <v>45783</v>
      </c>
      <c r="I1474" s="5">
        <v>45477</v>
      </c>
      <c r="J1474" s="7">
        <v>18</v>
      </c>
      <c r="K1474" s="7">
        <v>28049.81</v>
      </c>
      <c r="L1474" s="7">
        <v>0</v>
      </c>
      <c r="M1474" s="7">
        <v>52089</v>
      </c>
      <c r="N1474" s="7">
        <v>570000</v>
      </c>
      <c r="O1474" s="7">
        <v>80138.81</v>
      </c>
      <c r="P1474" s="7">
        <v>150359.14000000001</v>
      </c>
      <c r="Q1474" s="7">
        <v>0</v>
      </c>
      <c r="R1474" s="7">
        <v>193033.88</v>
      </c>
      <c r="S1474" s="7">
        <v>375393.02</v>
      </c>
      <c r="T1474" s="7" t="s">
        <v>3734</v>
      </c>
      <c r="U1474" s="1" t="s">
        <v>73</v>
      </c>
      <c r="V1474" s="1">
        <v>0</v>
      </c>
      <c r="W1474" s="1" t="s">
        <v>56</v>
      </c>
      <c r="X1474" s="3">
        <f t="shared" ca="1" si="71"/>
        <v>9</v>
      </c>
      <c r="Y1474" s="3" t="str">
        <f t="shared" ca="1" si="72"/>
        <v>More than 6th Installments</v>
      </c>
      <c r="Z1474" s="3" t="str">
        <f t="shared" si="73"/>
        <v>BELOW 180 DAYS IN ARREARS</v>
      </c>
    </row>
    <row r="1475" spans="1:26" x14ac:dyDescent="0.25">
      <c r="A1475" s="7" t="s">
        <v>2988</v>
      </c>
      <c r="B1475" s="5">
        <v>45236</v>
      </c>
      <c r="C1475" s="7" t="s">
        <v>2989</v>
      </c>
      <c r="D1475" s="7" t="s">
        <v>29</v>
      </c>
      <c r="E1475" s="7" t="s">
        <v>33</v>
      </c>
      <c r="F1475" s="5">
        <v>45236</v>
      </c>
      <c r="G1475" s="5">
        <v>45266</v>
      </c>
      <c r="H1475" s="5">
        <v>45602</v>
      </c>
      <c r="I1475" s="5">
        <v>45510</v>
      </c>
      <c r="J1475" s="7">
        <v>12</v>
      </c>
      <c r="K1475" s="7">
        <v>166946.29999999999</v>
      </c>
      <c r="L1475" s="7">
        <v>0</v>
      </c>
      <c r="M1475" s="7">
        <v>266380</v>
      </c>
      <c r="N1475" s="7">
        <v>2505322</v>
      </c>
      <c r="O1475" s="7">
        <v>433326.3</v>
      </c>
      <c r="P1475" s="7">
        <v>82389.88</v>
      </c>
      <c r="Q1475" s="7">
        <v>0</v>
      </c>
      <c r="R1475" s="7">
        <v>502035.04</v>
      </c>
      <c r="S1475" s="7">
        <v>584424.92000000004</v>
      </c>
      <c r="T1475" s="7" t="s">
        <v>3737</v>
      </c>
      <c r="U1475" s="1" t="s">
        <v>73</v>
      </c>
      <c r="V1475" s="1">
        <v>0</v>
      </c>
      <c r="W1475" s="1" t="s">
        <v>56</v>
      </c>
      <c r="X1475" s="3">
        <f t="shared" ca="1" si="71"/>
        <v>9</v>
      </c>
      <c r="Y1475" s="3" t="str">
        <f t="shared" ca="1" si="72"/>
        <v>More than 6th Installments</v>
      </c>
      <c r="Z1475" s="3" t="str">
        <f t="shared" si="73"/>
        <v>BELOW 180 DAYS IN ARREARS</v>
      </c>
    </row>
    <row r="1476" spans="1:26" x14ac:dyDescent="0.25">
      <c r="A1476" s="7" t="s">
        <v>2990</v>
      </c>
      <c r="B1476" s="5">
        <v>45251</v>
      </c>
      <c r="C1476" s="7" t="s">
        <v>2991</v>
      </c>
      <c r="D1476" s="7" t="s">
        <v>27</v>
      </c>
      <c r="E1476" s="7" t="s">
        <v>36</v>
      </c>
      <c r="F1476" s="5">
        <v>45252</v>
      </c>
      <c r="G1476" s="5">
        <v>45297</v>
      </c>
      <c r="H1476" s="5">
        <v>48905</v>
      </c>
      <c r="I1476" s="5">
        <v>45513</v>
      </c>
      <c r="J1476" s="7">
        <v>120</v>
      </c>
      <c r="K1476" s="7">
        <v>14888.9</v>
      </c>
      <c r="L1476" s="7">
        <v>0</v>
      </c>
      <c r="M1476" s="7">
        <v>14888.1</v>
      </c>
      <c r="N1476" s="7">
        <v>119104</v>
      </c>
      <c r="O1476" s="7">
        <v>29777</v>
      </c>
      <c r="P1476" s="7">
        <v>1188600</v>
      </c>
      <c r="Q1476" s="7">
        <v>0</v>
      </c>
      <c r="R1476" s="7">
        <v>478835</v>
      </c>
      <c r="S1476" s="7">
        <v>1667435</v>
      </c>
      <c r="T1476" s="7" t="s">
        <v>50</v>
      </c>
      <c r="U1476" s="3" t="s">
        <v>54</v>
      </c>
      <c r="V1476" s="1">
        <v>0</v>
      </c>
      <c r="W1476" s="1" t="s">
        <v>56</v>
      </c>
      <c r="X1476" s="3">
        <f t="shared" ca="1" si="71"/>
        <v>9</v>
      </c>
      <c r="Y1476" s="3" t="str">
        <f t="shared" ca="1" si="72"/>
        <v>More than 6th Installments</v>
      </c>
      <c r="Z1476" s="3" t="str">
        <f t="shared" si="73"/>
        <v>BELOW 180 DAYS IN ARREARS</v>
      </c>
    </row>
    <row r="1477" spans="1:26" x14ac:dyDescent="0.25">
      <c r="A1477" s="7" t="s">
        <v>2992</v>
      </c>
      <c r="B1477" s="5">
        <v>45252</v>
      </c>
      <c r="C1477" s="7" t="s">
        <v>2993</v>
      </c>
      <c r="D1477" s="7" t="s">
        <v>27</v>
      </c>
      <c r="E1477" s="7" t="s">
        <v>33</v>
      </c>
      <c r="F1477" s="5">
        <v>45252</v>
      </c>
      <c r="G1477" s="5">
        <v>45297</v>
      </c>
      <c r="H1477" s="5">
        <v>48540</v>
      </c>
      <c r="I1477" s="5">
        <v>45481</v>
      </c>
      <c r="J1477" s="7">
        <v>108</v>
      </c>
      <c r="K1477" s="7">
        <v>599.54999999999995</v>
      </c>
      <c r="L1477" s="7">
        <v>0</v>
      </c>
      <c r="M1477" s="7">
        <v>599.95000000000005</v>
      </c>
      <c r="N1477" s="7">
        <v>4800</v>
      </c>
      <c r="O1477" s="7">
        <v>1199.5</v>
      </c>
      <c r="P1477" s="7">
        <v>42131</v>
      </c>
      <c r="Q1477" s="7">
        <v>0</v>
      </c>
      <c r="R1477" s="7">
        <v>17873</v>
      </c>
      <c r="S1477" s="7">
        <v>60004</v>
      </c>
      <c r="T1477" s="7" t="s">
        <v>50</v>
      </c>
      <c r="U1477" s="3" t="s">
        <v>54</v>
      </c>
      <c r="V1477" s="1">
        <v>0</v>
      </c>
      <c r="W1477" s="1" t="s">
        <v>56</v>
      </c>
      <c r="X1477" s="3">
        <f t="shared" ca="1" si="71"/>
        <v>9</v>
      </c>
      <c r="Y1477" s="3" t="str">
        <f t="shared" ca="1" si="72"/>
        <v>More than 6th Installments</v>
      </c>
      <c r="Z1477" s="3" t="str">
        <f t="shared" si="73"/>
        <v>BELOW 180 DAYS IN ARREARS</v>
      </c>
    </row>
    <row r="1478" spans="1:26" x14ac:dyDescent="0.25">
      <c r="A1478" s="7" t="s">
        <v>2994</v>
      </c>
      <c r="B1478" s="5">
        <v>45250</v>
      </c>
      <c r="C1478" s="7" t="s">
        <v>2995</v>
      </c>
      <c r="D1478" s="7" t="s">
        <v>27</v>
      </c>
      <c r="E1478" s="7" t="s">
        <v>33</v>
      </c>
      <c r="F1478" s="5">
        <v>45252</v>
      </c>
      <c r="G1478" s="5">
        <v>45297</v>
      </c>
      <c r="H1478" s="5">
        <v>48905</v>
      </c>
      <c r="I1478" s="5">
        <v>45513</v>
      </c>
      <c r="J1478" s="7">
        <v>120</v>
      </c>
      <c r="K1478" s="7">
        <v>1664.55</v>
      </c>
      <c r="L1478" s="7">
        <v>0</v>
      </c>
      <c r="M1478" s="7">
        <v>1656.95</v>
      </c>
      <c r="N1478" s="7">
        <v>13248</v>
      </c>
      <c r="O1478" s="7">
        <v>3321.5</v>
      </c>
      <c r="P1478" s="7">
        <v>132299.70000000001</v>
      </c>
      <c r="Q1478" s="7">
        <v>0</v>
      </c>
      <c r="R1478" s="7">
        <v>53294</v>
      </c>
      <c r="S1478" s="7">
        <v>185593.7</v>
      </c>
      <c r="T1478" s="7" t="s">
        <v>50</v>
      </c>
      <c r="U1478" s="3" t="s">
        <v>54</v>
      </c>
      <c r="V1478" s="1">
        <v>0</v>
      </c>
      <c r="W1478" s="1" t="s">
        <v>56</v>
      </c>
      <c r="X1478" s="3">
        <f t="shared" ca="1" si="71"/>
        <v>9</v>
      </c>
      <c r="Y1478" s="3" t="str">
        <f t="shared" ca="1" si="72"/>
        <v>More than 6th Installments</v>
      </c>
      <c r="Z1478" s="3" t="str">
        <f t="shared" si="73"/>
        <v>BELOW 180 DAYS IN ARREARS</v>
      </c>
    </row>
    <row r="1479" spans="1:26" x14ac:dyDescent="0.25">
      <c r="A1479" s="7" t="s">
        <v>2996</v>
      </c>
      <c r="B1479" s="5">
        <v>45252</v>
      </c>
      <c r="C1479" s="7" t="s">
        <v>2997</v>
      </c>
      <c r="D1479" s="7" t="s">
        <v>27</v>
      </c>
      <c r="E1479" s="7" t="s">
        <v>36</v>
      </c>
      <c r="F1479" s="5">
        <v>45252</v>
      </c>
      <c r="G1479" s="5">
        <v>45297</v>
      </c>
      <c r="H1479" s="5">
        <v>50366</v>
      </c>
      <c r="I1479" s="5">
        <v>45531</v>
      </c>
      <c r="J1479" s="7">
        <v>168</v>
      </c>
      <c r="K1479" s="7">
        <v>49231.99</v>
      </c>
      <c r="L1479" s="7">
        <v>0</v>
      </c>
      <c r="M1479" s="7">
        <v>24800.35</v>
      </c>
      <c r="N1479" s="7">
        <v>173971</v>
      </c>
      <c r="O1479" s="7">
        <v>74032.34</v>
      </c>
      <c r="P1479" s="7">
        <v>2957367.84</v>
      </c>
      <c r="Q1479" s="7">
        <v>0</v>
      </c>
      <c r="R1479" s="7">
        <v>1035168</v>
      </c>
      <c r="S1479" s="7">
        <v>3992535.84</v>
      </c>
      <c r="T1479" s="7" t="s">
        <v>50</v>
      </c>
      <c r="U1479" s="3" t="s">
        <v>54</v>
      </c>
      <c r="V1479" s="1">
        <v>0</v>
      </c>
      <c r="W1479" s="1" t="s">
        <v>56</v>
      </c>
      <c r="X1479" s="3">
        <f t="shared" ca="1" si="71"/>
        <v>9</v>
      </c>
      <c r="Y1479" s="3" t="str">
        <f t="shared" ca="1" si="72"/>
        <v>More than 6th Installments</v>
      </c>
      <c r="Z1479" s="3" t="str">
        <f t="shared" si="73"/>
        <v>BELOW 180 DAYS IN ARREARS</v>
      </c>
    </row>
    <row r="1480" spans="1:26" x14ac:dyDescent="0.25">
      <c r="A1480" s="7" t="s">
        <v>2998</v>
      </c>
      <c r="B1480" s="5">
        <v>45252</v>
      </c>
      <c r="C1480" s="7" t="s">
        <v>2999</v>
      </c>
      <c r="D1480" s="7" t="s">
        <v>27</v>
      </c>
      <c r="E1480" s="7" t="s">
        <v>37</v>
      </c>
      <c r="F1480" s="5">
        <v>45252</v>
      </c>
      <c r="G1480" s="5">
        <v>45297</v>
      </c>
      <c r="H1480" s="5">
        <v>50366</v>
      </c>
      <c r="I1480" s="5">
        <v>45505</v>
      </c>
      <c r="J1480" s="7">
        <v>168</v>
      </c>
      <c r="K1480" s="7">
        <v>5786.51</v>
      </c>
      <c r="L1480" s="7">
        <v>0</v>
      </c>
      <c r="M1480" s="7">
        <v>5800.05</v>
      </c>
      <c r="N1480" s="7">
        <v>46414</v>
      </c>
      <c r="O1480" s="7">
        <v>11586.56</v>
      </c>
      <c r="P1480" s="7">
        <v>676818.06</v>
      </c>
      <c r="Q1480" s="7">
        <v>0</v>
      </c>
      <c r="R1480" s="7">
        <v>251197</v>
      </c>
      <c r="S1480" s="7">
        <v>928015.06</v>
      </c>
      <c r="T1480" s="7" t="s">
        <v>50</v>
      </c>
      <c r="U1480" s="3" t="s">
        <v>54</v>
      </c>
      <c r="V1480" s="1">
        <v>0</v>
      </c>
      <c r="W1480" s="1" t="s">
        <v>56</v>
      </c>
      <c r="X1480" s="3">
        <f t="shared" ca="1" si="71"/>
        <v>9</v>
      </c>
      <c r="Y1480" s="3" t="str">
        <f t="shared" ca="1" si="72"/>
        <v>More than 6th Installments</v>
      </c>
      <c r="Z1480" s="3" t="str">
        <f t="shared" si="73"/>
        <v>BELOW 180 DAYS IN ARREARS</v>
      </c>
    </row>
    <row r="1481" spans="1:26" x14ac:dyDescent="0.25">
      <c r="A1481" s="7" t="s">
        <v>3000</v>
      </c>
      <c r="B1481" s="5">
        <v>45251</v>
      </c>
      <c r="C1481" s="7" t="s">
        <v>3001</v>
      </c>
      <c r="D1481" s="7" t="s">
        <v>27</v>
      </c>
      <c r="E1481" s="7" t="s">
        <v>36</v>
      </c>
      <c r="F1481" s="5">
        <v>45252</v>
      </c>
      <c r="G1481" s="5">
        <v>45297</v>
      </c>
      <c r="H1481" s="5">
        <v>48905</v>
      </c>
      <c r="I1481" s="5">
        <v>45509</v>
      </c>
      <c r="J1481" s="7">
        <v>120</v>
      </c>
      <c r="K1481" s="7">
        <v>1589.55</v>
      </c>
      <c r="L1481" s="7">
        <v>0</v>
      </c>
      <c r="M1481" s="7">
        <v>1589.95</v>
      </c>
      <c r="N1481" s="7">
        <v>12720</v>
      </c>
      <c r="O1481" s="7">
        <v>3179.5</v>
      </c>
      <c r="P1481" s="7">
        <v>126943.6</v>
      </c>
      <c r="Q1481" s="7">
        <v>0</v>
      </c>
      <c r="R1481" s="7">
        <v>51138</v>
      </c>
      <c r="S1481" s="7">
        <v>178081.6</v>
      </c>
      <c r="T1481" s="7" t="s">
        <v>50</v>
      </c>
      <c r="U1481" s="3" t="s">
        <v>54</v>
      </c>
      <c r="V1481" s="1">
        <v>0</v>
      </c>
      <c r="W1481" s="1" t="s">
        <v>56</v>
      </c>
      <c r="X1481" s="3">
        <f t="shared" ca="1" si="71"/>
        <v>9</v>
      </c>
      <c r="Y1481" s="3" t="str">
        <f t="shared" ca="1" si="72"/>
        <v>More than 6th Installments</v>
      </c>
      <c r="Z1481" s="3" t="str">
        <f t="shared" si="73"/>
        <v>BELOW 180 DAYS IN ARREARS</v>
      </c>
    </row>
    <row r="1482" spans="1:26" x14ac:dyDescent="0.25">
      <c r="A1482" s="7" t="s">
        <v>3002</v>
      </c>
      <c r="B1482" s="5">
        <v>45251</v>
      </c>
      <c r="C1482" s="7" t="s">
        <v>3003</v>
      </c>
      <c r="D1482" s="7" t="s">
        <v>27</v>
      </c>
      <c r="E1482" s="7" t="s">
        <v>30</v>
      </c>
      <c r="F1482" s="5">
        <v>45252</v>
      </c>
      <c r="G1482" s="5">
        <v>45297</v>
      </c>
      <c r="H1482" s="5">
        <v>48540</v>
      </c>
      <c r="I1482" s="5">
        <v>45523</v>
      </c>
      <c r="J1482" s="7">
        <v>108</v>
      </c>
      <c r="K1482" s="7">
        <v>0</v>
      </c>
      <c r="L1482" s="7">
        <v>-0.45</v>
      </c>
      <c r="M1482" s="7">
        <v>1099.95</v>
      </c>
      <c r="N1482" s="7">
        <v>9900</v>
      </c>
      <c r="O1482" s="7">
        <v>1099.5</v>
      </c>
      <c r="P1482" s="7">
        <v>78606</v>
      </c>
      <c r="Q1482" s="7">
        <v>0</v>
      </c>
      <c r="R1482" s="7">
        <v>30319</v>
      </c>
      <c r="S1482" s="7">
        <v>108925</v>
      </c>
      <c r="T1482" s="7" t="s">
        <v>50</v>
      </c>
      <c r="U1482" s="3" t="s">
        <v>54</v>
      </c>
      <c r="V1482" s="1">
        <v>0</v>
      </c>
      <c r="W1482" s="1" t="s">
        <v>56</v>
      </c>
      <c r="X1482" s="3">
        <f t="shared" ca="1" si="71"/>
        <v>9</v>
      </c>
      <c r="Y1482" s="3" t="str">
        <f t="shared" ca="1" si="72"/>
        <v>More than 6th Installments</v>
      </c>
      <c r="Z1482" s="3" t="str">
        <f t="shared" si="73"/>
        <v>BELOW 180 DAYS IN ARREARS</v>
      </c>
    </row>
    <row r="1483" spans="1:26" x14ac:dyDescent="0.25">
      <c r="A1483" s="7" t="s">
        <v>3004</v>
      </c>
      <c r="B1483" s="5">
        <v>45252</v>
      </c>
      <c r="C1483" s="7" t="s">
        <v>3005</v>
      </c>
      <c r="D1483" s="7" t="s">
        <v>27</v>
      </c>
      <c r="E1483" s="7" t="s">
        <v>26</v>
      </c>
      <c r="F1483" s="5">
        <v>45252</v>
      </c>
      <c r="G1483" s="5">
        <v>45297</v>
      </c>
      <c r="H1483" s="5">
        <v>50366</v>
      </c>
      <c r="J1483" s="7">
        <v>168</v>
      </c>
      <c r="K1483" s="7">
        <v>8860</v>
      </c>
      <c r="L1483" s="7">
        <v>0</v>
      </c>
      <c r="M1483" s="7">
        <v>4430</v>
      </c>
      <c r="N1483" s="7">
        <v>31010</v>
      </c>
      <c r="O1483" s="7">
        <v>13290</v>
      </c>
      <c r="P1483" s="7">
        <v>520226.56</v>
      </c>
      <c r="Q1483" s="7">
        <v>0</v>
      </c>
      <c r="R1483" s="7">
        <v>193010</v>
      </c>
      <c r="S1483" s="7">
        <v>713236.56</v>
      </c>
      <c r="T1483" s="7" t="s">
        <v>50</v>
      </c>
      <c r="U1483" s="3" t="s">
        <v>54</v>
      </c>
      <c r="V1483" s="1">
        <v>0</v>
      </c>
      <c r="W1483" s="1" t="s">
        <v>56</v>
      </c>
      <c r="X1483" s="3">
        <f t="shared" ca="1" si="71"/>
        <v>9</v>
      </c>
      <c r="Y1483" s="3" t="str">
        <f t="shared" ca="1" si="72"/>
        <v>More than 6th Installments</v>
      </c>
      <c r="Z1483" s="3" t="str">
        <f t="shared" si="73"/>
        <v>BELOW 180 DAYS IN ARREARS</v>
      </c>
    </row>
    <row r="1484" spans="1:26" x14ac:dyDescent="0.25">
      <c r="A1484" s="7" t="s">
        <v>3006</v>
      </c>
      <c r="B1484" s="5">
        <v>45252</v>
      </c>
      <c r="C1484" s="7" t="s">
        <v>3007</v>
      </c>
      <c r="D1484" s="7" t="s">
        <v>27</v>
      </c>
      <c r="E1484" s="7" t="s">
        <v>26</v>
      </c>
      <c r="F1484" s="5">
        <v>45252</v>
      </c>
      <c r="G1484" s="5">
        <v>45297</v>
      </c>
      <c r="H1484" s="5">
        <v>50366</v>
      </c>
      <c r="I1484" s="5">
        <v>45532</v>
      </c>
      <c r="J1484" s="7">
        <v>168</v>
      </c>
      <c r="K1484" s="7">
        <v>13634.5</v>
      </c>
      <c r="L1484" s="7">
        <v>0</v>
      </c>
      <c r="M1484" s="7">
        <v>6842.1</v>
      </c>
      <c r="N1484" s="7">
        <v>47944</v>
      </c>
      <c r="O1484" s="7">
        <v>20476.599999999999</v>
      </c>
      <c r="P1484" s="7">
        <v>805253.6</v>
      </c>
      <c r="Q1484" s="7">
        <v>0</v>
      </c>
      <c r="R1484" s="7">
        <v>296326</v>
      </c>
      <c r="S1484" s="7">
        <v>1101579.6000000001</v>
      </c>
      <c r="T1484" s="7" t="s">
        <v>50</v>
      </c>
      <c r="U1484" s="3" t="s">
        <v>54</v>
      </c>
      <c r="V1484" s="1">
        <v>0</v>
      </c>
      <c r="W1484" s="1" t="s">
        <v>56</v>
      </c>
      <c r="X1484" s="3">
        <f t="shared" ca="1" si="71"/>
        <v>9</v>
      </c>
      <c r="Y1484" s="3" t="str">
        <f t="shared" ca="1" si="72"/>
        <v>More than 6th Installments</v>
      </c>
      <c r="Z1484" s="3" t="str">
        <f t="shared" si="73"/>
        <v>BELOW 180 DAYS IN ARREARS</v>
      </c>
    </row>
    <row r="1485" spans="1:26" x14ac:dyDescent="0.25">
      <c r="A1485" s="7" t="s">
        <v>3008</v>
      </c>
      <c r="B1485" s="5">
        <v>45252</v>
      </c>
      <c r="C1485" s="7" t="s">
        <v>3009</v>
      </c>
      <c r="D1485" s="7" t="s">
        <v>27</v>
      </c>
      <c r="E1485" s="7" t="s">
        <v>31</v>
      </c>
      <c r="F1485" s="5">
        <v>45252</v>
      </c>
      <c r="G1485" s="5">
        <v>45297</v>
      </c>
      <c r="H1485" s="5">
        <v>49270</v>
      </c>
      <c r="I1485" s="5">
        <v>45523</v>
      </c>
      <c r="J1485" s="7">
        <v>132</v>
      </c>
      <c r="K1485" s="7">
        <v>2401.5500000000002</v>
      </c>
      <c r="L1485" s="7">
        <v>0</v>
      </c>
      <c r="M1485" s="7">
        <v>2401.9499999999998</v>
      </c>
      <c r="N1485" s="7">
        <v>19216</v>
      </c>
      <c r="O1485" s="7">
        <v>4803.5</v>
      </c>
      <c r="P1485" s="7">
        <v>217283</v>
      </c>
      <c r="Q1485" s="7">
        <v>0</v>
      </c>
      <c r="R1485" s="7">
        <v>80599</v>
      </c>
      <c r="S1485" s="7">
        <v>297882</v>
      </c>
      <c r="T1485" s="7" t="s">
        <v>50</v>
      </c>
      <c r="U1485" s="3" t="s">
        <v>54</v>
      </c>
      <c r="V1485" s="1">
        <v>0</v>
      </c>
      <c r="W1485" s="1" t="s">
        <v>56</v>
      </c>
      <c r="X1485" s="3">
        <f t="shared" ca="1" si="71"/>
        <v>9</v>
      </c>
      <c r="Y1485" s="3" t="str">
        <f t="shared" ca="1" si="72"/>
        <v>More than 6th Installments</v>
      </c>
      <c r="Z1485" s="3" t="str">
        <f t="shared" si="73"/>
        <v>BELOW 180 DAYS IN ARREARS</v>
      </c>
    </row>
    <row r="1486" spans="1:26" x14ac:dyDescent="0.25">
      <c r="A1486" s="7" t="s">
        <v>3010</v>
      </c>
      <c r="B1486" s="5">
        <v>45260</v>
      </c>
      <c r="C1486" s="7" t="s">
        <v>3011</v>
      </c>
      <c r="D1486" s="7" t="s">
        <v>363</v>
      </c>
      <c r="E1486" s="7" t="s">
        <v>33</v>
      </c>
      <c r="F1486" s="5">
        <v>45266</v>
      </c>
      <c r="G1486" s="5">
        <v>45297</v>
      </c>
      <c r="H1486" s="5">
        <v>45997</v>
      </c>
      <c r="I1486" s="5">
        <v>45519</v>
      </c>
      <c r="J1486" s="7">
        <v>24</v>
      </c>
      <c r="K1486" s="7">
        <v>19552.75</v>
      </c>
      <c r="L1486" s="7">
        <v>0</v>
      </c>
      <c r="M1486" s="7">
        <v>19708.3</v>
      </c>
      <c r="N1486" s="7">
        <v>168991</v>
      </c>
      <c r="O1486" s="7">
        <v>39261.050000000003</v>
      </c>
      <c r="P1486" s="7">
        <v>132000</v>
      </c>
      <c r="Q1486" s="7">
        <v>3.07</v>
      </c>
      <c r="R1486" s="7">
        <v>183174.98</v>
      </c>
      <c r="S1486" s="7">
        <v>315178.05</v>
      </c>
      <c r="T1486" s="7" t="s">
        <v>3737</v>
      </c>
      <c r="U1486" s="1" t="s">
        <v>73</v>
      </c>
      <c r="V1486" s="1">
        <v>0</v>
      </c>
      <c r="W1486" s="1" t="s">
        <v>56</v>
      </c>
      <c r="X1486" s="3">
        <f t="shared" ca="1" si="71"/>
        <v>8</v>
      </c>
      <c r="Y1486" s="3" t="str">
        <f t="shared" ca="1" si="72"/>
        <v>More than 6th Installments</v>
      </c>
      <c r="Z1486" s="3" t="str">
        <f t="shared" si="73"/>
        <v>BELOW 180 DAYS IN ARREARS</v>
      </c>
    </row>
    <row r="1487" spans="1:26" x14ac:dyDescent="0.25">
      <c r="A1487" s="7" t="s">
        <v>3012</v>
      </c>
      <c r="B1487" s="5">
        <v>44414</v>
      </c>
      <c r="C1487" s="7" t="s">
        <v>3013</v>
      </c>
      <c r="D1487" s="7" t="s">
        <v>29</v>
      </c>
      <c r="E1487" s="7" t="s">
        <v>37</v>
      </c>
      <c r="F1487" s="5">
        <v>44414</v>
      </c>
      <c r="G1487" s="5">
        <v>44445</v>
      </c>
      <c r="H1487" s="5">
        <v>45144</v>
      </c>
      <c r="I1487" s="5">
        <v>44712</v>
      </c>
      <c r="J1487" s="7">
        <v>24</v>
      </c>
      <c r="K1487" s="7">
        <v>5990661.2300000004</v>
      </c>
      <c r="L1487" s="7">
        <v>0</v>
      </c>
      <c r="M1487" s="7">
        <v>205895</v>
      </c>
      <c r="N1487" s="7">
        <v>996000</v>
      </c>
      <c r="O1487" s="7">
        <v>6196556.2300000004</v>
      </c>
      <c r="P1487" s="7">
        <v>1853055.6</v>
      </c>
      <c r="Q1487" s="7">
        <v>1762091.63</v>
      </c>
      <c r="R1487" s="7">
        <v>2271515.6</v>
      </c>
      <c r="S1487" s="7">
        <v>6150662.8300000001</v>
      </c>
      <c r="T1487" s="7" t="s">
        <v>51</v>
      </c>
      <c r="U1487" s="3" t="s">
        <v>72</v>
      </c>
      <c r="V1487" s="1">
        <v>1261</v>
      </c>
      <c r="W1487" s="1" t="s">
        <v>55</v>
      </c>
      <c r="X1487" s="3">
        <f t="shared" ca="1" si="71"/>
        <v>36</v>
      </c>
      <c r="Y1487" s="3" t="str">
        <f t="shared" ca="1" si="72"/>
        <v>More than 6th Installments</v>
      </c>
      <c r="Z1487" s="3" t="str">
        <f t="shared" si="73"/>
        <v>OVER 180 DAYS IN ARREARS</v>
      </c>
    </row>
    <row r="1488" spans="1:26" x14ac:dyDescent="0.25">
      <c r="A1488" s="7" t="s">
        <v>3014</v>
      </c>
      <c r="B1488" s="5">
        <v>45342</v>
      </c>
      <c r="C1488" s="7" t="s">
        <v>3015</v>
      </c>
      <c r="D1488" s="7" t="s">
        <v>27</v>
      </c>
      <c r="E1488" s="7" t="s">
        <v>26</v>
      </c>
      <c r="F1488" s="5">
        <v>45344</v>
      </c>
      <c r="G1488" s="5">
        <v>45388</v>
      </c>
      <c r="H1488" s="5">
        <v>50501</v>
      </c>
      <c r="I1488" s="5">
        <v>45516</v>
      </c>
      <c r="J1488" s="7">
        <v>168</v>
      </c>
      <c r="K1488" s="7">
        <v>26722.400000000001</v>
      </c>
      <c r="L1488" s="7">
        <v>0</v>
      </c>
      <c r="M1488" s="7">
        <v>27220.400000000001</v>
      </c>
      <c r="N1488" s="7">
        <v>136600</v>
      </c>
      <c r="O1488" s="7">
        <v>53942.8</v>
      </c>
      <c r="P1488" s="7">
        <v>3286276.77</v>
      </c>
      <c r="Q1488" s="7">
        <v>0</v>
      </c>
      <c r="R1488" s="7">
        <v>1150158</v>
      </c>
      <c r="S1488" s="7">
        <v>4436434.7699999996</v>
      </c>
      <c r="T1488" s="7" t="s">
        <v>50</v>
      </c>
      <c r="U1488" s="3" t="s">
        <v>54</v>
      </c>
      <c r="V1488" s="1">
        <v>0</v>
      </c>
      <c r="W1488" s="1" t="s">
        <v>56</v>
      </c>
      <c r="X1488" s="3">
        <f t="shared" ca="1" si="71"/>
        <v>6</v>
      </c>
      <c r="Y1488" s="3" t="str">
        <f t="shared" ca="1" si="72"/>
        <v>More than 6th Installments</v>
      </c>
      <c r="Z1488" s="3" t="str">
        <f t="shared" si="73"/>
        <v>BELOW 180 DAYS IN ARREARS</v>
      </c>
    </row>
    <row r="1489" spans="1:26" x14ac:dyDescent="0.25">
      <c r="A1489" s="7" t="s">
        <v>3016</v>
      </c>
      <c r="C1489" s="7" t="s">
        <v>3017</v>
      </c>
      <c r="D1489" s="7" t="s">
        <v>29</v>
      </c>
      <c r="E1489" s="7" t="s">
        <v>35</v>
      </c>
      <c r="F1489" s="5">
        <v>45266</v>
      </c>
      <c r="G1489" s="5">
        <v>45297</v>
      </c>
      <c r="H1489" s="5">
        <v>45997</v>
      </c>
      <c r="I1489" s="5">
        <v>45479</v>
      </c>
      <c r="J1489" s="7">
        <v>24</v>
      </c>
      <c r="K1489" s="7">
        <v>160469.22</v>
      </c>
      <c r="L1489" s="7">
        <v>0</v>
      </c>
      <c r="M1489" s="7">
        <v>51600</v>
      </c>
      <c r="N1489" s="7">
        <v>418073</v>
      </c>
      <c r="O1489" s="7">
        <v>212069.22</v>
      </c>
      <c r="P1489" s="7">
        <v>367200</v>
      </c>
      <c r="Q1489" s="7">
        <v>25167.8</v>
      </c>
      <c r="R1489" s="7">
        <v>514101.42</v>
      </c>
      <c r="S1489" s="7">
        <v>934469.22</v>
      </c>
      <c r="T1489" s="7" t="s">
        <v>3750</v>
      </c>
      <c r="U1489" s="1" t="s">
        <v>73</v>
      </c>
      <c r="V1489" s="1">
        <v>30</v>
      </c>
      <c r="W1489" s="1" t="s">
        <v>57</v>
      </c>
      <c r="X1489" s="3">
        <f t="shared" ca="1" si="71"/>
        <v>8</v>
      </c>
      <c r="Y1489" s="3" t="str">
        <f t="shared" ca="1" si="72"/>
        <v>More than 6th Installments</v>
      </c>
      <c r="Z1489" s="3" t="str">
        <f t="shared" si="73"/>
        <v>BELOW 180 DAYS IN ARREARS</v>
      </c>
    </row>
    <row r="1490" spans="1:26" x14ac:dyDescent="0.25">
      <c r="A1490" s="7" t="s">
        <v>3018</v>
      </c>
      <c r="B1490" s="5">
        <v>45262</v>
      </c>
      <c r="C1490" s="7" t="s">
        <v>3019</v>
      </c>
      <c r="D1490" s="7" t="s">
        <v>29</v>
      </c>
      <c r="E1490" s="7" t="s">
        <v>35</v>
      </c>
      <c r="F1490" s="5">
        <v>45266</v>
      </c>
      <c r="G1490" s="5">
        <v>45297</v>
      </c>
      <c r="H1490" s="5">
        <v>45753</v>
      </c>
      <c r="I1490" s="5">
        <v>45509</v>
      </c>
      <c r="J1490" s="7">
        <v>16</v>
      </c>
      <c r="K1490" s="7">
        <v>340730.25</v>
      </c>
      <c r="L1490" s="7">
        <v>0</v>
      </c>
      <c r="M1490" s="7">
        <v>342250</v>
      </c>
      <c r="N1490" s="7">
        <v>2739750</v>
      </c>
      <c r="O1490" s="7">
        <v>682980.25</v>
      </c>
      <c r="P1490" s="7">
        <v>999000</v>
      </c>
      <c r="Q1490" s="7">
        <v>-18866.91</v>
      </c>
      <c r="R1490" s="7">
        <v>1756347.16</v>
      </c>
      <c r="S1490" s="7">
        <v>2736480.25</v>
      </c>
      <c r="T1490" s="7" t="s">
        <v>3734</v>
      </c>
      <c r="U1490" s="1" t="s">
        <v>73</v>
      </c>
      <c r="V1490" s="1">
        <v>0</v>
      </c>
      <c r="W1490" s="1" t="s">
        <v>56</v>
      </c>
      <c r="X1490" s="3">
        <f t="shared" ca="1" si="71"/>
        <v>8</v>
      </c>
      <c r="Y1490" s="3" t="str">
        <f t="shared" ca="1" si="72"/>
        <v>More than 6th Installments</v>
      </c>
      <c r="Z1490" s="3" t="str">
        <f t="shared" si="73"/>
        <v>BELOW 180 DAYS IN ARREARS</v>
      </c>
    </row>
    <row r="1491" spans="1:26" x14ac:dyDescent="0.25">
      <c r="A1491" s="7" t="s">
        <v>3020</v>
      </c>
      <c r="B1491" s="5">
        <v>45265</v>
      </c>
      <c r="C1491" s="7" t="s">
        <v>3021</v>
      </c>
      <c r="D1491" s="7" t="s">
        <v>29</v>
      </c>
      <c r="E1491" s="7" t="s">
        <v>33</v>
      </c>
      <c r="F1491" s="5">
        <v>45266</v>
      </c>
      <c r="G1491" s="5">
        <v>45297</v>
      </c>
      <c r="H1491" s="5">
        <v>45997</v>
      </c>
      <c r="I1491" s="5">
        <v>45510</v>
      </c>
      <c r="J1491" s="7">
        <v>24</v>
      </c>
      <c r="K1491" s="7">
        <v>62943.15</v>
      </c>
      <c r="L1491" s="7">
        <v>0</v>
      </c>
      <c r="M1491" s="7">
        <v>78803</v>
      </c>
      <c r="N1491" s="7">
        <v>674224</v>
      </c>
      <c r="O1491" s="7">
        <v>141746.15</v>
      </c>
      <c r="P1491" s="7">
        <v>485678.49</v>
      </c>
      <c r="Q1491" s="7">
        <v>0</v>
      </c>
      <c r="R1491" s="7">
        <v>318716.15000000002</v>
      </c>
      <c r="S1491" s="7">
        <v>828394.64</v>
      </c>
      <c r="T1491" s="7" t="s">
        <v>3737</v>
      </c>
      <c r="U1491" s="1" t="s">
        <v>73</v>
      </c>
      <c r="V1491" s="1">
        <v>0</v>
      </c>
      <c r="W1491" s="1" t="s">
        <v>56</v>
      </c>
      <c r="X1491" s="3">
        <f t="shared" ca="1" si="71"/>
        <v>8</v>
      </c>
      <c r="Y1491" s="3" t="str">
        <f t="shared" ca="1" si="72"/>
        <v>More than 6th Installments</v>
      </c>
      <c r="Z1491" s="3" t="str">
        <f t="shared" si="73"/>
        <v>BELOW 180 DAYS IN ARREARS</v>
      </c>
    </row>
    <row r="1492" spans="1:26" x14ac:dyDescent="0.25">
      <c r="A1492" s="7" t="s">
        <v>3022</v>
      </c>
      <c r="B1492" s="5">
        <v>45266</v>
      </c>
      <c r="C1492" s="7" t="s">
        <v>3023</v>
      </c>
      <c r="D1492" s="7" t="s">
        <v>29</v>
      </c>
      <c r="E1492" s="7" t="s">
        <v>35</v>
      </c>
      <c r="F1492" s="5">
        <v>45266</v>
      </c>
      <c r="G1492" s="5">
        <v>45297</v>
      </c>
      <c r="H1492" s="5">
        <v>45997</v>
      </c>
      <c r="I1492" s="5">
        <v>45508</v>
      </c>
      <c r="J1492" s="7">
        <v>24</v>
      </c>
      <c r="K1492" s="7">
        <v>37258.5</v>
      </c>
      <c r="L1492" s="7">
        <v>0</v>
      </c>
      <c r="M1492" s="7">
        <v>42570</v>
      </c>
      <c r="N1492" s="7">
        <v>348000</v>
      </c>
      <c r="O1492" s="7">
        <v>79828.5</v>
      </c>
      <c r="P1492" s="7">
        <v>302940</v>
      </c>
      <c r="Q1492" s="7">
        <v>0</v>
      </c>
      <c r="R1492" s="7">
        <v>372868.5</v>
      </c>
      <c r="S1492" s="7">
        <v>675808.5</v>
      </c>
      <c r="T1492" s="7" t="s">
        <v>3734</v>
      </c>
      <c r="U1492" s="1" t="s">
        <v>73</v>
      </c>
      <c r="V1492" s="1">
        <v>0</v>
      </c>
      <c r="W1492" s="1" t="s">
        <v>56</v>
      </c>
      <c r="X1492" s="3">
        <f t="shared" ca="1" si="71"/>
        <v>8</v>
      </c>
      <c r="Y1492" s="3" t="str">
        <f t="shared" ca="1" si="72"/>
        <v>More than 6th Installments</v>
      </c>
      <c r="Z1492" s="3" t="str">
        <f t="shared" si="73"/>
        <v>BELOW 180 DAYS IN ARREARS</v>
      </c>
    </row>
    <row r="1493" spans="1:26" x14ac:dyDescent="0.25">
      <c r="A1493" s="7" t="s">
        <v>3024</v>
      </c>
      <c r="B1493" s="5">
        <v>45265</v>
      </c>
      <c r="C1493" s="7" t="s">
        <v>3025</v>
      </c>
      <c r="D1493" s="7" t="s">
        <v>29</v>
      </c>
      <c r="E1493" s="7" t="s">
        <v>41</v>
      </c>
      <c r="F1493" s="5">
        <v>45266</v>
      </c>
      <c r="G1493" s="5">
        <v>45297</v>
      </c>
      <c r="H1493" s="5">
        <v>45997</v>
      </c>
      <c r="I1493" s="5">
        <v>45509</v>
      </c>
      <c r="J1493" s="7">
        <v>24</v>
      </c>
      <c r="K1493" s="7">
        <v>18848.5</v>
      </c>
      <c r="L1493" s="7">
        <v>0</v>
      </c>
      <c r="M1493" s="7">
        <v>19350</v>
      </c>
      <c r="N1493" s="7">
        <v>156269</v>
      </c>
      <c r="O1493" s="7">
        <v>38198.5</v>
      </c>
      <c r="P1493" s="7">
        <v>137700</v>
      </c>
      <c r="Q1493" s="7">
        <v>-967.48</v>
      </c>
      <c r="R1493" s="7">
        <v>172365.98</v>
      </c>
      <c r="S1493" s="7">
        <v>309098.5</v>
      </c>
      <c r="T1493" s="7" t="s">
        <v>3747</v>
      </c>
      <c r="U1493" s="1" t="s">
        <v>73</v>
      </c>
      <c r="V1493" s="1">
        <v>0</v>
      </c>
      <c r="W1493" s="1" t="s">
        <v>56</v>
      </c>
      <c r="X1493" s="3">
        <f t="shared" ca="1" si="71"/>
        <v>8</v>
      </c>
      <c r="Y1493" s="3" t="str">
        <f t="shared" ca="1" si="72"/>
        <v>More than 6th Installments</v>
      </c>
      <c r="Z1493" s="3" t="str">
        <f t="shared" si="73"/>
        <v>BELOW 180 DAYS IN ARREARS</v>
      </c>
    </row>
    <row r="1494" spans="1:26" x14ac:dyDescent="0.25">
      <c r="A1494" s="7" t="s">
        <v>3026</v>
      </c>
      <c r="B1494" s="5">
        <v>45266</v>
      </c>
      <c r="C1494" s="7" t="s">
        <v>3027</v>
      </c>
      <c r="D1494" s="7" t="s">
        <v>29</v>
      </c>
      <c r="E1494" s="7" t="s">
        <v>35</v>
      </c>
      <c r="F1494" s="5">
        <v>45266</v>
      </c>
      <c r="G1494" s="5">
        <v>45297</v>
      </c>
      <c r="H1494" s="5">
        <v>45997</v>
      </c>
      <c r="I1494" s="5">
        <v>45502</v>
      </c>
      <c r="J1494" s="7">
        <v>24</v>
      </c>
      <c r="K1494" s="7">
        <v>46519.16</v>
      </c>
      <c r="L1494" s="7">
        <v>0</v>
      </c>
      <c r="M1494" s="7">
        <v>21500</v>
      </c>
      <c r="N1494" s="7">
        <v>163341</v>
      </c>
      <c r="O1494" s="7">
        <v>68019.16</v>
      </c>
      <c r="P1494" s="7">
        <v>153000</v>
      </c>
      <c r="Q1494" s="7">
        <v>3412.03</v>
      </c>
      <c r="R1494" s="7">
        <v>212607.13</v>
      </c>
      <c r="S1494" s="7">
        <v>369019.16</v>
      </c>
      <c r="T1494" s="7" t="s">
        <v>60</v>
      </c>
      <c r="U1494" s="1" t="s">
        <v>73</v>
      </c>
      <c r="V1494" s="1">
        <v>0</v>
      </c>
      <c r="W1494" s="1" t="s">
        <v>56</v>
      </c>
      <c r="X1494" s="3">
        <f t="shared" ca="1" si="71"/>
        <v>8</v>
      </c>
      <c r="Y1494" s="3" t="str">
        <f t="shared" ca="1" si="72"/>
        <v>More than 6th Installments</v>
      </c>
      <c r="Z1494" s="3" t="str">
        <f t="shared" si="73"/>
        <v>BELOW 180 DAYS IN ARREARS</v>
      </c>
    </row>
    <row r="1495" spans="1:26" x14ac:dyDescent="0.25">
      <c r="A1495" s="7" t="s">
        <v>3028</v>
      </c>
      <c r="B1495" s="5">
        <v>45266</v>
      </c>
      <c r="C1495" s="7" t="s">
        <v>3029</v>
      </c>
      <c r="D1495" s="7" t="s">
        <v>27</v>
      </c>
      <c r="E1495" s="7" t="s">
        <v>41</v>
      </c>
      <c r="F1495" s="5">
        <v>45266</v>
      </c>
      <c r="G1495" s="5">
        <v>45297</v>
      </c>
      <c r="H1495" s="5">
        <v>50411</v>
      </c>
      <c r="I1495" s="5">
        <v>45523</v>
      </c>
      <c r="J1495" s="7">
        <v>168</v>
      </c>
      <c r="K1495" s="7">
        <v>2448.29</v>
      </c>
      <c r="L1495" s="7">
        <v>0</v>
      </c>
      <c r="M1495" s="7">
        <v>2496</v>
      </c>
      <c r="N1495" s="7">
        <v>20016</v>
      </c>
      <c r="O1495" s="7">
        <v>4944.29</v>
      </c>
      <c r="P1495" s="7">
        <v>291263.28999999998</v>
      </c>
      <c r="Q1495" s="7">
        <v>0</v>
      </c>
      <c r="R1495" s="7">
        <v>108101</v>
      </c>
      <c r="S1495" s="7">
        <v>399364.29</v>
      </c>
      <c r="T1495" s="7" t="s">
        <v>50</v>
      </c>
      <c r="U1495" s="3" t="s">
        <v>54</v>
      </c>
      <c r="V1495" s="1">
        <v>0</v>
      </c>
      <c r="W1495" s="1" t="s">
        <v>56</v>
      </c>
      <c r="X1495" s="3">
        <f t="shared" ca="1" si="71"/>
        <v>8</v>
      </c>
      <c r="Y1495" s="3" t="str">
        <f t="shared" ca="1" si="72"/>
        <v>More than 6th Installments</v>
      </c>
      <c r="Z1495" s="3" t="str">
        <f t="shared" si="73"/>
        <v>BELOW 180 DAYS IN ARREARS</v>
      </c>
    </row>
    <row r="1496" spans="1:26" x14ac:dyDescent="0.25">
      <c r="A1496" s="7" t="s">
        <v>3030</v>
      </c>
      <c r="B1496" s="5">
        <v>45328</v>
      </c>
      <c r="C1496" s="7" t="s">
        <v>3031</v>
      </c>
      <c r="D1496" s="7" t="s">
        <v>29</v>
      </c>
      <c r="E1496" s="7" t="s">
        <v>33</v>
      </c>
      <c r="F1496" s="5">
        <v>45328</v>
      </c>
      <c r="G1496" s="5">
        <v>45357</v>
      </c>
      <c r="H1496" s="5">
        <v>46059</v>
      </c>
      <c r="I1496" s="5">
        <v>45489</v>
      </c>
      <c r="J1496" s="7">
        <v>24</v>
      </c>
      <c r="K1496" s="7">
        <v>11967.48</v>
      </c>
      <c r="L1496" s="7">
        <v>0</v>
      </c>
      <c r="M1496" s="7">
        <v>35420</v>
      </c>
      <c r="N1496" s="7">
        <v>303482</v>
      </c>
      <c r="O1496" s="7">
        <v>47387.48</v>
      </c>
      <c r="P1496" s="7">
        <v>307230</v>
      </c>
      <c r="Q1496" s="7">
        <v>3304.88</v>
      </c>
      <c r="R1496" s="7">
        <v>303572.59999999998</v>
      </c>
      <c r="S1496" s="7">
        <v>674107.48</v>
      </c>
      <c r="T1496" s="7" t="s">
        <v>3737</v>
      </c>
      <c r="U1496" s="1" t="s">
        <v>73</v>
      </c>
      <c r="V1496" s="1">
        <v>0</v>
      </c>
      <c r="W1496" s="1" t="s">
        <v>56</v>
      </c>
      <c r="X1496" s="3">
        <f t="shared" ca="1" si="71"/>
        <v>6</v>
      </c>
      <c r="Y1496" s="3" t="str">
        <f t="shared" ca="1" si="72"/>
        <v>More than 6th Installments</v>
      </c>
      <c r="Z1496" s="3" t="str">
        <f t="shared" si="73"/>
        <v>BELOW 180 DAYS IN ARREARS</v>
      </c>
    </row>
    <row r="1497" spans="1:26" x14ac:dyDescent="0.25">
      <c r="A1497" s="7" t="s">
        <v>3032</v>
      </c>
      <c r="B1497" s="5">
        <v>45282</v>
      </c>
      <c r="C1497" s="7" t="s">
        <v>3031</v>
      </c>
      <c r="D1497" s="7" t="s">
        <v>430</v>
      </c>
      <c r="E1497" s="7" t="s">
        <v>33</v>
      </c>
      <c r="F1497" s="5">
        <v>45328</v>
      </c>
      <c r="G1497" s="5">
        <v>45357</v>
      </c>
      <c r="H1497" s="5">
        <v>45632</v>
      </c>
      <c r="I1497" s="5">
        <v>45488</v>
      </c>
      <c r="J1497" s="7">
        <v>10</v>
      </c>
      <c r="K1497" s="7">
        <v>10735.83</v>
      </c>
      <c r="L1497" s="7">
        <v>0</v>
      </c>
      <c r="M1497" s="7">
        <v>5160</v>
      </c>
      <c r="N1497" s="7">
        <v>30127</v>
      </c>
      <c r="O1497" s="7">
        <v>15895.83</v>
      </c>
      <c r="P1497" s="7">
        <v>4756.99</v>
      </c>
      <c r="Q1497" s="7">
        <v>-584.07000000000005</v>
      </c>
      <c r="R1497" s="7">
        <v>22499.9</v>
      </c>
      <c r="S1497" s="7">
        <v>26672.82</v>
      </c>
      <c r="T1497" s="7" t="s">
        <v>3737</v>
      </c>
      <c r="U1497" s="1" t="s">
        <v>73</v>
      </c>
      <c r="V1497" s="1">
        <v>0</v>
      </c>
      <c r="W1497" s="1" t="s">
        <v>56</v>
      </c>
      <c r="X1497" s="3">
        <f t="shared" ca="1" si="71"/>
        <v>6</v>
      </c>
      <c r="Y1497" s="3" t="str">
        <f t="shared" ca="1" si="72"/>
        <v>More than 6th Installments</v>
      </c>
      <c r="Z1497" s="3" t="str">
        <f t="shared" si="73"/>
        <v>BELOW 180 DAYS IN ARREARS</v>
      </c>
    </row>
    <row r="1498" spans="1:26" x14ac:dyDescent="0.25">
      <c r="A1498" s="7" t="s">
        <v>3033</v>
      </c>
      <c r="B1498" s="5">
        <v>45282</v>
      </c>
      <c r="C1498" s="7" t="s">
        <v>3034</v>
      </c>
      <c r="D1498" s="7" t="s">
        <v>27</v>
      </c>
      <c r="E1498" s="7" t="s">
        <v>31</v>
      </c>
      <c r="F1498" s="5">
        <v>45283</v>
      </c>
      <c r="G1498" s="5">
        <v>45328</v>
      </c>
      <c r="H1498" s="5">
        <v>50397</v>
      </c>
      <c r="I1498" s="5">
        <v>45531</v>
      </c>
      <c r="J1498" s="7">
        <v>168</v>
      </c>
      <c r="K1498" s="7">
        <v>2271</v>
      </c>
      <c r="L1498" s="7">
        <v>0</v>
      </c>
      <c r="M1498" s="7">
        <v>3115</v>
      </c>
      <c r="N1498" s="7">
        <v>22649</v>
      </c>
      <c r="O1498" s="7">
        <v>5386</v>
      </c>
      <c r="P1498" s="7">
        <v>365769.61</v>
      </c>
      <c r="Q1498" s="7">
        <v>0</v>
      </c>
      <c r="R1498" s="7">
        <v>134910</v>
      </c>
      <c r="S1498" s="7">
        <v>500679.61</v>
      </c>
      <c r="T1498" s="7" t="s">
        <v>50</v>
      </c>
      <c r="U1498" s="3" t="s">
        <v>54</v>
      </c>
      <c r="V1498" s="1">
        <v>0</v>
      </c>
      <c r="W1498" s="1" t="s">
        <v>56</v>
      </c>
      <c r="X1498" s="3">
        <f t="shared" ca="1" si="71"/>
        <v>8</v>
      </c>
      <c r="Y1498" s="3" t="str">
        <f t="shared" ca="1" si="72"/>
        <v>More than 6th Installments</v>
      </c>
      <c r="Z1498" s="3" t="str">
        <f t="shared" si="73"/>
        <v>BELOW 180 DAYS IN ARREARS</v>
      </c>
    </row>
    <row r="1499" spans="1:26" x14ac:dyDescent="0.25">
      <c r="A1499" s="7" t="s">
        <v>3035</v>
      </c>
      <c r="B1499" s="5">
        <v>45282</v>
      </c>
      <c r="C1499" s="7" t="s">
        <v>3036</v>
      </c>
      <c r="D1499" s="7" t="s">
        <v>27</v>
      </c>
      <c r="E1499" s="7" t="s">
        <v>41</v>
      </c>
      <c r="F1499" s="5">
        <v>45282</v>
      </c>
      <c r="G1499" s="5">
        <v>45328</v>
      </c>
      <c r="H1499" s="5">
        <v>50442</v>
      </c>
      <c r="I1499" s="5">
        <v>45513</v>
      </c>
      <c r="J1499" s="7">
        <v>168</v>
      </c>
      <c r="K1499" s="7">
        <v>11817</v>
      </c>
      <c r="L1499" s="7">
        <v>0</v>
      </c>
      <c r="M1499" s="7">
        <v>11817</v>
      </c>
      <c r="N1499" s="7">
        <v>82719</v>
      </c>
      <c r="O1499" s="7">
        <v>23634</v>
      </c>
      <c r="P1499" s="7">
        <v>1390757.6</v>
      </c>
      <c r="Q1499" s="7">
        <v>0</v>
      </c>
      <c r="R1499" s="7">
        <v>511785</v>
      </c>
      <c r="S1499" s="7">
        <v>1902542.6</v>
      </c>
      <c r="T1499" s="7" t="s">
        <v>50</v>
      </c>
      <c r="U1499" s="3" t="s">
        <v>54</v>
      </c>
      <c r="V1499" s="1">
        <v>0</v>
      </c>
      <c r="W1499" s="1" t="s">
        <v>56</v>
      </c>
      <c r="X1499" s="3">
        <f t="shared" ca="1" si="71"/>
        <v>8</v>
      </c>
      <c r="Y1499" s="3" t="str">
        <f t="shared" ca="1" si="72"/>
        <v>More than 6th Installments</v>
      </c>
      <c r="Z1499" s="3" t="str">
        <f t="shared" si="73"/>
        <v>BELOW 180 DAYS IN ARREARS</v>
      </c>
    </row>
    <row r="1500" spans="1:26" x14ac:dyDescent="0.25">
      <c r="A1500" s="7" t="s">
        <v>3037</v>
      </c>
      <c r="B1500" s="5">
        <v>45282</v>
      </c>
      <c r="C1500" s="7" t="s">
        <v>3038</v>
      </c>
      <c r="D1500" s="7" t="s">
        <v>27</v>
      </c>
      <c r="E1500" s="7" t="s">
        <v>37</v>
      </c>
      <c r="F1500" s="5">
        <v>45283</v>
      </c>
      <c r="G1500" s="5">
        <v>45328</v>
      </c>
      <c r="H1500" s="5">
        <v>48571</v>
      </c>
      <c r="I1500" s="5">
        <v>45516</v>
      </c>
      <c r="J1500" s="7">
        <v>108</v>
      </c>
      <c r="K1500" s="7">
        <v>596.20000000000005</v>
      </c>
      <c r="L1500" s="7">
        <v>0</v>
      </c>
      <c r="M1500" s="7">
        <v>665.15</v>
      </c>
      <c r="N1500" s="7">
        <v>4725</v>
      </c>
      <c r="O1500" s="7">
        <v>1261.3499999999999</v>
      </c>
      <c r="P1500" s="7">
        <v>47310</v>
      </c>
      <c r="Q1500" s="7">
        <v>0</v>
      </c>
      <c r="R1500" s="7">
        <v>19805</v>
      </c>
      <c r="S1500" s="7">
        <v>67115</v>
      </c>
      <c r="T1500" s="7" t="s">
        <v>50</v>
      </c>
      <c r="U1500" s="3" t="s">
        <v>54</v>
      </c>
      <c r="V1500" s="1">
        <v>0</v>
      </c>
      <c r="W1500" s="1" t="s">
        <v>56</v>
      </c>
      <c r="X1500" s="3">
        <f t="shared" ca="1" si="71"/>
        <v>8</v>
      </c>
      <c r="Y1500" s="3" t="str">
        <f t="shared" ca="1" si="72"/>
        <v>More than 6th Installments</v>
      </c>
      <c r="Z1500" s="3" t="str">
        <f t="shared" si="73"/>
        <v>BELOW 180 DAYS IN ARREARS</v>
      </c>
    </row>
    <row r="1501" spans="1:26" x14ac:dyDescent="0.25">
      <c r="A1501" s="7" t="s">
        <v>3039</v>
      </c>
      <c r="B1501" s="5">
        <v>45282</v>
      </c>
      <c r="C1501" s="7" t="s">
        <v>3040</v>
      </c>
      <c r="D1501" s="7" t="s">
        <v>27</v>
      </c>
      <c r="E1501" s="7" t="s">
        <v>26</v>
      </c>
      <c r="F1501" s="5">
        <v>45283</v>
      </c>
      <c r="G1501" s="5">
        <v>45328</v>
      </c>
      <c r="H1501" s="5">
        <v>50397</v>
      </c>
      <c r="J1501" s="7">
        <v>168</v>
      </c>
      <c r="K1501" s="7">
        <v>6387.93</v>
      </c>
      <c r="L1501" s="7">
        <v>0</v>
      </c>
      <c r="M1501" s="7">
        <v>3209</v>
      </c>
      <c r="N1501" s="7">
        <v>19284</v>
      </c>
      <c r="O1501" s="7">
        <v>9596.93</v>
      </c>
      <c r="P1501" s="7">
        <v>380051.93</v>
      </c>
      <c r="Q1501" s="7">
        <v>0</v>
      </c>
      <c r="R1501" s="7">
        <v>139813</v>
      </c>
      <c r="S1501" s="7">
        <v>519864.93</v>
      </c>
      <c r="T1501" s="7" t="s">
        <v>50</v>
      </c>
      <c r="U1501" s="3" t="s">
        <v>54</v>
      </c>
      <c r="V1501" s="1">
        <v>0</v>
      </c>
      <c r="W1501" s="1" t="s">
        <v>56</v>
      </c>
      <c r="X1501" s="3">
        <f t="shared" ca="1" si="71"/>
        <v>8</v>
      </c>
      <c r="Y1501" s="3" t="str">
        <f t="shared" ca="1" si="72"/>
        <v>More than 6th Installments</v>
      </c>
      <c r="Z1501" s="3" t="str">
        <f t="shared" si="73"/>
        <v>BELOW 180 DAYS IN ARREARS</v>
      </c>
    </row>
    <row r="1502" spans="1:26" x14ac:dyDescent="0.25">
      <c r="A1502" s="7" t="s">
        <v>3041</v>
      </c>
      <c r="B1502" s="5">
        <v>45310</v>
      </c>
      <c r="C1502" s="7" t="s">
        <v>3042</v>
      </c>
      <c r="D1502" s="7" t="s">
        <v>27</v>
      </c>
      <c r="E1502" s="7" t="s">
        <v>26</v>
      </c>
      <c r="F1502" s="5">
        <v>45311</v>
      </c>
      <c r="G1502" s="5">
        <v>45357</v>
      </c>
      <c r="H1502" s="5">
        <v>50470</v>
      </c>
      <c r="I1502" s="5">
        <v>45511</v>
      </c>
      <c r="J1502" s="7">
        <v>168</v>
      </c>
      <c r="K1502" s="7">
        <v>0</v>
      </c>
      <c r="L1502" s="7">
        <v>-0.35</v>
      </c>
      <c r="M1502" s="7">
        <v>7019.95</v>
      </c>
      <c r="N1502" s="7">
        <v>49140</v>
      </c>
      <c r="O1502" s="7">
        <v>7019.6</v>
      </c>
      <c r="P1502" s="7">
        <v>826188.6</v>
      </c>
      <c r="Q1502" s="7">
        <v>0</v>
      </c>
      <c r="R1502" s="7">
        <v>304029</v>
      </c>
      <c r="S1502" s="7">
        <v>1130217.6000000001</v>
      </c>
      <c r="T1502" s="7" t="s">
        <v>50</v>
      </c>
      <c r="U1502" s="3" t="s">
        <v>54</v>
      </c>
      <c r="V1502" s="1">
        <v>0</v>
      </c>
      <c r="W1502" s="1" t="s">
        <v>56</v>
      </c>
      <c r="X1502" s="3">
        <f t="shared" ca="1" si="71"/>
        <v>7</v>
      </c>
      <c r="Y1502" s="3" t="str">
        <f t="shared" ca="1" si="72"/>
        <v>More than 6th Installments</v>
      </c>
      <c r="Z1502" s="3" t="str">
        <f t="shared" si="73"/>
        <v>BELOW 180 DAYS IN ARREARS</v>
      </c>
    </row>
    <row r="1503" spans="1:26" x14ac:dyDescent="0.25">
      <c r="A1503" s="7" t="s">
        <v>3043</v>
      </c>
      <c r="B1503" s="5">
        <v>45310</v>
      </c>
      <c r="C1503" s="7" t="s">
        <v>1946</v>
      </c>
      <c r="D1503" s="7" t="s">
        <v>27</v>
      </c>
      <c r="E1503" s="7" t="s">
        <v>42</v>
      </c>
      <c r="F1503" s="5">
        <v>45311</v>
      </c>
      <c r="G1503" s="5">
        <v>45357</v>
      </c>
      <c r="H1503" s="5">
        <v>50470</v>
      </c>
      <c r="I1503" s="5">
        <v>45533</v>
      </c>
      <c r="J1503" s="7">
        <v>168</v>
      </c>
      <c r="K1503" s="7">
        <v>0</v>
      </c>
      <c r="L1503" s="7">
        <v>-205.67</v>
      </c>
      <c r="M1503" s="7">
        <v>6275.05</v>
      </c>
      <c r="N1503" s="7">
        <v>44299</v>
      </c>
      <c r="O1503" s="7">
        <v>6069.38</v>
      </c>
      <c r="P1503" s="7">
        <v>740152.98</v>
      </c>
      <c r="Q1503" s="7">
        <v>0</v>
      </c>
      <c r="R1503" s="7">
        <v>269976</v>
      </c>
      <c r="S1503" s="7">
        <v>1010128.98</v>
      </c>
      <c r="T1503" s="7" t="s">
        <v>50</v>
      </c>
      <c r="U1503" s="3" t="s">
        <v>54</v>
      </c>
      <c r="V1503" s="1">
        <v>0</v>
      </c>
      <c r="W1503" s="1" t="s">
        <v>56</v>
      </c>
      <c r="X1503" s="3">
        <f t="shared" ca="1" si="71"/>
        <v>7</v>
      </c>
      <c r="Y1503" s="3" t="str">
        <f t="shared" ca="1" si="72"/>
        <v>More than 6th Installments</v>
      </c>
      <c r="Z1503" s="3" t="str">
        <f t="shared" si="73"/>
        <v>BELOW 180 DAYS IN ARREARS</v>
      </c>
    </row>
    <row r="1504" spans="1:26" x14ac:dyDescent="0.25">
      <c r="A1504" s="7" t="s">
        <v>3044</v>
      </c>
      <c r="B1504" s="5">
        <v>45310</v>
      </c>
      <c r="C1504" s="7" t="s">
        <v>3045</v>
      </c>
      <c r="D1504" s="7" t="s">
        <v>25</v>
      </c>
      <c r="E1504" s="7" t="s">
        <v>30</v>
      </c>
      <c r="F1504" s="5">
        <v>45328</v>
      </c>
      <c r="G1504" s="5">
        <v>45357</v>
      </c>
      <c r="H1504" s="5">
        <v>45694</v>
      </c>
      <c r="I1504" s="5">
        <v>45524</v>
      </c>
      <c r="J1504" s="7">
        <v>12</v>
      </c>
      <c r="K1504" s="7">
        <v>110477.7</v>
      </c>
      <c r="L1504" s="7">
        <v>0</v>
      </c>
      <c r="M1504" s="7">
        <v>127356</v>
      </c>
      <c r="N1504" s="7">
        <v>818860</v>
      </c>
      <c r="O1504" s="7">
        <v>237833.7</v>
      </c>
      <c r="P1504" s="7">
        <v>137885</v>
      </c>
      <c r="Q1504" s="7">
        <v>0</v>
      </c>
      <c r="R1504" s="7">
        <v>525850.5</v>
      </c>
      <c r="S1504" s="7">
        <v>663735.5</v>
      </c>
      <c r="T1504" s="7" t="s">
        <v>3740</v>
      </c>
      <c r="U1504" s="1" t="s">
        <v>73</v>
      </c>
      <c r="V1504" s="1">
        <v>0</v>
      </c>
      <c r="W1504" s="1" t="s">
        <v>56</v>
      </c>
      <c r="X1504" s="3">
        <f t="shared" ca="1" si="71"/>
        <v>6</v>
      </c>
      <c r="Y1504" s="3" t="str">
        <f t="shared" ca="1" si="72"/>
        <v>More than 6th Installments</v>
      </c>
      <c r="Z1504" s="3" t="str">
        <f t="shared" si="73"/>
        <v>BELOW 180 DAYS IN ARREARS</v>
      </c>
    </row>
    <row r="1505" spans="1:26" x14ac:dyDescent="0.25">
      <c r="A1505" s="7" t="s">
        <v>3046</v>
      </c>
      <c r="B1505" s="5">
        <v>45310</v>
      </c>
      <c r="C1505" s="7" t="s">
        <v>3047</v>
      </c>
      <c r="D1505" s="7" t="s">
        <v>27</v>
      </c>
      <c r="E1505" s="7" t="s">
        <v>33</v>
      </c>
      <c r="F1505" s="5">
        <v>45311</v>
      </c>
      <c r="G1505" s="5">
        <v>45357</v>
      </c>
      <c r="H1505" s="5">
        <v>46452</v>
      </c>
      <c r="I1505" s="5">
        <v>45523</v>
      </c>
      <c r="J1505" s="7">
        <v>36</v>
      </c>
      <c r="K1505" s="7">
        <v>0</v>
      </c>
      <c r="L1505" s="7">
        <v>-0.7</v>
      </c>
      <c r="M1505" s="7">
        <v>2199.9</v>
      </c>
      <c r="N1505" s="7">
        <v>15400</v>
      </c>
      <c r="O1505" s="7">
        <v>2199.1999999999998</v>
      </c>
      <c r="P1505" s="7">
        <v>36290</v>
      </c>
      <c r="Q1505" s="7">
        <v>0</v>
      </c>
      <c r="R1505" s="7">
        <v>27499</v>
      </c>
      <c r="S1505" s="7">
        <v>63789</v>
      </c>
      <c r="T1505" s="7" t="s">
        <v>50</v>
      </c>
      <c r="U1505" s="3" t="s">
        <v>54</v>
      </c>
      <c r="V1505" s="1">
        <v>0</v>
      </c>
      <c r="W1505" s="1" t="s">
        <v>56</v>
      </c>
      <c r="X1505" s="3">
        <f t="shared" ca="1" si="71"/>
        <v>7</v>
      </c>
      <c r="Y1505" s="3" t="str">
        <f t="shared" ca="1" si="72"/>
        <v>More than 6th Installments</v>
      </c>
      <c r="Z1505" s="3" t="str">
        <f t="shared" si="73"/>
        <v>BELOW 180 DAYS IN ARREARS</v>
      </c>
    </row>
    <row r="1506" spans="1:26" x14ac:dyDescent="0.25">
      <c r="A1506" s="7" t="s">
        <v>3048</v>
      </c>
      <c r="B1506" s="5">
        <v>45022</v>
      </c>
      <c r="C1506" s="7" t="s">
        <v>3049</v>
      </c>
      <c r="D1506" s="7" t="s">
        <v>25</v>
      </c>
      <c r="E1506" s="7" t="s">
        <v>26</v>
      </c>
      <c r="F1506" s="5">
        <v>45022</v>
      </c>
      <c r="G1506" s="5">
        <v>45052</v>
      </c>
      <c r="H1506" s="5">
        <v>45388</v>
      </c>
      <c r="I1506" s="5">
        <v>45297</v>
      </c>
      <c r="J1506" s="7">
        <v>12</v>
      </c>
      <c r="K1506" s="7">
        <v>28531617.899999999</v>
      </c>
      <c r="L1506" s="7">
        <v>0</v>
      </c>
      <c r="M1506" s="7">
        <v>17510000</v>
      </c>
      <c r="N1506" s="7">
        <v>12296561</v>
      </c>
      <c r="O1506" s="7">
        <v>46041617.899999999</v>
      </c>
      <c r="P1506" s="7">
        <v>0</v>
      </c>
      <c r="Q1506" s="7">
        <v>16083272.27</v>
      </c>
      <c r="R1506" s="7">
        <v>12448345.630000001</v>
      </c>
      <c r="S1506" s="7">
        <v>28531617.899999999</v>
      </c>
      <c r="T1506" s="7" t="s">
        <v>3741</v>
      </c>
      <c r="U1506" s="1" t="s">
        <v>71</v>
      </c>
      <c r="V1506" s="1">
        <v>567</v>
      </c>
      <c r="W1506" s="1" t="s">
        <v>55</v>
      </c>
      <c r="X1506" s="3">
        <f t="shared" ca="1" si="71"/>
        <v>16</v>
      </c>
      <c r="Y1506" s="3" t="str">
        <f t="shared" ca="1" si="72"/>
        <v>More than 6th Installments</v>
      </c>
      <c r="Z1506" s="3" t="str">
        <f t="shared" si="73"/>
        <v>OVER 180 DAYS IN ARREARS</v>
      </c>
    </row>
    <row r="1507" spans="1:26" x14ac:dyDescent="0.25">
      <c r="A1507" s="7" t="s">
        <v>3050</v>
      </c>
      <c r="B1507" s="5">
        <v>45328</v>
      </c>
      <c r="C1507" s="7" t="s">
        <v>3051</v>
      </c>
      <c r="D1507" s="7" t="s">
        <v>29</v>
      </c>
      <c r="E1507" s="7" t="s">
        <v>42</v>
      </c>
      <c r="F1507" s="5">
        <v>45328</v>
      </c>
      <c r="G1507" s="5">
        <v>45357</v>
      </c>
      <c r="H1507" s="5">
        <v>46059</v>
      </c>
      <c r="I1507" s="5">
        <v>45534</v>
      </c>
      <c r="J1507" s="7">
        <v>24</v>
      </c>
      <c r="K1507" s="7">
        <v>112766.39</v>
      </c>
      <c r="L1507" s="7">
        <v>0</v>
      </c>
      <c r="M1507" s="7">
        <v>25203</v>
      </c>
      <c r="N1507" s="7">
        <v>224000</v>
      </c>
      <c r="O1507" s="7">
        <v>137969.39000000001</v>
      </c>
      <c r="P1507" s="7">
        <v>189900</v>
      </c>
      <c r="Q1507" s="7">
        <v>7979.21</v>
      </c>
      <c r="R1507" s="7">
        <v>309184.15999999997</v>
      </c>
      <c r="S1507" s="7">
        <v>527063.37</v>
      </c>
      <c r="T1507" s="7" t="s">
        <v>3745</v>
      </c>
      <c r="U1507" s="1" t="s">
        <v>73</v>
      </c>
      <c r="V1507" s="1">
        <v>90</v>
      </c>
      <c r="W1507" s="1" t="s">
        <v>58</v>
      </c>
      <c r="X1507" s="3">
        <f t="shared" ca="1" si="71"/>
        <v>6</v>
      </c>
      <c r="Y1507" s="3" t="str">
        <f t="shared" ca="1" si="72"/>
        <v>More than 6th Installments</v>
      </c>
      <c r="Z1507" s="3" t="str">
        <f t="shared" si="73"/>
        <v>BELOW 180 DAYS IN ARREARS</v>
      </c>
    </row>
    <row r="1508" spans="1:26" x14ac:dyDescent="0.25">
      <c r="A1508" s="7" t="s">
        <v>3052</v>
      </c>
      <c r="B1508" s="5">
        <v>45328</v>
      </c>
      <c r="C1508" s="7" t="s">
        <v>3053</v>
      </c>
      <c r="D1508" s="7" t="s">
        <v>29</v>
      </c>
      <c r="E1508" s="7" t="s">
        <v>28</v>
      </c>
      <c r="F1508" s="5">
        <v>45328</v>
      </c>
      <c r="G1508" s="5">
        <v>45357</v>
      </c>
      <c r="H1508" s="5">
        <v>45694</v>
      </c>
      <c r="I1508" s="5">
        <v>45506</v>
      </c>
      <c r="J1508" s="7">
        <v>12</v>
      </c>
      <c r="K1508" s="7">
        <v>9244</v>
      </c>
      <c r="L1508" s="7">
        <v>0</v>
      </c>
      <c r="M1508" s="7">
        <v>17892</v>
      </c>
      <c r="N1508" s="7">
        <v>116000</v>
      </c>
      <c r="O1508" s="7">
        <v>27136</v>
      </c>
      <c r="P1508" s="7">
        <v>30018.77</v>
      </c>
      <c r="Q1508" s="7">
        <v>0</v>
      </c>
      <c r="R1508" s="7">
        <v>52286.1</v>
      </c>
      <c r="S1508" s="7">
        <v>82304.87</v>
      </c>
      <c r="T1508" s="7" t="s">
        <v>3735</v>
      </c>
      <c r="U1508" s="1" t="s">
        <v>73</v>
      </c>
      <c r="V1508" s="1">
        <v>0</v>
      </c>
      <c r="W1508" s="1" t="s">
        <v>56</v>
      </c>
      <c r="X1508" s="3">
        <f t="shared" ca="1" si="71"/>
        <v>6</v>
      </c>
      <c r="Y1508" s="3" t="str">
        <f t="shared" ca="1" si="72"/>
        <v>More than 6th Installments</v>
      </c>
      <c r="Z1508" s="3" t="str">
        <f t="shared" si="73"/>
        <v>BELOW 180 DAYS IN ARREARS</v>
      </c>
    </row>
    <row r="1509" spans="1:26" x14ac:dyDescent="0.25">
      <c r="A1509" s="7" t="s">
        <v>3054</v>
      </c>
      <c r="B1509" s="5">
        <v>45337</v>
      </c>
      <c r="C1509" s="7" t="s">
        <v>437</v>
      </c>
      <c r="D1509" s="7" t="s">
        <v>27</v>
      </c>
      <c r="E1509" s="7" t="s">
        <v>33</v>
      </c>
      <c r="F1509" s="5">
        <v>45344</v>
      </c>
      <c r="G1509" s="5">
        <v>45388</v>
      </c>
      <c r="H1509" s="5">
        <v>50501</v>
      </c>
      <c r="I1509" s="5">
        <v>45419</v>
      </c>
      <c r="J1509" s="7">
        <v>168</v>
      </c>
      <c r="K1509" s="7">
        <v>11891.8</v>
      </c>
      <c r="L1509" s="7">
        <v>0</v>
      </c>
      <c r="M1509" s="7">
        <v>6167.05</v>
      </c>
      <c r="N1509" s="7">
        <v>25111</v>
      </c>
      <c r="O1509" s="7">
        <v>18058.849999999999</v>
      </c>
      <c r="P1509" s="7">
        <v>748580.5</v>
      </c>
      <c r="Q1509" s="7">
        <v>0</v>
      </c>
      <c r="R1509" s="7">
        <v>262424</v>
      </c>
      <c r="S1509" s="7">
        <v>1011004.5</v>
      </c>
      <c r="T1509" s="7" t="s">
        <v>50</v>
      </c>
      <c r="U1509" s="3" t="s">
        <v>54</v>
      </c>
      <c r="V1509" s="1">
        <v>0</v>
      </c>
      <c r="W1509" s="1" t="s">
        <v>56</v>
      </c>
      <c r="X1509" s="3">
        <f t="shared" ca="1" si="71"/>
        <v>6</v>
      </c>
      <c r="Y1509" s="3" t="str">
        <f t="shared" ca="1" si="72"/>
        <v>More than 6th Installments</v>
      </c>
      <c r="Z1509" s="3" t="str">
        <f t="shared" si="73"/>
        <v>BELOW 180 DAYS IN ARREARS</v>
      </c>
    </row>
    <row r="1510" spans="1:26" x14ac:dyDescent="0.25">
      <c r="A1510" s="7" t="s">
        <v>3055</v>
      </c>
      <c r="B1510" s="5">
        <v>45338</v>
      </c>
      <c r="C1510" s="7" t="s">
        <v>3056</v>
      </c>
      <c r="D1510" s="7" t="s">
        <v>27</v>
      </c>
      <c r="E1510" s="7" t="s">
        <v>28</v>
      </c>
      <c r="F1510" s="5">
        <v>45343</v>
      </c>
      <c r="G1510" s="5">
        <v>45388</v>
      </c>
      <c r="H1510" s="5">
        <v>49726</v>
      </c>
      <c r="I1510" s="5">
        <v>45505</v>
      </c>
      <c r="J1510" s="7">
        <v>144</v>
      </c>
      <c r="K1510" s="7">
        <v>0.6</v>
      </c>
      <c r="L1510" s="7">
        <v>0</v>
      </c>
      <c r="M1510" s="7">
        <v>4505.1000000000004</v>
      </c>
      <c r="N1510" s="7">
        <v>27030</v>
      </c>
      <c r="O1510" s="7">
        <v>4505.7</v>
      </c>
      <c r="P1510" s="7">
        <v>455667</v>
      </c>
      <c r="Q1510" s="7">
        <v>0</v>
      </c>
      <c r="R1510" s="7">
        <v>166039</v>
      </c>
      <c r="S1510" s="7">
        <v>621706</v>
      </c>
      <c r="T1510" s="7" t="s">
        <v>50</v>
      </c>
      <c r="U1510" s="3" t="s">
        <v>54</v>
      </c>
      <c r="V1510" s="1">
        <v>0</v>
      </c>
      <c r="W1510" s="1" t="s">
        <v>56</v>
      </c>
      <c r="X1510" s="3">
        <f t="shared" ca="1" si="71"/>
        <v>6</v>
      </c>
      <c r="Y1510" s="3" t="str">
        <f t="shared" ca="1" si="72"/>
        <v>More than 6th Installments</v>
      </c>
      <c r="Z1510" s="3" t="str">
        <f t="shared" si="73"/>
        <v>BELOW 180 DAYS IN ARREARS</v>
      </c>
    </row>
    <row r="1511" spans="1:26" x14ac:dyDescent="0.25">
      <c r="A1511" s="7" t="s">
        <v>3057</v>
      </c>
      <c r="B1511" s="5">
        <v>45342</v>
      </c>
      <c r="C1511" s="7" t="s">
        <v>3058</v>
      </c>
      <c r="D1511" s="7" t="s">
        <v>27</v>
      </c>
      <c r="E1511" s="7" t="s">
        <v>35</v>
      </c>
      <c r="F1511" s="5">
        <v>45344</v>
      </c>
      <c r="G1511" s="5">
        <v>45388</v>
      </c>
      <c r="H1511" s="5">
        <v>50501</v>
      </c>
      <c r="I1511" s="5">
        <v>45523</v>
      </c>
      <c r="J1511" s="7">
        <v>168</v>
      </c>
      <c r="K1511" s="7">
        <v>11406.45</v>
      </c>
      <c r="L1511" s="7">
        <v>0</v>
      </c>
      <c r="M1511" s="7">
        <v>11967.15</v>
      </c>
      <c r="N1511" s="7">
        <v>60396</v>
      </c>
      <c r="O1511" s="7">
        <v>23373.599999999999</v>
      </c>
      <c r="P1511" s="7">
        <v>1431959.55</v>
      </c>
      <c r="Q1511" s="7">
        <v>0</v>
      </c>
      <c r="R1511" s="7">
        <v>518188</v>
      </c>
      <c r="S1511" s="7">
        <v>1950147.55</v>
      </c>
      <c r="T1511" s="7" t="s">
        <v>50</v>
      </c>
      <c r="U1511" s="3" t="s">
        <v>54</v>
      </c>
      <c r="V1511" s="1">
        <v>0</v>
      </c>
      <c r="W1511" s="1" t="s">
        <v>56</v>
      </c>
      <c r="X1511" s="3">
        <f t="shared" ca="1" si="71"/>
        <v>6</v>
      </c>
      <c r="Y1511" s="3" t="str">
        <f t="shared" ca="1" si="72"/>
        <v>More than 6th Installments</v>
      </c>
      <c r="Z1511" s="3" t="str">
        <f t="shared" si="73"/>
        <v>BELOW 180 DAYS IN ARREARS</v>
      </c>
    </row>
    <row r="1512" spans="1:26" x14ac:dyDescent="0.25">
      <c r="A1512" s="7" t="s">
        <v>3059</v>
      </c>
      <c r="B1512" s="5">
        <v>45341</v>
      </c>
      <c r="C1512" s="7" t="s">
        <v>3060</v>
      </c>
      <c r="D1512" s="7" t="s">
        <v>27</v>
      </c>
      <c r="E1512" s="7" t="s">
        <v>26</v>
      </c>
      <c r="F1512" s="5">
        <v>45343</v>
      </c>
      <c r="G1512" s="5">
        <v>45388</v>
      </c>
      <c r="H1512" s="5">
        <v>49726</v>
      </c>
      <c r="J1512" s="7">
        <v>144</v>
      </c>
      <c r="K1512" s="7">
        <v>13072.6</v>
      </c>
      <c r="L1512" s="7">
        <v>0</v>
      </c>
      <c r="M1512" s="7">
        <v>6736.1</v>
      </c>
      <c r="N1512" s="7">
        <v>27344</v>
      </c>
      <c r="O1512" s="7">
        <v>19808.7</v>
      </c>
      <c r="P1512" s="7">
        <v>692656</v>
      </c>
      <c r="Q1512" s="7">
        <v>0</v>
      </c>
      <c r="R1512" s="7">
        <v>250000</v>
      </c>
      <c r="S1512" s="7">
        <v>942656</v>
      </c>
      <c r="T1512" s="7" t="s">
        <v>50</v>
      </c>
      <c r="U1512" s="3" t="s">
        <v>54</v>
      </c>
      <c r="V1512" s="1">
        <v>0</v>
      </c>
      <c r="W1512" s="1" t="s">
        <v>56</v>
      </c>
      <c r="X1512" s="3">
        <f t="shared" ca="1" si="71"/>
        <v>6</v>
      </c>
      <c r="Y1512" s="3" t="str">
        <f t="shared" ca="1" si="72"/>
        <v>More than 6th Installments</v>
      </c>
      <c r="Z1512" s="3" t="str">
        <f t="shared" si="73"/>
        <v>BELOW 180 DAYS IN ARREARS</v>
      </c>
    </row>
    <row r="1513" spans="1:26" x14ac:dyDescent="0.25">
      <c r="A1513" s="7" t="s">
        <v>3061</v>
      </c>
      <c r="B1513" s="5">
        <v>45341</v>
      </c>
      <c r="C1513" s="7" t="s">
        <v>3062</v>
      </c>
      <c r="D1513" s="7" t="s">
        <v>27</v>
      </c>
      <c r="E1513" s="7" t="s">
        <v>33</v>
      </c>
      <c r="F1513" s="5">
        <v>45343</v>
      </c>
      <c r="G1513" s="5">
        <v>45388</v>
      </c>
      <c r="H1513" s="5">
        <v>50457</v>
      </c>
      <c r="I1513" s="5">
        <v>45516</v>
      </c>
      <c r="J1513" s="7">
        <v>168</v>
      </c>
      <c r="K1513" s="7">
        <v>0</v>
      </c>
      <c r="L1513" s="7">
        <v>-162</v>
      </c>
      <c r="M1513" s="7">
        <v>2495</v>
      </c>
      <c r="N1513" s="7">
        <v>15300</v>
      </c>
      <c r="O1513" s="7">
        <v>2333</v>
      </c>
      <c r="P1513" s="7">
        <v>296146</v>
      </c>
      <c r="Q1513" s="7">
        <v>0</v>
      </c>
      <c r="R1513" s="7">
        <v>107891</v>
      </c>
      <c r="S1513" s="7">
        <v>404037</v>
      </c>
      <c r="T1513" s="7" t="s">
        <v>50</v>
      </c>
      <c r="U1513" s="3" t="s">
        <v>54</v>
      </c>
      <c r="V1513" s="1">
        <v>0</v>
      </c>
      <c r="W1513" s="1" t="s">
        <v>56</v>
      </c>
      <c r="X1513" s="3">
        <f t="shared" ca="1" si="71"/>
        <v>6</v>
      </c>
      <c r="Y1513" s="3" t="str">
        <f t="shared" ca="1" si="72"/>
        <v>More than 6th Installments</v>
      </c>
      <c r="Z1513" s="3" t="str">
        <f t="shared" si="73"/>
        <v>BELOW 180 DAYS IN ARREARS</v>
      </c>
    </row>
    <row r="1514" spans="1:26" x14ac:dyDescent="0.25">
      <c r="A1514" s="7" t="s">
        <v>3063</v>
      </c>
      <c r="B1514" s="5">
        <v>45341</v>
      </c>
      <c r="C1514" s="7" t="s">
        <v>900</v>
      </c>
      <c r="D1514" s="7" t="s">
        <v>27</v>
      </c>
      <c r="E1514" s="7" t="s">
        <v>33</v>
      </c>
      <c r="F1514" s="5">
        <v>45343</v>
      </c>
      <c r="G1514" s="5">
        <v>45388</v>
      </c>
      <c r="H1514" s="5">
        <v>50457</v>
      </c>
      <c r="J1514" s="7">
        <v>168</v>
      </c>
      <c r="K1514" s="7">
        <v>12555.4</v>
      </c>
      <c r="L1514" s="7">
        <v>0</v>
      </c>
      <c r="M1514" s="7">
        <v>6290.1</v>
      </c>
      <c r="N1514" s="7">
        <v>25185</v>
      </c>
      <c r="O1514" s="7">
        <v>18845.5</v>
      </c>
      <c r="P1514" s="7">
        <v>757526.8</v>
      </c>
      <c r="Q1514" s="7">
        <v>0</v>
      </c>
      <c r="R1514" s="7">
        <v>274050</v>
      </c>
      <c r="S1514" s="7">
        <v>1031576.8</v>
      </c>
      <c r="T1514" s="7" t="s">
        <v>50</v>
      </c>
      <c r="U1514" s="3" t="s">
        <v>54</v>
      </c>
      <c r="V1514" s="1">
        <v>0</v>
      </c>
      <c r="W1514" s="1" t="s">
        <v>56</v>
      </c>
      <c r="X1514" s="3">
        <f t="shared" ca="1" si="71"/>
        <v>6</v>
      </c>
      <c r="Y1514" s="3" t="str">
        <f t="shared" ca="1" si="72"/>
        <v>More than 6th Installments</v>
      </c>
      <c r="Z1514" s="3" t="str">
        <f t="shared" si="73"/>
        <v>BELOW 180 DAYS IN ARREARS</v>
      </c>
    </row>
    <row r="1515" spans="1:26" x14ac:dyDescent="0.25">
      <c r="A1515" s="7" t="s">
        <v>3064</v>
      </c>
      <c r="B1515" s="5">
        <v>45341</v>
      </c>
      <c r="C1515" s="7" t="s">
        <v>3065</v>
      </c>
      <c r="D1515" s="7" t="s">
        <v>27</v>
      </c>
      <c r="E1515" s="7" t="s">
        <v>43</v>
      </c>
      <c r="F1515" s="5">
        <v>45344</v>
      </c>
      <c r="G1515" s="5">
        <v>45388</v>
      </c>
      <c r="H1515" s="5">
        <v>50501</v>
      </c>
      <c r="I1515" s="5">
        <v>45513</v>
      </c>
      <c r="J1515" s="7">
        <v>168</v>
      </c>
      <c r="K1515" s="7">
        <v>3837.3</v>
      </c>
      <c r="L1515" s="7">
        <v>0</v>
      </c>
      <c r="M1515" s="7">
        <v>4337.05</v>
      </c>
      <c r="N1515" s="7">
        <v>22185</v>
      </c>
      <c r="O1515" s="7">
        <v>8174.35</v>
      </c>
      <c r="P1515" s="7">
        <v>523556</v>
      </c>
      <c r="Q1515" s="7">
        <v>0</v>
      </c>
      <c r="R1515" s="7">
        <v>182834</v>
      </c>
      <c r="S1515" s="7">
        <v>706390</v>
      </c>
      <c r="T1515" s="7" t="s">
        <v>50</v>
      </c>
      <c r="U1515" s="3" t="s">
        <v>54</v>
      </c>
      <c r="V1515" s="1">
        <v>0</v>
      </c>
      <c r="W1515" s="1" t="s">
        <v>56</v>
      </c>
      <c r="X1515" s="3">
        <f t="shared" ca="1" si="71"/>
        <v>6</v>
      </c>
      <c r="Y1515" s="3" t="str">
        <f t="shared" ca="1" si="72"/>
        <v>More than 6th Installments</v>
      </c>
      <c r="Z1515" s="3" t="str">
        <f t="shared" si="73"/>
        <v>BELOW 180 DAYS IN ARREARS</v>
      </c>
    </row>
    <row r="1516" spans="1:26" x14ac:dyDescent="0.25">
      <c r="A1516" s="7" t="s">
        <v>3066</v>
      </c>
      <c r="B1516" s="5">
        <v>45341</v>
      </c>
      <c r="C1516" s="7" t="s">
        <v>3067</v>
      </c>
      <c r="D1516" s="7" t="s">
        <v>27</v>
      </c>
      <c r="E1516" s="7" t="s">
        <v>37</v>
      </c>
      <c r="F1516" s="5">
        <v>45344</v>
      </c>
      <c r="G1516" s="5">
        <v>45388</v>
      </c>
      <c r="H1516" s="5">
        <v>50501</v>
      </c>
      <c r="I1516" s="5">
        <v>45523</v>
      </c>
      <c r="J1516" s="7">
        <v>168</v>
      </c>
      <c r="K1516" s="7">
        <v>5721.3</v>
      </c>
      <c r="L1516" s="7">
        <v>0</v>
      </c>
      <c r="M1516" s="7">
        <v>6221.05</v>
      </c>
      <c r="N1516" s="7">
        <v>31605</v>
      </c>
      <c r="O1516" s="7">
        <v>11942.35</v>
      </c>
      <c r="P1516" s="7">
        <v>744252</v>
      </c>
      <c r="Q1516" s="7">
        <v>0</v>
      </c>
      <c r="R1516" s="7">
        <v>269330</v>
      </c>
      <c r="S1516" s="7">
        <v>1013582</v>
      </c>
      <c r="T1516" s="7" t="s">
        <v>50</v>
      </c>
      <c r="U1516" s="3" t="s">
        <v>54</v>
      </c>
      <c r="V1516" s="1">
        <v>0</v>
      </c>
      <c r="W1516" s="1" t="s">
        <v>56</v>
      </c>
      <c r="X1516" s="3">
        <f t="shared" ca="1" si="71"/>
        <v>6</v>
      </c>
      <c r="Y1516" s="3" t="str">
        <f t="shared" ca="1" si="72"/>
        <v>More than 6th Installments</v>
      </c>
      <c r="Z1516" s="3" t="str">
        <f t="shared" si="73"/>
        <v>BELOW 180 DAYS IN ARREARS</v>
      </c>
    </row>
    <row r="1517" spans="1:26" x14ac:dyDescent="0.25">
      <c r="A1517" s="7" t="s">
        <v>3068</v>
      </c>
      <c r="B1517" s="5">
        <v>45341</v>
      </c>
      <c r="C1517" s="7" t="s">
        <v>3069</v>
      </c>
      <c r="D1517" s="7" t="s">
        <v>27</v>
      </c>
      <c r="E1517" s="7" t="s">
        <v>37</v>
      </c>
      <c r="F1517" s="5">
        <v>45344</v>
      </c>
      <c r="G1517" s="5">
        <v>45388</v>
      </c>
      <c r="H1517" s="5">
        <v>50501</v>
      </c>
      <c r="I1517" s="5">
        <v>45513</v>
      </c>
      <c r="J1517" s="7">
        <v>168</v>
      </c>
      <c r="K1517" s="7">
        <v>8500.6</v>
      </c>
      <c r="L1517" s="7">
        <v>0</v>
      </c>
      <c r="M1517" s="7">
        <v>9000.1</v>
      </c>
      <c r="N1517" s="7">
        <v>45500</v>
      </c>
      <c r="O1517" s="7">
        <v>17500.7</v>
      </c>
      <c r="P1517" s="7">
        <v>1076822</v>
      </c>
      <c r="Q1517" s="7">
        <v>0</v>
      </c>
      <c r="R1517" s="7">
        <v>389688</v>
      </c>
      <c r="S1517" s="7">
        <v>1466510</v>
      </c>
      <c r="T1517" s="7" t="s">
        <v>50</v>
      </c>
      <c r="U1517" s="3" t="s">
        <v>54</v>
      </c>
      <c r="V1517" s="1">
        <v>0</v>
      </c>
      <c r="W1517" s="1" t="s">
        <v>56</v>
      </c>
      <c r="X1517" s="3">
        <f t="shared" ca="1" si="71"/>
        <v>6</v>
      </c>
      <c r="Y1517" s="3" t="str">
        <f t="shared" ca="1" si="72"/>
        <v>More than 6th Installments</v>
      </c>
      <c r="Z1517" s="3" t="str">
        <f t="shared" si="73"/>
        <v>BELOW 180 DAYS IN ARREARS</v>
      </c>
    </row>
    <row r="1518" spans="1:26" x14ac:dyDescent="0.25">
      <c r="A1518" s="7" t="s">
        <v>3070</v>
      </c>
      <c r="B1518" s="5">
        <v>45341</v>
      </c>
      <c r="C1518" s="7" t="s">
        <v>3071</v>
      </c>
      <c r="D1518" s="7" t="s">
        <v>27</v>
      </c>
      <c r="E1518" s="7" t="s">
        <v>37</v>
      </c>
      <c r="F1518" s="5">
        <v>45343</v>
      </c>
      <c r="G1518" s="5">
        <v>45388</v>
      </c>
      <c r="H1518" s="5">
        <v>50457</v>
      </c>
      <c r="I1518" s="5">
        <v>45519</v>
      </c>
      <c r="J1518" s="7">
        <v>168</v>
      </c>
      <c r="K1518" s="7">
        <v>0.6</v>
      </c>
      <c r="L1518" s="7">
        <v>0</v>
      </c>
      <c r="M1518" s="7">
        <v>9435.1</v>
      </c>
      <c r="N1518" s="7">
        <v>56610</v>
      </c>
      <c r="O1518" s="7">
        <v>9435.7000000000007</v>
      </c>
      <c r="P1518" s="7">
        <v>1119867.2</v>
      </c>
      <c r="Q1518" s="7">
        <v>0</v>
      </c>
      <c r="R1518" s="7">
        <v>408628</v>
      </c>
      <c r="S1518" s="7">
        <v>1528495.2</v>
      </c>
      <c r="T1518" s="7" t="s">
        <v>50</v>
      </c>
      <c r="U1518" s="3" t="s">
        <v>54</v>
      </c>
      <c r="V1518" s="1">
        <v>0</v>
      </c>
      <c r="W1518" s="1" t="s">
        <v>56</v>
      </c>
      <c r="X1518" s="3">
        <f t="shared" ca="1" si="71"/>
        <v>6</v>
      </c>
      <c r="Y1518" s="3" t="str">
        <f t="shared" ca="1" si="72"/>
        <v>More than 6th Installments</v>
      </c>
      <c r="Z1518" s="3" t="str">
        <f t="shared" si="73"/>
        <v>BELOW 180 DAYS IN ARREARS</v>
      </c>
    </row>
    <row r="1519" spans="1:26" x14ac:dyDescent="0.25">
      <c r="A1519" s="7" t="s">
        <v>3072</v>
      </c>
      <c r="B1519" s="5">
        <v>45341</v>
      </c>
      <c r="C1519" s="7" t="s">
        <v>3073</v>
      </c>
      <c r="D1519" s="7" t="s">
        <v>27</v>
      </c>
      <c r="E1519" s="7" t="s">
        <v>37</v>
      </c>
      <c r="F1519" s="5">
        <v>45343</v>
      </c>
      <c r="G1519" s="5">
        <v>45388</v>
      </c>
      <c r="H1519" s="5">
        <v>50457</v>
      </c>
      <c r="I1519" s="5">
        <v>45513</v>
      </c>
      <c r="J1519" s="7">
        <v>168</v>
      </c>
      <c r="K1519" s="7">
        <v>0</v>
      </c>
      <c r="L1519" s="7">
        <v>-30.74</v>
      </c>
      <c r="M1519" s="7">
        <v>4898</v>
      </c>
      <c r="N1519" s="7">
        <v>29419</v>
      </c>
      <c r="O1519" s="7">
        <v>4867.26</v>
      </c>
      <c r="P1519" s="7">
        <v>581355.26</v>
      </c>
      <c r="Q1519" s="7">
        <v>0</v>
      </c>
      <c r="R1519" s="7">
        <v>212131</v>
      </c>
      <c r="S1519" s="7">
        <v>793486.26</v>
      </c>
      <c r="T1519" s="7" t="s">
        <v>50</v>
      </c>
      <c r="U1519" s="3" t="s">
        <v>54</v>
      </c>
      <c r="V1519" s="1">
        <v>0</v>
      </c>
      <c r="W1519" s="1" t="s">
        <v>56</v>
      </c>
      <c r="X1519" s="3">
        <f t="shared" ca="1" si="71"/>
        <v>6</v>
      </c>
      <c r="Y1519" s="3" t="str">
        <f t="shared" ca="1" si="72"/>
        <v>More than 6th Installments</v>
      </c>
      <c r="Z1519" s="3" t="str">
        <f t="shared" si="73"/>
        <v>BELOW 180 DAYS IN ARREARS</v>
      </c>
    </row>
    <row r="1520" spans="1:26" x14ac:dyDescent="0.25">
      <c r="A1520" s="7" t="s">
        <v>3074</v>
      </c>
      <c r="B1520" s="5">
        <v>45342</v>
      </c>
      <c r="C1520" s="7" t="s">
        <v>3075</v>
      </c>
      <c r="D1520" s="7" t="s">
        <v>27</v>
      </c>
      <c r="E1520" s="7" t="s">
        <v>37</v>
      </c>
      <c r="F1520" s="5">
        <v>45343</v>
      </c>
      <c r="G1520" s="5">
        <v>45388</v>
      </c>
      <c r="H1520" s="5">
        <v>50457</v>
      </c>
      <c r="I1520" s="5">
        <v>45513</v>
      </c>
      <c r="J1520" s="7">
        <v>168</v>
      </c>
      <c r="K1520" s="7">
        <v>0</v>
      </c>
      <c r="L1520" s="7">
        <v>-161.69999999999999</v>
      </c>
      <c r="M1520" s="7">
        <v>5934.05</v>
      </c>
      <c r="N1520" s="7">
        <v>35934</v>
      </c>
      <c r="O1520" s="7">
        <v>5772.35</v>
      </c>
      <c r="P1520" s="7">
        <v>704327.38</v>
      </c>
      <c r="Q1520" s="7">
        <v>0</v>
      </c>
      <c r="R1520" s="7">
        <v>256833</v>
      </c>
      <c r="S1520" s="7">
        <v>961160.38</v>
      </c>
      <c r="T1520" s="7" t="s">
        <v>50</v>
      </c>
      <c r="U1520" s="3" t="s">
        <v>54</v>
      </c>
      <c r="V1520" s="1">
        <v>0</v>
      </c>
      <c r="W1520" s="1" t="s">
        <v>56</v>
      </c>
      <c r="X1520" s="3">
        <f t="shared" ca="1" si="71"/>
        <v>6</v>
      </c>
      <c r="Y1520" s="3" t="str">
        <f t="shared" ca="1" si="72"/>
        <v>More than 6th Installments</v>
      </c>
      <c r="Z1520" s="3" t="str">
        <f t="shared" si="73"/>
        <v>BELOW 180 DAYS IN ARREARS</v>
      </c>
    </row>
    <row r="1521" spans="1:26" x14ac:dyDescent="0.25">
      <c r="A1521" s="7" t="s">
        <v>3076</v>
      </c>
      <c r="B1521" s="5">
        <v>45343</v>
      </c>
      <c r="C1521" s="7" t="s">
        <v>3077</v>
      </c>
      <c r="D1521" s="7" t="s">
        <v>27</v>
      </c>
      <c r="E1521" s="7" t="s">
        <v>31</v>
      </c>
      <c r="F1521" s="5">
        <v>45344</v>
      </c>
      <c r="G1521" s="5">
        <v>45388</v>
      </c>
      <c r="H1521" s="5">
        <v>50501</v>
      </c>
      <c r="J1521" s="7">
        <v>168</v>
      </c>
      <c r="K1521" s="7">
        <v>24000</v>
      </c>
      <c r="L1521" s="7">
        <v>0</v>
      </c>
      <c r="M1521" s="7">
        <v>4000</v>
      </c>
      <c r="N1521" s="7">
        <v>0</v>
      </c>
      <c r="O1521" s="7">
        <v>28000</v>
      </c>
      <c r="P1521" s="7">
        <v>497784</v>
      </c>
      <c r="Q1521" s="7">
        <v>0</v>
      </c>
      <c r="R1521" s="7">
        <v>174276</v>
      </c>
      <c r="S1521" s="7">
        <v>672060</v>
      </c>
      <c r="T1521" s="7" t="s">
        <v>50</v>
      </c>
      <c r="U1521" s="3" t="s">
        <v>54</v>
      </c>
      <c r="V1521" s="1">
        <v>120</v>
      </c>
      <c r="W1521" s="1" t="s">
        <v>58</v>
      </c>
      <c r="X1521" s="3">
        <f t="shared" ca="1" si="71"/>
        <v>6</v>
      </c>
      <c r="Y1521" s="3" t="str">
        <f t="shared" ca="1" si="72"/>
        <v>More than 6th Installments</v>
      </c>
      <c r="Z1521" s="3" t="str">
        <f t="shared" si="73"/>
        <v>BELOW 180 DAYS IN ARREARS</v>
      </c>
    </row>
    <row r="1522" spans="1:26" x14ac:dyDescent="0.25">
      <c r="A1522" s="7" t="s">
        <v>3078</v>
      </c>
      <c r="B1522" s="5">
        <v>45343</v>
      </c>
      <c r="C1522" s="7" t="s">
        <v>3079</v>
      </c>
      <c r="D1522" s="7" t="s">
        <v>27</v>
      </c>
      <c r="E1522" s="7" t="s">
        <v>36</v>
      </c>
      <c r="F1522" s="5">
        <v>45343</v>
      </c>
      <c r="G1522" s="5">
        <v>45388</v>
      </c>
      <c r="H1522" s="5">
        <v>50457</v>
      </c>
      <c r="I1522" s="5">
        <v>45523</v>
      </c>
      <c r="J1522" s="7">
        <v>168</v>
      </c>
      <c r="K1522" s="7">
        <v>0</v>
      </c>
      <c r="L1522" s="7">
        <v>-64.680000000000007</v>
      </c>
      <c r="M1522" s="7">
        <v>6314</v>
      </c>
      <c r="N1522" s="7">
        <v>37949</v>
      </c>
      <c r="O1522" s="7">
        <v>6249.32</v>
      </c>
      <c r="P1522" s="7">
        <v>749424.32</v>
      </c>
      <c r="Q1522" s="7">
        <v>0</v>
      </c>
      <c r="R1522" s="7">
        <v>273458</v>
      </c>
      <c r="S1522" s="7">
        <v>1022882.32</v>
      </c>
      <c r="T1522" s="7" t="s">
        <v>50</v>
      </c>
      <c r="U1522" s="3" t="s">
        <v>54</v>
      </c>
      <c r="V1522" s="1">
        <v>0</v>
      </c>
      <c r="W1522" s="1" t="s">
        <v>56</v>
      </c>
      <c r="X1522" s="3">
        <f t="shared" ca="1" si="71"/>
        <v>6</v>
      </c>
      <c r="Y1522" s="3" t="str">
        <f t="shared" ca="1" si="72"/>
        <v>More than 6th Installments</v>
      </c>
      <c r="Z1522" s="3" t="str">
        <f t="shared" si="73"/>
        <v>BELOW 180 DAYS IN ARREARS</v>
      </c>
    </row>
    <row r="1523" spans="1:26" x14ac:dyDescent="0.25">
      <c r="A1523" s="7" t="s">
        <v>3080</v>
      </c>
      <c r="B1523" s="5">
        <v>45343</v>
      </c>
      <c r="C1523" s="7" t="s">
        <v>3081</v>
      </c>
      <c r="D1523" s="7" t="s">
        <v>27</v>
      </c>
      <c r="E1523" s="7" t="s">
        <v>37</v>
      </c>
      <c r="F1523" s="5">
        <v>45344</v>
      </c>
      <c r="G1523" s="5">
        <v>45388</v>
      </c>
      <c r="H1523" s="5">
        <v>45571</v>
      </c>
      <c r="J1523" s="7">
        <v>6</v>
      </c>
      <c r="K1523" s="7">
        <v>17397</v>
      </c>
      <c r="L1523" s="7">
        <v>0</v>
      </c>
      <c r="M1523" s="7">
        <v>5899</v>
      </c>
      <c r="N1523" s="7">
        <v>17997</v>
      </c>
      <c r="O1523" s="7">
        <v>23296</v>
      </c>
      <c r="P1523" s="7">
        <v>-4725</v>
      </c>
      <c r="Q1523" s="7">
        <v>0</v>
      </c>
      <c r="R1523" s="7">
        <v>22121</v>
      </c>
      <c r="S1523" s="7">
        <v>17396</v>
      </c>
      <c r="T1523" s="7" t="s">
        <v>50</v>
      </c>
      <c r="U1523" s="3" t="s">
        <v>54</v>
      </c>
      <c r="V1523" s="1">
        <v>30</v>
      </c>
      <c r="W1523" s="1" t="s">
        <v>57</v>
      </c>
      <c r="X1523" s="3">
        <f t="shared" ca="1" si="71"/>
        <v>6</v>
      </c>
      <c r="Y1523" s="3" t="str">
        <f t="shared" ca="1" si="72"/>
        <v>More than 6th Installments</v>
      </c>
      <c r="Z1523" s="3" t="str">
        <f t="shared" si="73"/>
        <v>BELOW 180 DAYS IN ARREARS</v>
      </c>
    </row>
    <row r="1524" spans="1:26" x14ac:dyDescent="0.25">
      <c r="A1524" s="7" t="s">
        <v>3082</v>
      </c>
      <c r="B1524" s="5">
        <v>45343</v>
      </c>
      <c r="C1524" s="7" t="s">
        <v>3083</v>
      </c>
      <c r="D1524" s="7" t="s">
        <v>27</v>
      </c>
      <c r="E1524" s="7" t="s">
        <v>35</v>
      </c>
      <c r="F1524" s="5">
        <v>45344</v>
      </c>
      <c r="G1524" s="5">
        <v>45388</v>
      </c>
      <c r="H1524" s="5">
        <v>47944</v>
      </c>
      <c r="I1524" s="5">
        <v>45523</v>
      </c>
      <c r="J1524" s="7">
        <v>84</v>
      </c>
      <c r="K1524" s="7">
        <v>0</v>
      </c>
      <c r="L1524" s="7">
        <v>-0.6</v>
      </c>
      <c r="M1524" s="7">
        <v>4189.8999999999996</v>
      </c>
      <c r="N1524" s="7">
        <v>25140</v>
      </c>
      <c r="O1524" s="7">
        <v>4189.3</v>
      </c>
      <c r="P1524" s="7">
        <v>228050</v>
      </c>
      <c r="Q1524" s="7">
        <v>0</v>
      </c>
      <c r="R1524" s="7">
        <v>98798</v>
      </c>
      <c r="S1524" s="7">
        <v>326848</v>
      </c>
      <c r="T1524" s="7" t="s">
        <v>50</v>
      </c>
      <c r="U1524" s="3" t="s">
        <v>54</v>
      </c>
      <c r="V1524" s="1">
        <v>0</v>
      </c>
      <c r="W1524" s="1" t="s">
        <v>56</v>
      </c>
      <c r="X1524" s="3">
        <f t="shared" ca="1" si="71"/>
        <v>6</v>
      </c>
      <c r="Y1524" s="3" t="str">
        <f t="shared" ca="1" si="72"/>
        <v>More than 6th Installments</v>
      </c>
      <c r="Z1524" s="3" t="str">
        <f t="shared" si="73"/>
        <v>BELOW 180 DAYS IN ARREARS</v>
      </c>
    </row>
    <row r="1525" spans="1:26" x14ac:dyDescent="0.25">
      <c r="A1525" s="7" t="s">
        <v>3084</v>
      </c>
      <c r="B1525" s="5">
        <v>45344</v>
      </c>
      <c r="C1525" s="7" t="s">
        <v>3085</v>
      </c>
      <c r="D1525" s="7" t="s">
        <v>27</v>
      </c>
      <c r="E1525" s="7" t="s">
        <v>36</v>
      </c>
      <c r="F1525" s="5">
        <v>45344</v>
      </c>
      <c r="G1525" s="5">
        <v>45388</v>
      </c>
      <c r="H1525" s="5">
        <v>50501</v>
      </c>
      <c r="I1525" s="5">
        <v>45532</v>
      </c>
      <c r="J1525" s="7">
        <v>168</v>
      </c>
      <c r="K1525" s="7">
        <v>19626.439999999999</v>
      </c>
      <c r="L1525" s="7">
        <v>0</v>
      </c>
      <c r="M1525" s="7">
        <v>20153.25</v>
      </c>
      <c r="N1525" s="7">
        <v>101293</v>
      </c>
      <c r="O1525" s="7">
        <v>39779.69</v>
      </c>
      <c r="P1525" s="7">
        <v>2433072.94</v>
      </c>
      <c r="Q1525" s="7">
        <v>0</v>
      </c>
      <c r="R1525" s="7">
        <v>851419</v>
      </c>
      <c r="S1525" s="7">
        <v>3284491.94</v>
      </c>
      <c r="T1525" s="7" t="s">
        <v>50</v>
      </c>
      <c r="U1525" s="3" t="s">
        <v>54</v>
      </c>
      <c r="V1525" s="1">
        <v>0</v>
      </c>
      <c r="W1525" s="1" t="s">
        <v>56</v>
      </c>
      <c r="X1525" s="3">
        <f t="shared" ca="1" si="71"/>
        <v>6</v>
      </c>
      <c r="Y1525" s="3" t="str">
        <f t="shared" ca="1" si="72"/>
        <v>More than 6th Installments</v>
      </c>
      <c r="Z1525" s="3" t="str">
        <f t="shared" si="73"/>
        <v>BELOW 180 DAYS IN ARREARS</v>
      </c>
    </row>
    <row r="1526" spans="1:26" x14ac:dyDescent="0.25">
      <c r="A1526" s="7" t="s">
        <v>3086</v>
      </c>
      <c r="B1526" s="5">
        <v>45344</v>
      </c>
      <c r="C1526" s="7" t="s">
        <v>3087</v>
      </c>
      <c r="D1526" s="7" t="s">
        <v>27</v>
      </c>
      <c r="E1526" s="7" t="s">
        <v>31</v>
      </c>
      <c r="F1526" s="5">
        <v>45344</v>
      </c>
      <c r="G1526" s="5">
        <v>45388</v>
      </c>
      <c r="H1526" s="5">
        <v>48675</v>
      </c>
      <c r="I1526" s="5">
        <v>45516</v>
      </c>
      <c r="J1526" s="7">
        <v>108</v>
      </c>
      <c r="K1526" s="7">
        <v>0</v>
      </c>
      <c r="L1526" s="7">
        <v>-600.29999999999995</v>
      </c>
      <c r="M1526" s="7">
        <v>1980.95</v>
      </c>
      <c r="N1526" s="7">
        <v>12486</v>
      </c>
      <c r="O1526" s="7">
        <v>1380.65</v>
      </c>
      <c r="P1526" s="7">
        <v>142498</v>
      </c>
      <c r="Q1526" s="7">
        <v>0</v>
      </c>
      <c r="R1526" s="7">
        <v>58910</v>
      </c>
      <c r="S1526" s="7">
        <v>201408</v>
      </c>
      <c r="T1526" s="7" t="s">
        <v>50</v>
      </c>
      <c r="U1526" s="3" t="s">
        <v>54</v>
      </c>
      <c r="V1526" s="1">
        <v>0</v>
      </c>
      <c r="W1526" s="1" t="s">
        <v>56</v>
      </c>
      <c r="X1526" s="3">
        <f t="shared" ca="1" si="71"/>
        <v>6</v>
      </c>
      <c r="Y1526" s="3" t="str">
        <f t="shared" ca="1" si="72"/>
        <v>More than 6th Installments</v>
      </c>
      <c r="Z1526" s="3" t="str">
        <f t="shared" si="73"/>
        <v>BELOW 180 DAYS IN ARREARS</v>
      </c>
    </row>
    <row r="1527" spans="1:26" x14ac:dyDescent="0.25">
      <c r="A1527" s="7" t="s">
        <v>3088</v>
      </c>
      <c r="B1527" s="5">
        <v>45345</v>
      </c>
      <c r="C1527" s="7" t="s">
        <v>3089</v>
      </c>
      <c r="D1527" s="7" t="s">
        <v>27</v>
      </c>
      <c r="E1527" s="7" t="s">
        <v>30</v>
      </c>
      <c r="F1527" s="5">
        <v>45345</v>
      </c>
      <c r="G1527" s="5">
        <v>45388</v>
      </c>
      <c r="H1527" s="5">
        <v>50501</v>
      </c>
      <c r="I1527" s="5">
        <v>45513</v>
      </c>
      <c r="J1527" s="7">
        <v>168</v>
      </c>
      <c r="K1527" s="7">
        <v>0</v>
      </c>
      <c r="L1527" s="7">
        <v>-599.4</v>
      </c>
      <c r="M1527" s="7">
        <v>11235.1</v>
      </c>
      <c r="N1527" s="7">
        <v>68010</v>
      </c>
      <c r="O1527" s="7">
        <v>10635.7</v>
      </c>
      <c r="P1527" s="7">
        <v>1344348.14</v>
      </c>
      <c r="Q1527" s="7">
        <v>0</v>
      </c>
      <c r="R1527" s="7">
        <v>475150</v>
      </c>
      <c r="S1527" s="7">
        <v>1819498.14</v>
      </c>
      <c r="T1527" s="7" t="s">
        <v>50</v>
      </c>
      <c r="U1527" s="3" t="s">
        <v>54</v>
      </c>
      <c r="V1527" s="1">
        <v>0</v>
      </c>
      <c r="W1527" s="1" t="s">
        <v>56</v>
      </c>
      <c r="X1527" s="3">
        <f t="shared" ref="X1527:X1590" ca="1" si="74">DATEDIF(F1527,TODAY(),"M")</f>
        <v>6</v>
      </c>
      <c r="Y1527" s="3" t="str">
        <f t="shared" ref="Y1527:Y1590" ca="1" si="75">IF(X1527=0, "1st Installment", IF(X1527=1, "2nd Installment", IF(X1527=2, "3rd Installment", IF(X1527=3, "4th Installment", IF(X1527=4, "5th Installment", "More than 6th Installments")))))</f>
        <v>More than 6th Installments</v>
      </c>
      <c r="Z1527" s="3" t="str">
        <f t="shared" ref="Z1527:Z1590" si="76">IF(V1527&gt;=180,"OVER 180 DAYS IN ARREARS","BELOW 180 DAYS IN ARREARS")</f>
        <v>BELOW 180 DAYS IN ARREARS</v>
      </c>
    </row>
    <row r="1528" spans="1:26" x14ac:dyDescent="0.25">
      <c r="A1528" s="7" t="s">
        <v>3090</v>
      </c>
      <c r="B1528" s="5">
        <v>45352</v>
      </c>
      <c r="C1528" s="7" t="s">
        <v>3091</v>
      </c>
      <c r="D1528" s="7" t="s">
        <v>29</v>
      </c>
      <c r="E1528" s="7" t="s">
        <v>30</v>
      </c>
      <c r="F1528" s="5">
        <v>45357</v>
      </c>
      <c r="G1528" s="5">
        <v>45388</v>
      </c>
      <c r="H1528" s="5">
        <v>45571</v>
      </c>
      <c r="I1528" s="5">
        <v>45504</v>
      </c>
      <c r="J1528" s="7">
        <v>7</v>
      </c>
      <c r="K1528" s="7">
        <v>271854</v>
      </c>
      <c r="L1528" s="7">
        <v>0</v>
      </c>
      <c r="M1528" s="7">
        <v>271927</v>
      </c>
      <c r="N1528" s="7">
        <v>1375708</v>
      </c>
      <c r="O1528" s="7">
        <v>543781</v>
      </c>
      <c r="P1528" s="7">
        <v>118538.86</v>
      </c>
      <c r="Q1528" s="7">
        <v>0</v>
      </c>
      <c r="R1528" s="7">
        <v>392780.64</v>
      </c>
      <c r="S1528" s="7">
        <v>527319.5</v>
      </c>
      <c r="T1528" s="7" t="s">
        <v>3736</v>
      </c>
      <c r="U1528" s="1" t="s">
        <v>73</v>
      </c>
      <c r="V1528" s="1">
        <v>0</v>
      </c>
      <c r="W1528" s="1" t="s">
        <v>56</v>
      </c>
      <c r="X1528" s="3">
        <f t="shared" ca="1" si="74"/>
        <v>5</v>
      </c>
      <c r="Y1528" s="3" t="str">
        <f t="shared" ca="1" si="75"/>
        <v>More than 6th Installments</v>
      </c>
      <c r="Z1528" s="3" t="str">
        <f t="shared" si="76"/>
        <v>BELOW 180 DAYS IN ARREARS</v>
      </c>
    </row>
    <row r="1529" spans="1:26" x14ac:dyDescent="0.25">
      <c r="A1529" s="7" t="s">
        <v>3092</v>
      </c>
      <c r="C1529" s="7" t="s">
        <v>3093</v>
      </c>
      <c r="D1529" s="7" t="s">
        <v>29</v>
      </c>
      <c r="E1529" s="7" t="s">
        <v>35</v>
      </c>
      <c r="F1529" s="5">
        <v>45357</v>
      </c>
      <c r="G1529" s="5">
        <v>45388</v>
      </c>
      <c r="H1529" s="5">
        <v>45722</v>
      </c>
      <c r="I1529" s="5">
        <v>45532</v>
      </c>
      <c r="J1529" s="7">
        <v>12</v>
      </c>
      <c r="K1529" s="7">
        <v>37119.800000000003</v>
      </c>
      <c r="L1529" s="7">
        <v>0</v>
      </c>
      <c r="M1529" s="7">
        <v>57120</v>
      </c>
      <c r="N1529" s="7">
        <v>309955</v>
      </c>
      <c r="O1529" s="7">
        <v>94239.8</v>
      </c>
      <c r="P1529" s="7">
        <v>105840</v>
      </c>
      <c r="Q1529" s="7">
        <v>0</v>
      </c>
      <c r="R1529" s="7">
        <v>273999.8</v>
      </c>
      <c r="S1529" s="7">
        <v>379839.8</v>
      </c>
      <c r="T1529" s="7" t="s">
        <v>60</v>
      </c>
      <c r="U1529" s="1" t="s">
        <v>73</v>
      </c>
      <c r="V1529" s="1">
        <v>0</v>
      </c>
      <c r="W1529" s="1" t="s">
        <v>56</v>
      </c>
      <c r="X1529" s="3">
        <f t="shared" ca="1" si="74"/>
        <v>5</v>
      </c>
      <c r="Y1529" s="3" t="str">
        <f t="shared" ca="1" si="75"/>
        <v>More than 6th Installments</v>
      </c>
      <c r="Z1529" s="3" t="str">
        <f t="shared" si="76"/>
        <v>BELOW 180 DAYS IN ARREARS</v>
      </c>
    </row>
    <row r="1530" spans="1:26" x14ac:dyDescent="0.25">
      <c r="A1530" s="7" t="s">
        <v>3094</v>
      </c>
      <c r="C1530" s="7" t="s">
        <v>3095</v>
      </c>
      <c r="D1530" s="7" t="s">
        <v>29</v>
      </c>
      <c r="E1530" s="7" t="s">
        <v>35</v>
      </c>
      <c r="F1530" s="5">
        <v>45357</v>
      </c>
      <c r="G1530" s="5">
        <v>45388</v>
      </c>
      <c r="H1530" s="5">
        <v>46087</v>
      </c>
      <c r="I1530" s="5">
        <v>45509</v>
      </c>
      <c r="J1530" s="7">
        <v>24</v>
      </c>
      <c r="K1530" s="7">
        <v>16340</v>
      </c>
      <c r="L1530" s="7">
        <v>0</v>
      </c>
      <c r="M1530" s="7">
        <v>16340</v>
      </c>
      <c r="N1530" s="7">
        <v>81700</v>
      </c>
      <c r="O1530" s="7">
        <v>32680</v>
      </c>
      <c r="P1530" s="7">
        <v>136800</v>
      </c>
      <c r="Q1530" s="7">
        <v>0</v>
      </c>
      <c r="R1530" s="7">
        <v>173660</v>
      </c>
      <c r="S1530" s="7">
        <v>310460</v>
      </c>
      <c r="T1530" s="7" t="s">
        <v>60</v>
      </c>
      <c r="U1530" s="1" t="s">
        <v>73</v>
      </c>
      <c r="V1530" s="1">
        <v>0</v>
      </c>
      <c r="W1530" s="1" t="s">
        <v>56</v>
      </c>
      <c r="X1530" s="3">
        <f t="shared" ca="1" si="74"/>
        <v>5</v>
      </c>
      <c r="Y1530" s="3" t="str">
        <f t="shared" ca="1" si="75"/>
        <v>More than 6th Installments</v>
      </c>
      <c r="Z1530" s="3" t="str">
        <f t="shared" si="76"/>
        <v>BELOW 180 DAYS IN ARREARS</v>
      </c>
    </row>
    <row r="1531" spans="1:26" x14ac:dyDescent="0.25">
      <c r="A1531" s="7" t="s">
        <v>3096</v>
      </c>
      <c r="C1531" s="7" t="s">
        <v>3097</v>
      </c>
      <c r="D1531" s="7" t="s">
        <v>29</v>
      </c>
      <c r="E1531" s="7" t="s">
        <v>35</v>
      </c>
      <c r="F1531" s="5">
        <v>45388</v>
      </c>
      <c r="G1531" s="5">
        <v>45418</v>
      </c>
      <c r="H1531" s="5">
        <v>46118</v>
      </c>
      <c r="I1531" s="5">
        <v>45534</v>
      </c>
      <c r="J1531" s="7">
        <v>24</v>
      </c>
      <c r="K1531" s="7">
        <v>18975.419999999998</v>
      </c>
      <c r="L1531" s="7">
        <v>0</v>
      </c>
      <c r="M1531" s="7">
        <v>14333</v>
      </c>
      <c r="N1531" s="7">
        <v>59500</v>
      </c>
      <c r="O1531" s="7">
        <v>33308.42</v>
      </c>
      <c r="P1531" s="7">
        <v>120000</v>
      </c>
      <c r="Q1531" s="7">
        <v>0</v>
      </c>
      <c r="R1531" s="7">
        <v>171310.42</v>
      </c>
      <c r="S1531" s="7">
        <v>291310.42</v>
      </c>
      <c r="T1531" s="7" t="s">
        <v>3733</v>
      </c>
      <c r="U1531" s="1" t="s">
        <v>73</v>
      </c>
      <c r="V1531" s="1">
        <v>0</v>
      </c>
      <c r="W1531" s="1" t="s">
        <v>56</v>
      </c>
      <c r="X1531" s="3">
        <f t="shared" ca="1" si="74"/>
        <v>4</v>
      </c>
      <c r="Y1531" s="3" t="str">
        <f t="shared" ca="1" si="75"/>
        <v>5th Installment</v>
      </c>
      <c r="Z1531" s="3" t="str">
        <f t="shared" si="76"/>
        <v>BELOW 180 DAYS IN ARREARS</v>
      </c>
    </row>
    <row r="1532" spans="1:26" x14ac:dyDescent="0.25">
      <c r="A1532" s="7" t="s">
        <v>3098</v>
      </c>
      <c r="B1532" s="5">
        <v>45381</v>
      </c>
      <c r="C1532" s="7" t="s">
        <v>3099</v>
      </c>
      <c r="D1532" s="7" t="s">
        <v>29</v>
      </c>
      <c r="E1532" s="7" t="s">
        <v>30</v>
      </c>
      <c r="F1532" s="5">
        <v>45388</v>
      </c>
      <c r="G1532" s="5">
        <v>45418</v>
      </c>
      <c r="H1532" s="5">
        <v>45694</v>
      </c>
      <c r="I1532" s="5">
        <v>45510</v>
      </c>
      <c r="J1532" s="7">
        <v>10</v>
      </c>
      <c r="K1532" s="7">
        <v>427548.96</v>
      </c>
      <c r="L1532" s="7">
        <v>0</v>
      </c>
      <c r="M1532" s="7">
        <v>476761</v>
      </c>
      <c r="N1532" s="7">
        <v>2004404</v>
      </c>
      <c r="O1532" s="7">
        <v>904309.96</v>
      </c>
      <c r="P1532" s="7">
        <v>655849.27</v>
      </c>
      <c r="Q1532" s="7">
        <v>-22177.45</v>
      </c>
      <c r="R1532" s="7">
        <v>1833906.99</v>
      </c>
      <c r="S1532" s="7">
        <v>2467578.81</v>
      </c>
      <c r="T1532" s="7" t="s">
        <v>3742</v>
      </c>
      <c r="U1532" s="1" t="s">
        <v>73</v>
      </c>
      <c r="V1532" s="1">
        <v>0</v>
      </c>
      <c r="W1532" s="1" t="s">
        <v>56</v>
      </c>
      <c r="X1532" s="3">
        <f t="shared" ca="1" si="74"/>
        <v>4</v>
      </c>
      <c r="Y1532" s="3" t="str">
        <f t="shared" ca="1" si="75"/>
        <v>5th Installment</v>
      </c>
      <c r="Z1532" s="3" t="str">
        <f t="shared" si="76"/>
        <v>BELOW 180 DAYS IN ARREARS</v>
      </c>
    </row>
    <row r="1533" spans="1:26" x14ac:dyDescent="0.25">
      <c r="A1533" s="7" t="s">
        <v>3100</v>
      </c>
      <c r="B1533" s="5">
        <v>45387</v>
      </c>
      <c r="C1533" s="7" t="s">
        <v>3101</v>
      </c>
      <c r="D1533" s="7" t="s">
        <v>29</v>
      </c>
      <c r="E1533" s="7" t="s">
        <v>28</v>
      </c>
      <c r="F1533" s="5">
        <v>45388</v>
      </c>
      <c r="G1533" s="5">
        <v>45418</v>
      </c>
      <c r="H1533" s="5">
        <v>46118</v>
      </c>
      <c r="I1533" s="5">
        <v>45449</v>
      </c>
      <c r="J1533" s="7">
        <v>24</v>
      </c>
      <c r="K1533" s="7">
        <v>0</v>
      </c>
      <c r="L1533" s="7">
        <v>0</v>
      </c>
      <c r="M1533" s="7">
        <v>21500</v>
      </c>
      <c r="N1533" s="7">
        <v>107500</v>
      </c>
      <c r="O1533" s="7">
        <v>21500</v>
      </c>
      <c r="P1533" s="7">
        <v>198000</v>
      </c>
      <c r="Q1533" s="7">
        <v>0</v>
      </c>
      <c r="R1533" s="7">
        <v>210500</v>
      </c>
      <c r="S1533" s="7">
        <v>408500</v>
      </c>
      <c r="T1533" s="7" t="s">
        <v>3739</v>
      </c>
      <c r="U1533" s="1" t="s">
        <v>73</v>
      </c>
      <c r="V1533" s="1">
        <v>0</v>
      </c>
      <c r="W1533" s="1" t="s">
        <v>56</v>
      </c>
      <c r="X1533" s="3">
        <f t="shared" ca="1" si="74"/>
        <v>4</v>
      </c>
      <c r="Y1533" s="3" t="str">
        <f t="shared" ca="1" si="75"/>
        <v>5th Installment</v>
      </c>
      <c r="Z1533" s="3" t="str">
        <f t="shared" si="76"/>
        <v>BELOW 180 DAYS IN ARREARS</v>
      </c>
    </row>
    <row r="1534" spans="1:26" x14ac:dyDescent="0.25">
      <c r="A1534" s="7" t="s">
        <v>3102</v>
      </c>
      <c r="B1534" s="5">
        <v>45385</v>
      </c>
      <c r="C1534" s="7" t="s">
        <v>3103</v>
      </c>
      <c r="D1534" s="7" t="s">
        <v>363</v>
      </c>
      <c r="E1534" s="7" t="s">
        <v>41</v>
      </c>
      <c r="F1534" s="5">
        <v>45388</v>
      </c>
      <c r="G1534" s="5">
        <v>45418</v>
      </c>
      <c r="H1534" s="5">
        <v>45753</v>
      </c>
      <c r="I1534" s="5">
        <v>45418</v>
      </c>
      <c r="J1534" s="7">
        <v>12</v>
      </c>
      <c r="K1534" s="7">
        <v>596047.67000000004</v>
      </c>
      <c r="L1534" s="7">
        <v>0</v>
      </c>
      <c r="M1534" s="7">
        <v>107893</v>
      </c>
      <c r="N1534" s="7">
        <v>107000</v>
      </c>
      <c r="O1534" s="7">
        <v>703940.67</v>
      </c>
      <c r="P1534" s="7">
        <v>314160</v>
      </c>
      <c r="Q1534" s="7">
        <v>162582.67000000001</v>
      </c>
      <c r="R1534" s="7">
        <v>874560</v>
      </c>
      <c r="S1534" s="7">
        <v>1351302.67</v>
      </c>
      <c r="T1534" s="7" t="s">
        <v>47</v>
      </c>
      <c r="U1534" s="3" t="s">
        <v>72</v>
      </c>
      <c r="V1534" s="1">
        <v>120</v>
      </c>
      <c r="W1534" s="1" t="s">
        <v>58</v>
      </c>
      <c r="X1534" s="3">
        <f t="shared" ca="1" si="74"/>
        <v>4</v>
      </c>
      <c r="Y1534" s="3" t="str">
        <f t="shared" ca="1" si="75"/>
        <v>5th Installment</v>
      </c>
      <c r="Z1534" s="3" t="str">
        <f t="shared" si="76"/>
        <v>BELOW 180 DAYS IN ARREARS</v>
      </c>
    </row>
    <row r="1535" spans="1:26" x14ac:dyDescent="0.25">
      <c r="A1535" s="7" t="s">
        <v>3104</v>
      </c>
      <c r="B1535" s="5">
        <v>45385</v>
      </c>
      <c r="C1535" s="7" t="s">
        <v>3105</v>
      </c>
      <c r="D1535" s="7" t="s">
        <v>29</v>
      </c>
      <c r="E1535" s="7" t="s">
        <v>30</v>
      </c>
      <c r="F1535" s="5">
        <v>45388</v>
      </c>
      <c r="G1535" s="5">
        <v>45418</v>
      </c>
      <c r="H1535" s="5">
        <v>45844</v>
      </c>
      <c r="I1535" s="5">
        <v>45509</v>
      </c>
      <c r="J1535" s="7">
        <v>15</v>
      </c>
      <c r="K1535" s="7">
        <v>33463</v>
      </c>
      <c r="L1535" s="7">
        <v>0</v>
      </c>
      <c r="M1535" s="7">
        <v>33463</v>
      </c>
      <c r="N1535" s="7">
        <v>133852</v>
      </c>
      <c r="O1535" s="7">
        <v>66926</v>
      </c>
      <c r="P1535" s="7">
        <v>88604.26</v>
      </c>
      <c r="Q1535" s="7">
        <v>0</v>
      </c>
      <c r="R1535" s="7">
        <v>191148</v>
      </c>
      <c r="S1535" s="7">
        <v>279752.26</v>
      </c>
      <c r="T1535" s="7" t="s">
        <v>3761</v>
      </c>
      <c r="U1535" s="1" t="s">
        <v>73</v>
      </c>
      <c r="V1535" s="1">
        <v>0</v>
      </c>
      <c r="W1535" s="1" t="s">
        <v>56</v>
      </c>
      <c r="X1535" s="3">
        <f t="shared" ca="1" si="74"/>
        <v>4</v>
      </c>
      <c r="Y1535" s="3" t="str">
        <f t="shared" ca="1" si="75"/>
        <v>5th Installment</v>
      </c>
      <c r="Z1535" s="3" t="str">
        <f t="shared" si="76"/>
        <v>BELOW 180 DAYS IN ARREARS</v>
      </c>
    </row>
    <row r="1536" spans="1:26" x14ac:dyDescent="0.25">
      <c r="A1536" s="7" t="s">
        <v>3106</v>
      </c>
      <c r="B1536" s="5">
        <v>45386</v>
      </c>
      <c r="C1536" s="7" t="s">
        <v>3107</v>
      </c>
      <c r="D1536" s="7" t="s">
        <v>29</v>
      </c>
      <c r="E1536" s="7" t="s">
        <v>37</v>
      </c>
      <c r="F1536" s="5">
        <v>45388</v>
      </c>
      <c r="G1536" s="5">
        <v>45418</v>
      </c>
      <c r="H1536" s="5">
        <v>46118</v>
      </c>
      <c r="I1536" s="5">
        <v>45531</v>
      </c>
      <c r="J1536" s="7">
        <v>24</v>
      </c>
      <c r="K1536" s="7">
        <v>38983.51</v>
      </c>
      <c r="L1536" s="7">
        <v>0</v>
      </c>
      <c r="M1536" s="7">
        <v>41208</v>
      </c>
      <c r="N1536" s="7">
        <v>178750</v>
      </c>
      <c r="O1536" s="7">
        <v>80191.509999999995</v>
      </c>
      <c r="P1536" s="7">
        <v>345000</v>
      </c>
      <c r="Q1536" s="7">
        <v>0</v>
      </c>
      <c r="R1536" s="7">
        <v>476943.51</v>
      </c>
      <c r="S1536" s="7">
        <v>821943.51</v>
      </c>
      <c r="T1536" s="7" t="s">
        <v>3729</v>
      </c>
      <c r="U1536" s="1" t="s">
        <v>73</v>
      </c>
      <c r="V1536" s="1">
        <v>0</v>
      </c>
      <c r="W1536" s="1" t="s">
        <v>56</v>
      </c>
      <c r="X1536" s="3">
        <f t="shared" ca="1" si="74"/>
        <v>4</v>
      </c>
      <c r="Y1536" s="3" t="str">
        <f t="shared" ca="1" si="75"/>
        <v>5th Installment</v>
      </c>
      <c r="Z1536" s="3" t="str">
        <f t="shared" si="76"/>
        <v>BELOW 180 DAYS IN ARREARS</v>
      </c>
    </row>
    <row r="1537" spans="1:26" x14ac:dyDescent="0.25">
      <c r="A1537" s="7" t="s">
        <v>3108</v>
      </c>
      <c r="B1537" s="5">
        <v>45386</v>
      </c>
      <c r="C1537" s="7" t="s">
        <v>3109</v>
      </c>
      <c r="D1537" s="7" t="s">
        <v>29</v>
      </c>
      <c r="E1537" s="7" t="s">
        <v>33</v>
      </c>
      <c r="F1537" s="5">
        <v>45388</v>
      </c>
      <c r="G1537" s="5">
        <v>45418</v>
      </c>
      <c r="H1537" s="5">
        <v>45753</v>
      </c>
      <c r="I1537" s="5">
        <v>45524</v>
      </c>
      <c r="J1537" s="7">
        <v>12</v>
      </c>
      <c r="K1537" s="7">
        <v>38928.839999999997</v>
      </c>
      <c r="L1537" s="7">
        <v>0</v>
      </c>
      <c r="M1537" s="7">
        <v>38533.300000000003</v>
      </c>
      <c r="N1537" s="7">
        <v>162200</v>
      </c>
      <c r="O1537" s="7">
        <v>77462.14</v>
      </c>
      <c r="P1537" s="7">
        <v>81600</v>
      </c>
      <c r="Q1537" s="7">
        <v>36.78</v>
      </c>
      <c r="R1537" s="7">
        <v>227025.56</v>
      </c>
      <c r="S1537" s="7">
        <v>308662.34000000003</v>
      </c>
      <c r="T1537" s="7" t="s">
        <v>3737</v>
      </c>
      <c r="U1537" s="1" t="s">
        <v>73</v>
      </c>
      <c r="V1537" s="1">
        <v>0</v>
      </c>
      <c r="W1537" s="1" t="s">
        <v>56</v>
      </c>
      <c r="X1537" s="3">
        <f t="shared" ca="1" si="74"/>
        <v>4</v>
      </c>
      <c r="Y1537" s="3" t="str">
        <f t="shared" ca="1" si="75"/>
        <v>5th Installment</v>
      </c>
      <c r="Z1537" s="3" t="str">
        <f t="shared" si="76"/>
        <v>BELOW 180 DAYS IN ARREARS</v>
      </c>
    </row>
    <row r="1538" spans="1:26" x14ac:dyDescent="0.25">
      <c r="A1538" s="7" t="s">
        <v>3110</v>
      </c>
      <c r="B1538" s="5">
        <v>45386</v>
      </c>
      <c r="C1538" s="7" t="s">
        <v>3111</v>
      </c>
      <c r="D1538" s="7" t="s">
        <v>27</v>
      </c>
      <c r="E1538" s="7" t="s">
        <v>37</v>
      </c>
      <c r="F1538" s="5">
        <v>45404</v>
      </c>
      <c r="G1538" s="5">
        <v>45449</v>
      </c>
      <c r="H1538" s="5">
        <v>50517</v>
      </c>
      <c r="I1538" s="5">
        <v>45534</v>
      </c>
      <c r="J1538" s="7">
        <v>168</v>
      </c>
      <c r="K1538" s="7">
        <v>0</v>
      </c>
      <c r="L1538" s="7">
        <v>-33559.599999999999</v>
      </c>
      <c r="M1538" s="7">
        <v>33060.1</v>
      </c>
      <c r="N1538" s="7">
        <v>165800</v>
      </c>
      <c r="O1538" s="7">
        <v>-499.5</v>
      </c>
      <c r="P1538" s="7">
        <v>3956599.28</v>
      </c>
      <c r="Q1538" s="7">
        <v>0</v>
      </c>
      <c r="R1538" s="7">
        <v>1431706</v>
      </c>
      <c r="S1538" s="7">
        <v>5388305.2800000003</v>
      </c>
      <c r="T1538" s="7" t="s">
        <v>50</v>
      </c>
      <c r="U1538" s="3" t="s">
        <v>54</v>
      </c>
      <c r="V1538" s="1">
        <v>0</v>
      </c>
      <c r="W1538" s="1" t="s">
        <v>56</v>
      </c>
      <c r="X1538" s="3">
        <f t="shared" ca="1" si="74"/>
        <v>4</v>
      </c>
      <c r="Y1538" s="3" t="str">
        <f t="shared" ca="1" si="75"/>
        <v>5th Installment</v>
      </c>
      <c r="Z1538" s="3" t="str">
        <f t="shared" si="76"/>
        <v>BELOW 180 DAYS IN ARREARS</v>
      </c>
    </row>
    <row r="1539" spans="1:26" x14ac:dyDescent="0.25">
      <c r="A1539" s="7" t="s">
        <v>3112</v>
      </c>
      <c r="B1539" s="5">
        <v>45390</v>
      </c>
      <c r="C1539" s="7" t="s">
        <v>3113</v>
      </c>
      <c r="D1539" s="7" t="s">
        <v>27</v>
      </c>
      <c r="E1539" s="7" t="s">
        <v>40</v>
      </c>
      <c r="F1539" s="5">
        <v>45404</v>
      </c>
      <c r="G1539" s="5">
        <v>45449</v>
      </c>
      <c r="H1539" s="5">
        <v>50517</v>
      </c>
      <c r="I1539" s="5">
        <v>45524</v>
      </c>
      <c r="J1539" s="7">
        <v>168</v>
      </c>
      <c r="K1539" s="7">
        <v>5872.2</v>
      </c>
      <c r="L1539" s="7">
        <v>0</v>
      </c>
      <c r="M1539" s="7">
        <v>6172.05</v>
      </c>
      <c r="N1539" s="7">
        <v>18816</v>
      </c>
      <c r="O1539" s="7">
        <v>12044.25</v>
      </c>
      <c r="P1539" s="7">
        <v>750813</v>
      </c>
      <c r="Q1539" s="7">
        <v>0</v>
      </c>
      <c r="R1539" s="7">
        <v>267208</v>
      </c>
      <c r="S1539" s="7">
        <v>1018021</v>
      </c>
      <c r="T1539" s="7" t="s">
        <v>50</v>
      </c>
      <c r="U1539" s="3" t="s">
        <v>54</v>
      </c>
      <c r="V1539" s="1">
        <v>0</v>
      </c>
      <c r="W1539" s="1" t="s">
        <v>56</v>
      </c>
      <c r="X1539" s="3">
        <f t="shared" ca="1" si="74"/>
        <v>4</v>
      </c>
      <c r="Y1539" s="3" t="str">
        <f t="shared" ca="1" si="75"/>
        <v>5th Installment</v>
      </c>
      <c r="Z1539" s="3" t="str">
        <f t="shared" si="76"/>
        <v>BELOW 180 DAYS IN ARREARS</v>
      </c>
    </row>
    <row r="1540" spans="1:26" x14ac:dyDescent="0.25">
      <c r="A1540" s="7" t="s">
        <v>3114</v>
      </c>
      <c r="C1540" s="7" t="s">
        <v>3115</v>
      </c>
      <c r="D1540" s="7" t="s">
        <v>29</v>
      </c>
      <c r="E1540" s="7" t="s">
        <v>35</v>
      </c>
      <c r="F1540" s="5">
        <v>45418</v>
      </c>
      <c r="G1540" s="5">
        <v>45449</v>
      </c>
      <c r="H1540" s="5">
        <v>46148</v>
      </c>
      <c r="I1540" s="5">
        <v>45514</v>
      </c>
      <c r="J1540" s="7">
        <v>24</v>
      </c>
      <c r="K1540" s="7">
        <v>0</v>
      </c>
      <c r="L1540" s="7">
        <v>-54182</v>
      </c>
      <c r="M1540" s="7">
        <v>54182</v>
      </c>
      <c r="N1540" s="7">
        <v>270910</v>
      </c>
      <c r="O1540" s="7">
        <v>0</v>
      </c>
      <c r="P1540" s="7">
        <v>158186.88</v>
      </c>
      <c r="Q1540" s="7">
        <v>0</v>
      </c>
      <c r="R1540" s="7">
        <v>409090</v>
      </c>
      <c r="S1540" s="7">
        <v>567276.88</v>
      </c>
      <c r="T1540" s="7" t="s">
        <v>3750</v>
      </c>
      <c r="U1540" s="1" t="s">
        <v>73</v>
      </c>
      <c r="V1540" s="1">
        <v>0</v>
      </c>
      <c r="W1540" s="1" t="s">
        <v>56</v>
      </c>
      <c r="X1540" s="3">
        <f t="shared" ca="1" si="74"/>
        <v>3</v>
      </c>
      <c r="Y1540" s="3" t="str">
        <f t="shared" ca="1" si="75"/>
        <v>4th Installment</v>
      </c>
      <c r="Z1540" s="3" t="str">
        <f t="shared" si="76"/>
        <v>BELOW 180 DAYS IN ARREARS</v>
      </c>
    </row>
    <row r="1541" spans="1:26" x14ac:dyDescent="0.25">
      <c r="A1541" s="7" t="s">
        <v>3116</v>
      </c>
      <c r="B1541" s="5">
        <v>45411</v>
      </c>
      <c r="C1541" s="7" t="s">
        <v>3117</v>
      </c>
      <c r="D1541" s="7" t="s">
        <v>29</v>
      </c>
      <c r="E1541" s="7" t="s">
        <v>35</v>
      </c>
      <c r="F1541" s="5">
        <v>45449</v>
      </c>
      <c r="G1541" s="5">
        <v>45479</v>
      </c>
      <c r="H1541" s="5">
        <v>46179</v>
      </c>
      <c r="I1541" s="5">
        <v>45510</v>
      </c>
      <c r="J1541" s="7">
        <v>24</v>
      </c>
      <c r="K1541" s="7">
        <v>53333</v>
      </c>
      <c r="L1541" s="7">
        <v>0</v>
      </c>
      <c r="M1541" s="7">
        <v>57333</v>
      </c>
      <c r="N1541" s="7">
        <v>118666</v>
      </c>
      <c r="O1541" s="7">
        <v>110666</v>
      </c>
      <c r="P1541" s="7">
        <v>528000</v>
      </c>
      <c r="Q1541" s="7">
        <v>-2866.65</v>
      </c>
      <c r="R1541" s="7">
        <v>732200.65</v>
      </c>
      <c r="S1541" s="7">
        <v>1257334</v>
      </c>
      <c r="T1541" s="7" t="s">
        <v>3750</v>
      </c>
      <c r="U1541" s="1" t="s">
        <v>73</v>
      </c>
      <c r="V1541" s="1">
        <v>0</v>
      </c>
      <c r="W1541" s="1" t="s">
        <v>56</v>
      </c>
      <c r="X1541" s="3">
        <f t="shared" ca="1" si="74"/>
        <v>2</v>
      </c>
      <c r="Y1541" s="3" t="str">
        <f t="shared" ca="1" si="75"/>
        <v>3rd Installment</v>
      </c>
      <c r="Z1541" s="3" t="str">
        <f t="shared" si="76"/>
        <v>BELOW 180 DAYS IN ARREARS</v>
      </c>
    </row>
    <row r="1542" spans="1:26" x14ac:dyDescent="0.25">
      <c r="A1542" s="7" t="s">
        <v>3118</v>
      </c>
      <c r="C1542" s="7" t="s">
        <v>3119</v>
      </c>
      <c r="D1542" s="7" t="s">
        <v>29</v>
      </c>
      <c r="E1542" s="7" t="s">
        <v>35</v>
      </c>
      <c r="F1542" s="5">
        <v>45418</v>
      </c>
      <c r="G1542" s="5">
        <v>45449</v>
      </c>
      <c r="H1542" s="5">
        <v>46148</v>
      </c>
      <c r="I1542" s="5">
        <v>45513</v>
      </c>
      <c r="J1542" s="7">
        <v>24</v>
      </c>
      <c r="K1542" s="7">
        <v>31914.720000000001</v>
      </c>
      <c r="L1542" s="7">
        <v>0</v>
      </c>
      <c r="M1542" s="7">
        <v>18633</v>
      </c>
      <c r="N1542" s="7">
        <v>46903</v>
      </c>
      <c r="O1542" s="7">
        <v>50547.72</v>
      </c>
      <c r="P1542" s="7">
        <v>163800</v>
      </c>
      <c r="Q1542" s="7">
        <v>1808.47</v>
      </c>
      <c r="R1542" s="7">
        <v>238974.25</v>
      </c>
      <c r="S1542" s="7">
        <v>404582.72</v>
      </c>
      <c r="T1542" s="7" t="s">
        <v>3734</v>
      </c>
      <c r="U1542" s="1" t="s">
        <v>73</v>
      </c>
      <c r="V1542" s="1">
        <v>0</v>
      </c>
      <c r="W1542" s="1" t="s">
        <v>56</v>
      </c>
      <c r="X1542" s="3">
        <f t="shared" ca="1" si="74"/>
        <v>3</v>
      </c>
      <c r="Y1542" s="3" t="str">
        <f t="shared" ca="1" si="75"/>
        <v>4th Installment</v>
      </c>
      <c r="Z1542" s="3" t="str">
        <f t="shared" si="76"/>
        <v>BELOW 180 DAYS IN ARREARS</v>
      </c>
    </row>
    <row r="1543" spans="1:26" x14ac:dyDescent="0.25">
      <c r="A1543" s="7" t="s">
        <v>3120</v>
      </c>
      <c r="C1543" s="7" t="s">
        <v>3121</v>
      </c>
      <c r="D1543" s="7" t="s">
        <v>29</v>
      </c>
      <c r="E1543" s="7" t="s">
        <v>35</v>
      </c>
      <c r="F1543" s="5">
        <v>45418</v>
      </c>
      <c r="G1543" s="5">
        <v>45449</v>
      </c>
      <c r="H1543" s="5">
        <v>45602</v>
      </c>
      <c r="I1543" s="5">
        <v>45528</v>
      </c>
      <c r="J1543" s="7">
        <v>6</v>
      </c>
      <c r="K1543" s="7">
        <v>0</v>
      </c>
      <c r="L1543" s="7">
        <v>-14776.61</v>
      </c>
      <c r="M1543" s="7">
        <v>58975</v>
      </c>
      <c r="N1543" s="7">
        <v>275800</v>
      </c>
      <c r="O1543" s="7">
        <v>44198.39</v>
      </c>
      <c r="P1543" s="7">
        <v>19285</v>
      </c>
      <c r="Q1543" s="7">
        <v>0</v>
      </c>
      <c r="R1543" s="7">
        <v>77056.41</v>
      </c>
      <c r="S1543" s="7">
        <v>104341.41</v>
      </c>
      <c r="T1543" s="7" t="s">
        <v>3750</v>
      </c>
      <c r="U1543" s="1" t="s">
        <v>73</v>
      </c>
      <c r="V1543" s="1">
        <v>0</v>
      </c>
      <c r="W1543" s="1" t="s">
        <v>56</v>
      </c>
      <c r="X1543" s="3">
        <f t="shared" ca="1" si="74"/>
        <v>3</v>
      </c>
      <c r="Y1543" s="3" t="str">
        <f t="shared" ca="1" si="75"/>
        <v>4th Installment</v>
      </c>
      <c r="Z1543" s="3" t="str">
        <f t="shared" si="76"/>
        <v>BELOW 180 DAYS IN ARREARS</v>
      </c>
    </row>
    <row r="1544" spans="1:26" x14ac:dyDescent="0.25">
      <c r="A1544" s="7" t="s">
        <v>3122</v>
      </c>
      <c r="B1544" s="5">
        <v>45415</v>
      </c>
      <c r="C1544" s="7" t="s">
        <v>3123</v>
      </c>
      <c r="D1544" s="7" t="s">
        <v>29</v>
      </c>
      <c r="E1544" s="7" t="s">
        <v>28</v>
      </c>
      <c r="F1544" s="5">
        <v>45418</v>
      </c>
      <c r="G1544" s="5">
        <v>45449</v>
      </c>
      <c r="H1544" s="5">
        <v>45967</v>
      </c>
      <c r="I1544" s="5">
        <v>45479</v>
      </c>
      <c r="J1544" s="7">
        <v>18</v>
      </c>
      <c r="K1544" s="7">
        <v>129542.17</v>
      </c>
      <c r="L1544" s="7">
        <v>0</v>
      </c>
      <c r="M1544" s="7">
        <v>55414</v>
      </c>
      <c r="N1544" s="7">
        <v>113828</v>
      </c>
      <c r="O1544" s="7">
        <v>184956.17</v>
      </c>
      <c r="P1544" s="7">
        <v>139681.25</v>
      </c>
      <c r="Q1544" s="7">
        <v>12714.17</v>
      </c>
      <c r="R1544" s="7">
        <v>487172</v>
      </c>
      <c r="S1544" s="7">
        <v>647567.42000000004</v>
      </c>
      <c r="T1544" s="7" t="s">
        <v>3739</v>
      </c>
      <c r="U1544" s="1" t="s">
        <v>73</v>
      </c>
      <c r="V1544" s="1">
        <v>0</v>
      </c>
      <c r="W1544" s="1" t="s">
        <v>56</v>
      </c>
      <c r="X1544" s="3">
        <f t="shared" ca="1" si="74"/>
        <v>3</v>
      </c>
      <c r="Y1544" s="3" t="str">
        <f t="shared" ca="1" si="75"/>
        <v>4th Installment</v>
      </c>
      <c r="Z1544" s="3" t="str">
        <f t="shared" si="76"/>
        <v>BELOW 180 DAYS IN ARREARS</v>
      </c>
    </row>
    <row r="1545" spans="1:26" x14ac:dyDescent="0.25">
      <c r="A1545" s="7" t="s">
        <v>3124</v>
      </c>
      <c r="C1545" s="7" t="s">
        <v>3125</v>
      </c>
      <c r="D1545" s="7" t="s">
        <v>29</v>
      </c>
      <c r="E1545" s="7" t="s">
        <v>35</v>
      </c>
      <c r="F1545" s="5">
        <v>45418</v>
      </c>
      <c r="G1545" s="5">
        <v>45449</v>
      </c>
      <c r="H1545" s="5">
        <v>45783</v>
      </c>
      <c r="I1545" s="5">
        <v>45510</v>
      </c>
      <c r="J1545" s="7">
        <v>12</v>
      </c>
      <c r="K1545" s="7">
        <v>234770.3</v>
      </c>
      <c r="L1545" s="7">
        <v>0</v>
      </c>
      <c r="M1545" s="7">
        <v>249766</v>
      </c>
      <c r="N1545" s="7">
        <v>776782</v>
      </c>
      <c r="O1545" s="7">
        <v>484536.3</v>
      </c>
      <c r="P1545" s="7">
        <v>471045.17</v>
      </c>
      <c r="Q1545" s="7">
        <v>-11738.52</v>
      </c>
      <c r="R1545" s="7">
        <v>1341444.82</v>
      </c>
      <c r="S1545" s="7">
        <v>1800751.47</v>
      </c>
      <c r="T1545" s="7" t="s">
        <v>3750</v>
      </c>
      <c r="U1545" s="1" t="s">
        <v>73</v>
      </c>
      <c r="V1545" s="1">
        <v>0</v>
      </c>
      <c r="W1545" s="1" t="s">
        <v>56</v>
      </c>
      <c r="X1545" s="3">
        <f t="shared" ca="1" si="74"/>
        <v>3</v>
      </c>
      <c r="Y1545" s="3" t="str">
        <f t="shared" ca="1" si="75"/>
        <v>4th Installment</v>
      </c>
      <c r="Z1545" s="3" t="str">
        <f t="shared" si="76"/>
        <v>BELOW 180 DAYS IN ARREARS</v>
      </c>
    </row>
    <row r="1546" spans="1:26" x14ac:dyDescent="0.25">
      <c r="A1546" s="7" t="s">
        <v>3126</v>
      </c>
      <c r="B1546" s="5">
        <v>45418</v>
      </c>
      <c r="C1546" s="7" t="s">
        <v>3127</v>
      </c>
      <c r="D1546" s="7" t="s">
        <v>27</v>
      </c>
      <c r="E1546" s="7" t="s">
        <v>41</v>
      </c>
      <c r="F1546" s="5">
        <v>45418</v>
      </c>
      <c r="G1546" s="5">
        <v>45449</v>
      </c>
      <c r="H1546" s="5">
        <v>48736</v>
      </c>
      <c r="I1546" s="5">
        <v>45516</v>
      </c>
      <c r="J1546" s="7">
        <v>108</v>
      </c>
      <c r="K1546" s="7">
        <v>479.6</v>
      </c>
      <c r="L1546" s="7">
        <v>0</v>
      </c>
      <c r="M1546" s="7">
        <v>779.9</v>
      </c>
      <c r="N1546" s="7">
        <v>2640</v>
      </c>
      <c r="O1546" s="7">
        <v>1259.5</v>
      </c>
      <c r="P1546" s="7">
        <v>58481</v>
      </c>
      <c r="Q1546" s="7">
        <v>0</v>
      </c>
      <c r="R1546" s="7">
        <v>23135</v>
      </c>
      <c r="S1546" s="7">
        <v>81616</v>
      </c>
      <c r="T1546" s="7" t="s">
        <v>50</v>
      </c>
      <c r="U1546" s="3" t="s">
        <v>54</v>
      </c>
      <c r="V1546" s="1">
        <v>0</v>
      </c>
      <c r="W1546" s="1" t="s">
        <v>56</v>
      </c>
      <c r="X1546" s="3">
        <f t="shared" ca="1" si="74"/>
        <v>3</v>
      </c>
      <c r="Y1546" s="3" t="str">
        <f t="shared" ca="1" si="75"/>
        <v>4th Installment</v>
      </c>
      <c r="Z1546" s="3" t="str">
        <f t="shared" si="76"/>
        <v>BELOW 180 DAYS IN ARREARS</v>
      </c>
    </row>
    <row r="1547" spans="1:26" x14ac:dyDescent="0.25">
      <c r="A1547" s="7" t="s">
        <v>3128</v>
      </c>
      <c r="B1547" s="5">
        <v>45412</v>
      </c>
      <c r="C1547" s="7" t="s">
        <v>3129</v>
      </c>
      <c r="D1547" s="7" t="s">
        <v>39</v>
      </c>
      <c r="E1547" s="7" t="s">
        <v>28</v>
      </c>
      <c r="F1547" s="5">
        <v>45418</v>
      </c>
      <c r="G1547" s="5">
        <v>45449</v>
      </c>
      <c r="H1547" s="5">
        <v>45449</v>
      </c>
      <c r="J1547" s="7">
        <v>1</v>
      </c>
      <c r="K1547" s="7">
        <v>2065538.01</v>
      </c>
      <c r="L1547" s="7">
        <v>0</v>
      </c>
      <c r="M1547" s="7">
        <v>1150000</v>
      </c>
      <c r="N1547" s="7">
        <v>0</v>
      </c>
      <c r="O1547" s="7">
        <v>3215538.01</v>
      </c>
      <c r="P1547" s="7">
        <v>150000</v>
      </c>
      <c r="Q1547" s="7">
        <v>915538.01</v>
      </c>
      <c r="R1547" s="7">
        <v>1001000</v>
      </c>
      <c r="S1547" s="7">
        <v>2066538.01</v>
      </c>
      <c r="T1547" s="7" t="s">
        <v>3739</v>
      </c>
      <c r="U1547" s="1" t="s">
        <v>71</v>
      </c>
      <c r="V1547" s="1">
        <v>116</v>
      </c>
      <c r="W1547" s="1" t="s">
        <v>55</v>
      </c>
      <c r="X1547" s="3">
        <f t="shared" ca="1" si="74"/>
        <v>3</v>
      </c>
      <c r="Y1547" s="3" t="str">
        <f t="shared" ca="1" si="75"/>
        <v>4th Installment</v>
      </c>
      <c r="Z1547" s="3" t="str">
        <f t="shared" si="76"/>
        <v>BELOW 180 DAYS IN ARREARS</v>
      </c>
    </row>
    <row r="1548" spans="1:26" x14ac:dyDescent="0.25">
      <c r="A1548" s="7" t="s">
        <v>3130</v>
      </c>
      <c r="B1548" s="5">
        <v>45429</v>
      </c>
      <c r="C1548" s="7" t="s">
        <v>3131</v>
      </c>
      <c r="D1548" s="7" t="s">
        <v>27</v>
      </c>
      <c r="E1548" s="7" t="s">
        <v>43</v>
      </c>
      <c r="F1548" s="5">
        <v>45433</v>
      </c>
      <c r="G1548" s="5">
        <v>45479</v>
      </c>
      <c r="H1548" s="5">
        <v>50592</v>
      </c>
      <c r="I1548" s="5">
        <v>45523</v>
      </c>
      <c r="J1548" s="7">
        <v>168</v>
      </c>
      <c r="K1548" s="7">
        <v>87638.1</v>
      </c>
      <c r="L1548" s="7">
        <v>0</v>
      </c>
      <c r="M1548" s="7">
        <v>43768.7</v>
      </c>
      <c r="N1548" s="7">
        <v>43668</v>
      </c>
      <c r="O1548" s="7">
        <v>131406.79999999999</v>
      </c>
      <c r="P1548" s="7">
        <v>5413806</v>
      </c>
      <c r="Q1548" s="7">
        <v>0</v>
      </c>
      <c r="R1548" s="7">
        <v>1895686</v>
      </c>
      <c r="S1548" s="7">
        <v>7309492</v>
      </c>
      <c r="T1548" s="7" t="s">
        <v>50</v>
      </c>
      <c r="U1548" s="3" t="s">
        <v>54</v>
      </c>
      <c r="V1548" s="1">
        <v>0</v>
      </c>
      <c r="W1548" s="1" t="s">
        <v>56</v>
      </c>
      <c r="X1548" s="3">
        <f t="shared" ca="1" si="74"/>
        <v>3</v>
      </c>
      <c r="Y1548" s="3" t="str">
        <f t="shared" ca="1" si="75"/>
        <v>4th Installment</v>
      </c>
      <c r="Z1548" s="3" t="str">
        <f t="shared" si="76"/>
        <v>BELOW 180 DAYS IN ARREARS</v>
      </c>
    </row>
    <row r="1549" spans="1:26" x14ac:dyDescent="0.25">
      <c r="A1549" s="7" t="s">
        <v>3132</v>
      </c>
      <c r="B1549" s="5">
        <v>45433</v>
      </c>
      <c r="C1549" s="7" t="s">
        <v>3133</v>
      </c>
      <c r="D1549" s="7" t="s">
        <v>27</v>
      </c>
      <c r="E1549" s="7" t="s">
        <v>33</v>
      </c>
      <c r="F1549" s="5">
        <v>45434</v>
      </c>
      <c r="G1549" s="5">
        <v>45479</v>
      </c>
      <c r="H1549" s="5">
        <v>49817</v>
      </c>
      <c r="J1549" s="7">
        <v>144</v>
      </c>
      <c r="K1549" s="7">
        <v>2911</v>
      </c>
      <c r="L1549" s="7">
        <v>0</v>
      </c>
      <c r="M1549" s="7">
        <v>3363</v>
      </c>
      <c r="N1549" s="7">
        <v>7178</v>
      </c>
      <c r="O1549" s="7">
        <v>6274</v>
      </c>
      <c r="P1549" s="7">
        <v>352246</v>
      </c>
      <c r="Q1549" s="7">
        <v>0</v>
      </c>
      <c r="R1549" s="7">
        <v>124800</v>
      </c>
      <c r="S1549" s="7">
        <v>477046</v>
      </c>
      <c r="T1549" s="7" t="s">
        <v>50</v>
      </c>
      <c r="U1549" s="3" t="s">
        <v>54</v>
      </c>
      <c r="V1549" s="1">
        <v>0</v>
      </c>
      <c r="W1549" s="1" t="s">
        <v>56</v>
      </c>
      <c r="X1549" s="3">
        <f t="shared" ca="1" si="74"/>
        <v>3</v>
      </c>
      <c r="Y1549" s="3" t="str">
        <f t="shared" ca="1" si="75"/>
        <v>4th Installment</v>
      </c>
      <c r="Z1549" s="3" t="str">
        <f t="shared" si="76"/>
        <v>BELOW 180 DAYS IN ARREARS</v>
      </c>
    </row>
    <row r="1550" spans="1:26" x14ac:dyDescent="0.25">
      <c r="A1550" s="7" t="s">
        <v>3134</v>
      </c>
      <c r="B1550" s="5">
        <v>45433</v>
      </c>
      <c r="C1550" s="7" t="s">
        <v>3135</v>
      </c>
      <c r="D1550" s="7" t="s">
        <v>27</v>
      </c>
      <c r="E1550" s="7" t="s">
        <v>40</v>
      </c>
      <c r="F1550" s="5">
        <v>45434</v>
      </c>
      <c r="G1550" s="5">
        <v>45479</v>
      </c>
      <c r="H1550" s="5">
        <v>50547</v>
      </c>
      <c r="J1550" s="7">
        <v>168</v>
      </c>
      <c r="K1550" s="7">
        <v>0</v>
      </c>
      <c r="L1550" s="7">
        <v>-565.79999999999995</v>
      </c>
      <c r="M1550" s="7">
        <v>1721.4</v>
      </c>
      <c r="N1550" s="7">
        <v>5730</v>
      </c>
      <c r="O1550" s="7">
        <v>1155.5999999999999</v>
      </c>
      <c r="P1550" s="7">
        <v>208470</v>
      </c>
      <c r="Q1550" s="7">
        <v>0</v>
      </c>
      <c r="R1550" s="7">
        <v>75000</v>
      </c>
      <c r="S1550" s="7">
        <v>283470</v>
      </c>
      <c r="T1550" s="7" t="s">
        <v>50</v>
      </c>
      <c r="U1550" s="3" t="s">
        <v>54</v>
      </c>
      <c r="V1550" s="1">
        <v>0</v>
      </c>
      <c r="W1550" s="1" t="s">
        <v>56</v>
      </c>
      <c r="X1550" s="3">
        <f t="shared" ca="1" si="74"/>
        <v>3</v>
      </c>
      <c r="Y1550" s="3" t="str">
        <f t="shared" ca="1" si="75"/>
        <v>4th Installment</v>
      </c>
      <c r="Z1550" s="3" t="str">
        <f t="shared" si="76"/>
        <v>BELOW 180 DAYS IN ARREARS</v>
      </c>
    </row>
    <row r="1551" spans="1:26" x14ac:dyDescent="0.25">
      <c r="A1551" s="7" t="s">
        <v>3136</v>
      </c>
      <c r="B1551" s="5">
        <v>45433</v>
      </c>
      <c r="C1551" s="7" t="s">
        <v>3137</v>
      </c>
      <c r="D1551" s="7" t="s">
        <v>27</v>
      </c>
      <c r="E1551" s="7" t="s">
        <v>37</v>
      </c>
      <c r="F1551" s="5">
        <v>45434</v>
      </c>
      <c r="G1551" s="5">
        <v>45479</v>
      </c>
      <c r="H1551" s="5">
        <v>50547</v>
      </c>
      <c r="J1551" s="7">
        <v>168</v>
      </c>
      <c r="K1551" s="7">
        <v>10073.6</v>
      </c>
      <c r="L1551" s="7">
        <v>0</v>
      </c>
      <c r="M1551" s="7">
        <v>10879</v>
      </c>
      <c r="N1551" s="7">
        <v>21126</v>
      </c>
      <c r="O1551" s="7">
        <v>20952.599999999999</v>
      </c>
      <c r="P1551" s="7">
        <v>1272977.6000000001</v>
      </c>
      <c r="Q1551" s="7">
        <v>0</v>
      </c>
      <c r="R1551" s="7">
        <v>453100</v>
      </c>
      <c r="S1551" s="7">
        <v>1726077.6</v>
      </c>
      <c r="T1551" s="7" t="s">
        <v>50</v>
      </c>
      <c r="U1551" s="3" t="s">
        <v>54</v>
      </c>
      <c r="V1551" s="1">
        <v>0</v>
      </c>
      <c r="W1551" s="1" t="s">
        <v>56</v>
      </c>
      <c r="X1551" s="3">
        <f t="shared" ca="1" si="74"/>
        <v>3</v>
      </c>
      <c r="Y1551" s="3" t="str">
        <f t="shared" ca="1" si="75"/>
        <v>4th Installment</v>
      </c>
      <c r="Z1551" s="3" t="str">
        <f t="shared" si="76"/>
        <v>BELOW 180 DAYS IN ARREARS</v>
      </c>
    </row>
    <row r="1552" spans="1:26" x14ac:dyDescent="0.25">
      <c r="A1552" s="7" t="s">
        <v>3138</v>
      </c>
      <c r="B1552" s="5">
        <v>45434</v>
      </c>
      <c r="C1552" s="7" t="s">
        <v>3139</v>
      </c>
      <c r="D1552" s="7" t="s">
        <v>27</v>
      </c>
      <c r="E1552" s="7" t="s">
        <v>31</v>
      </c>
      <c r="F1552" s="5">
        <v>45434</v>
      </c>
      <c r="G1552" s="5">
        <v>45479</v>
      </c>
      <c r="H1552" s="5">
        <v>50547</v>
      </c>
      <c r="J1552" s="7">
        <v>168</v>
      </c>
      <c r="K1552" s="7">
        <v>0</v>
      </c>
      <c r="L1552" s="7">
        <v>-627.6</v>
      </c>
      <c r="M1552" s="7">
        <v>2465</v>
      </c>
      <c r="N1552" s="7">
        <v>7129</v>
      </c>
      <c r="O1552" s="7">
        <v>1837.4</v>
      </c>
      <c r="P1552" s="7">
        <v>262511.40000000002</v>
      </c>
      <c r="Q1552" s="7">
        <v>0</v>
      </c>
      <c r="R1552" s="7">
        <v>94400</v>
      </c>
      <c r="S1552" s="7">
        <v>356911.4</v>
      </c>
      <c r="T1552" s="7" t="s">
        <v>50</v>
      </c>
      <c r="U1552" s="3" t="s">
        <v>54</v>
      </c>
      <c r="V1552" s="1">
        <v>0</v>
      </c>
      <c r="W1552" s="1" t="s">
        <v>56</v>
      </c>
      <c r="X1552" s="3">
        <f t="shared" ca="1" si="74"/>
        <v>3</v>
      </c>
      <c r="Y1552" s="3" t="str">
        <f t="shared" ca="1" si="75"/>
        <v>4th Installment</v>
      </c>
      <c r="Z1552" s="3" t="str">
        <f t="shared" si="76"/>
        <v>BELOW 180 DAYS IN ARREARS</v>
      </c>
    </row>
    <row r="1553" spans="1:26" x14ac:dyDescent="0.25">
      <c r="A1553" s="7" t="s">
        <v>3140</v>
      </c>
      <c r="B1553" s="5">
        <v>45437</v>
      </c>
      <c r="C1553" s="7" t="s">
        <v>3141</v>
      </c>
      <c r="D1553" s="7" t="s">
        <v>29</v>
      </c>
      <c r="E1553" s="7" t="s">
        <v>37</v>
      </c>
      <c r="F1553" s="5">
        <v>45449</v>
      </c>
      <c r="G1553" s="5">
        <v>45479</v>
      </c>
      <c r="H1553" s="5">
        <v>46179</v>
      </c>
      <c r="I1553" s="5">
        <v>45487</v>
      </c>
      <c r="J1553" s="7">
        <v>24</v>
      </c>
      <c r="K1553" s="7">
        <v>239657.54</v>
      </c>
      <c r="L1553" s="7">
        <v>0</v>
      </c>
      <c r="M1553" s="7">
        <v>107213</v>
      </c>
      <c r="N1553" s="7">
        <v>112500</v>
      </c>
      <c r="O1553" s="7">
        <v>346870.54</v>
      </c>
      <c r="P1553" s="7">
        <v>1032240</v>
      </c>
      <c r="Q1553" s="7">
        <v>24307.89</v>
      </c>
      <c r="R1553" s="7">
        <v>1434590.65</v>
      </c>
      <c r="S1553" s="7">
        <v>2491138.54</v>
      </c>
      <c r="T1553" s="7" t="s">
        <v>3729</v>
      </c>
      <c r="U1553" s="1" t="s">
        <v>73</v>
      </c>
      <c r="V1553" s="1">
        <v>0</v>
      </c>
      <c r="W1553" s="1" t="s">
        <v>56</v>
      </c>
      <c r="X1553" s="3">
        <f t="shared" ca="1" si="74"/>
        <v>2</v>
      </c>
      <c r="Y1553" s="3" t="str">
        <f t="shared" ca="1" si="75"/>
        <v>3rd Installment</v>
      </c>
      <c r="Z1553" s="3" t="str">
        <f t="shared" si="76"/>
        <v>BELOW 180 DAYS IN ARREARS</v>
      </c>
    </row>
    <row r="1554" spans="1:26" x14ac:dyDescent="0.25">
      <c r="A1554" s="7" t="s">
        <v>3142</v>
      </c>
      <c r="B1554" s="5">
        <v>45439</v>
      </c>
      <c r="C1554" s="7" t="s">
        <v>3143</v>
      </c>
      <c r="D1554" s="7" t="s">
        <v>29</v>
      </c>
      <c r="E1554" s="7" t="s">
        <v>35</v>
      </c>
      <c r="F1554" s="5">
        <v>45449</v>
      </c>
      <c r="G1554" s="5">
        <v>45479</v>
      </c>
      <c r="H1554" s="5">
        <v>46179</v>
      </c>
      <c r="I1554" s="5">
        <v>45517</v>
      </c>
      <c r="J1554" s="7">
        <v>24</v>
      </c>
      <c r="K1554" s="7">
        <v>37912.21</v>
      </c>
      <c r="L1554" s="7">
        <v>0</v>
      </c>
      <c r="M1554" s="7">
        <v>47489</v>
      </c>
      <c r="N1554" s="7">
        <v>122000</v>
      </c>
      <c r="O1554" s="7">
        <v>85401.21</v>
      </c>
      <c r="P1554" s="7">
        <v>111942.22</v>
      </c>
      <c r="Q1554" s="7">
        <v>0</v>
      </c>
      <c r="R1554" s="7">
        <v>487443.21</v>
      </c>
      <c r="S1554" s="7">
        <v>603385.43000000005</v>
      </c>
      <c r="T1554" s="7" t="s">
        <v>3750</v>
      </c>
      <c r="U1554" s="1" t="s">
        <v>73</v>
      </c>
      <c r="V1554" s="1">
        <v>0</v>
      </c>
      <c r="W1554" s="1" t="s">
        <v>56</v>
      </c>
      <c r="X1554" s="3">
        <f t="shared" ca="1" si="74"/>
        <v>2</v>
      </c>
      <c r="Y1554" s="3" t="str">
        <f t="shared" ca="1" si="75"/>
        <v>3rd Installment</v>
      </c>
      <c r="Z1554" s="3" t="str">
        <f t="shared" si="76"/>
        <v>BELOW 180 DAYS IN ARREARS</v>
      </c>
    </row>
    <row r="1555" spans="1:26" x14ac:dyDescent="0.25">
      <c r="A1555" s="7" t="s">
        <v>3144</v>
      </c>
      <c r="B1555" s="5">
        <v>45448</v>
      </c>
      <c r="C1555" s="7" t="s">
        <v>3145</v>
      </c>
      <c r="D1555" s="7" t="s">
        <v>363</v>
      </c>
      <c r="E1555" s="7" t="s">
        <v>26</v>
      </c>
      <c r="F1555" s="5">
        <v>45449</v>
      </c>
      <c r="G1555" s="5">
        <v>45479</v>
      </c>
      <c r="H1555" s="5">
        <v>45814</v>
      </c>
      <c r="I1555" s="5">
        <v>45482</v>
      </c>
      <c r="J1555" s="7">
        <v>12</v>
      </c>
      <c r="K1555" s="7">
        <v>466573.43</v>
      </c>
      <c r="L1555" s="7">
        <v>0</v>
      </c>
      <c r="M1555" s="7">
        <v>85023</v>
      </c>
      <c r="N1555" s="7">
        <v>0</v>
      </c>
      <c r="O1555" s="7">
        <v>551596.43000000005</v>
      </c>
      <c r="P1555" s="7">
        <v>147277.32999999999</v>
      </c>
      <c r="Q1555" s="7">
        <v>43328.23</v>
      </c>
      <c r="R1555" s="7">
        <v>876996.2</v>
      </c>
      <c r="S1555" s="7">
        <v>1071601.76</v>
      </c>
      <c r="T1555" s="7" t="s">
        <v>3738</v>
      </c>
      <c r="U1555" s="1" t="s">
        <v>73</v>
      </c>
      <c r="V1555" s="1">
        <v>90</v>
      </c>
      <c r="W1555" s="1" t="s">
        <v>58</v>
      </c>
      <c r="X1555" s="3">
        <f t="shared" ca="1" si="74"/>
        <v>2</v>
      </c>
      <c r="Y1555" s="3" t="str">
        <f t="shared" ca="1" si="75"/>
        <v>3rd Installment</v>
      </c>
      <c r="Z1555" s="3" t="str">
        <f t="shared" si="76"/>
        <v>BELOW 180 DAYS IN ARREARS</v>
      </c>
    </row>
    <row r="1556" spans="1:26" x14ac:dyDescent="0.25">
      <c r="A1556" s="7" t="s">
        <v>3146</v>
      </c>
      <c r="C1556" s="7" t="s">
        <v>3147</v>
      </c>
      <c r="D1556" s="7" t="s">
        <v>29</v>
      </c>
      <c r="E1556" s="7" t="s">
        <v>35</v>
      </c>
      <c r="F1556" s="5">
        <v>45449</v>
      </c>
      <c r="G1556" s="5">
        <v>45479</v>
      </c>
      <c r="H1556" s="5">
        <v>46179</v>
      </c>
      <c r="I1556" s="5">
        <v>45510</v>
      </c>
      <c r="J1556" s="7">
        <v>24</v>
      </c>
      <c r="K1556" s="7">
        <v>10250</v>
      </c>
      <c r="L1556" s="7">
        <v>0</v>
      </c>
      <c r="M1556" s="7">
        <v>10750</v>
      </c>
      <c r="N1556" s="7">
        <v>22000</v>
      </c>
      <c r="O1556" s="7">
        <v>21000</v>
      </c>
      <c r="P1556" s="7">
        <v>99000</v>
      </c>
      <c r="Q1556" s="7">
        <v>0</v>
      </c>
      <c r="R1556" s="7">
        <v>137000</v>
      </c>
      <c r="S1556" s="7">
        <v>236000</v>
      </c>
      <c r="T1556" s="7" t="s">
        <v>3750</v>
      </c>
      <c r="U1556" s="1" t="s">
        <v>73</v>
      </c>
      <c r="V1556" s="1">
        <v>0</v>
      </c>
      <c r="W1556" s="1" t="s">
        <v>56</v>
      </c>
      <c r="X1556" s="3">
        <f t="shared" ca="1" si="74"/>
        <v>2</v>
      </c>
      <c r="Y1556" s="3" t="str">
        <f t="shared" ca="1" si="75"/>
        <v>3rd Installment</v>
      </c>
      <c r="Z1556" s="3" t="str">
        <f t="shared" si="76"/>
        <v>BELOW 180 DAYS IN ARREARS</v>
      </c>
    </row>
    <row r="1557" spans="1:26" x14ac:dyDescent="0.25">
      <c r="A1557" s="7" t="s">
        <v>3148</v>
      </c>
      <c r="B1557" s="5">
        <v>45446</v>
      </c>
      <c r="C1557" s="7" t="s">
        <v>3149</v>
      </c>
      <c r="D1557" s="7" t="s">
        <v>29</v>
      </c>
      <c r="E1557" s="7" t="s">
        <v>33</v>
      </c>
      <c r="F1557" s="5">
        <v>45449</v>
      </c>
      <c r="G1557" s="5">
        <v>45479</v>
      </c>
      <c r="H1557" s="5">
        <v>46179</v>
      </c>
      <c r="I1557" s="5">
        <v>45512</v>
      </c>
      <c r="J1557" s="7">
        <v>24</v>
      </c>
      <c r="K1557" s="7">
        <v>8380.7999999999993</v>
      </c>
      <c r="L1557" s="7">
        <v>0</v>
      </c>
      <c r="M1557" s="7">
        <v>20066.650000000001</v>
      </c>
      <c r="N1557" s="7">
        <v>53876</v>
      </c>
      <c r="O1557" s="7">
        <v>28447.45</v>
      </c>
      <c r="P1557" s="7">
        <v>184800</v>
      </c>
      <c r="Q1557" s="7">
        <v>0</v>
      </c>
      <c r="R1557" s="7">
        <v>245980.85</v>
      </c>
      <c r="S1557" s="7">
        <v>430780.85</v>
      </c>
      <c r="T1557" s="7" t="s">
        <v>3737</v>
      </c>
      <c r="U1557" s="1" t="s">
        <v>73</v>
      </c>
      <c r="V1557" s="1">
        <v>0</v>
      </c>
      <c r="W1557" s="1" t="s">
        <v>56</v>
      </c>
      <c r="X1557" s="3">
        <f t="shared" ca="1" si="74"/>
        <v>2</v>
      </c>
      <c r="Y1557" s="3" t="str">
        <f t="shared" ca="1" si="75"/>
        <v>3rd Installment</v>
      </c>
      <c r="Z1557" s="3" t="str">
        <f t="shared" si="76"/>
        <v>BELOW 180 DAYS IN ARREARS</v>
      </c>
    </row>
    <row r="1558" spans="1:26" x14ac:dyDescent="0.25">
      <c r="A1558" s="7" t="s">
        <v>3150</v>
      </c>
      <c r="B1558" s="5">
        <v>45447</v>
      </c>
      <c r="C1558" s="7" t="s">
        <v>3151</v>
      </c>
      <c r="D1558" s="7" t="s">
        <v>29</v>
      </c>
      <c r="E1558" s="7" t="s">
        <v>36</v>
      </c>
      <c r="F1558" s="5">
        <v>45449</v>
      </c>
      <c r="G1558" s="5">
        <v>45479</v>
      </c>
      <c r="H1558" s="5">
        <v>45814</v>
      </c>
      <c r="I1558" s="5">
        <v>45517</v>
      </c>
      <c r="J1558" s="7">
        <v>12</v>
      </c>
      <c r="K1558" s="7">
        <v>28965.05</v>
      </c>
      <c r="L1558" s="7">
        <v>0</v>
      </c>
      <c r="M1558" s="7">
        <v>22127</v>
      </c>
      <c r="N1558" s="7">
        <v>44500</v>
      </c>
      <c r="O1558" s="7">
        <v>51092.05</v>
      </c>
      <c r="P1558" s="7">
        <v>34975.29</v>
      </c>
      <c r="Q1558" s="7">
        <v>635.74</v>
      </c>
      <c r="R1558" s="7">
        <v>147457.31</v>
      </c>
      <c r="S1558" s="7">
        <v>183068.34</v>
      </c>
      <c r="T1558" s="7" t="s">
        <v>53</v>
      </c>
      <c r="U1558" s="1" t="s">
        <v>73</v>
      </c>
      <c r="V1558" s="1">
        <v>0</v>
      </c>
      <c r="W1558" s="1" t="s">
        <v>56</v>
      </c>
      <c r="X1558" s="3">
        <f t="shared" ca="1" si="74"/>
        <v>2</v>
      </c>
      <c r="Y1558" s="3" t="str">
        <f t="shared" ca="1" si="75"/>
        <v>3rd Installment</v>
      </c>
      <c r="Z1558" s="3" t="str">
        <f t="shared" si="76"/>
        <v>BELOW 180 DAYS IN ARREARS</v>
      </c>
    </row>
    <row r="1559" spans="1:26" x14ac:dyDescent="0.25">
      <c r="A1559" s="7" t="s">
        <v>3152</v>
      </c>
      <c r="C1559" s="7" t="s">
        <v>3153</v>
      </c>
      <c r="D1559" s="7" t="s">
        <v>29</v>
      </c>
      <c r="E1559" s="7" t="s">
        <v>35</v>
      </c>
      <c r="F1559" s="5">
        <v>45449</v>
      </c>
      <c r="G1559" s="5">
        <v>45479</v>
      </c>
      <c r="H1559" s="5">
        <v>46179</v>
      </c>
      <c r="I1559" s="5">
        <v>45507</v>
      </c>
      <c r="J1559" s="7">
        <v>24</v>
      </c>
      <c r="K1559" s="7">
        <v>0</v>
      </c>
      <c r="L1559" s="7">
        <v>-1.05</v>
      </c>
      <c r="M1559" s="7">
        <v>28666.65</v>
      </c>
      <c r="N1559" s="7">
        <v>86001</v>
      </c>
      <c r="O1559" s="7">
        <v>28665.599999999999</v>
      </c>
      <c r="P1559" s="7">
        <v>276000</v>
      </c>
      <c r="Q1559" s="7">
        <v>0</v>
      </c>
      <c r="R1559" s="7">
        <v>325999</v>
      </c>
      <c r="S1559" s="7">
        <v>601999</v>
      </c>
      <c r="T1559" s="7" t="s">
        <v>3750</v>
      </c>
      <c r="U1559" s="1" t="s">
        <v>73</v>
      </c>
      <c r="V1559" s="1">
        <v>0</v>
      </c>
      <c r="W1559" s="1" t="s">
        <v>56</v>
      </c>
      <c r="X1559" s="3">
        <f t="shared" ca="1" si="74"/>
        <v>2</v>
      </c>
      <c r="Y1559" s="3" t="str">
        <f t="shared" ca="1" si="75"/>
        <v>3rd Installment</v>
      </c>
      <c r="Z1559" s="3" t="str">
        <f t="shared" si="76"/>
        <v>BELOW 180 DAYS IN ARREARS</v>
      </c>
    </row>
    <row r="1560" spans="1:26" x14ac:dyDescent="0.25">
      <c r="A1560" s="7" t="s">
        <v>3154</v>
      </c>
      <c r="C1560" s="7" t="s">
        <v>3153</v>
      </c>
      <c r="D1560" s="7" t="s">
        <v>430</v>
      </c>
      <c r="E1560" s="7" t="s">
        <v>35</v>
      </c>
      <c r="F1560" s="5">
        <v>45449</v>
      </c>
      <c r="G1560" s="5">
        <v>45479</v>
      </c>
      <c r="H1560" s="5">
        <v>45632</v>
      </c>
      <c r="I1560" s="5">
        <v>45507</v>
      </c>
      <c r="J1560" s="7">
        <v>6</v>
      </c>
      <c r="K1560" s="7">
        <v>0</v>
      </c>
      <c r="L1560" s="7">
        <v>-3.78</v>
      </c>
      <c r="M1560" s="7">
        <v>11349</v>
      </c>
      <c r="N1560" s="7">
        <v>34448</v>
      </c>
      <c r="O1560" s="7">
        <v>11345.22</v>
      </c>
      <c r="P1560" s="7">
        <v>6080</v>
      </c>
      <c r="Q1560" s="7">
        <v>0</v>
      </c>
      <c r="R1560" s="7">
        <v>27965.22</v>
      </c>
      <c r="S1560" s="7">
        <v>34045.22</v>
      </c>
      <c r="T1560" s="7" t="s">
        <v>3733</v>
      </c>
      <c r="U1560" s="1" t="s">
        <v>73</v>
      </c>
      <c r="V1560" s="1">
        <v>0</v>
      </c>
      <c r="W1560" s="1" t="s">
        <v>56</v>
      </c>
      <c r="X1560" s="3">
        <f t="shared" ca="1" si="74"/>
        <v>2</v>
      </c>
      <c r="Y1560" s="3" t="str">
        <f t="shared" ca="1" si="75"/>
        <v>3rd Installment</v>
      </c>
      <c r="Z1560" s="3" t="str">
        <f t="shared" si="76"/>
        <v>BELOW 180 DAYS IN ARREARS</v>
      </c>
    </row>
    <row r="1561" spans="1:26" x14ac:dyDescent="0.25">
      <c r="A1561" s="7" t="s">
        <v>3155</v>
      </c>
      <c r="B1561" s="5">
        <v>45447</v>
      </c>
      <c r="C1561" s="7" t="s">
        <v>3156</v>
      </c>
      <c r="D1561" s="7" t="s">
        <v>29</v>
      </c>
      <c r="E1561" s="7" t="s">
        <v>37</v>
      </c>
      <c r="F1561" s="5">
        <v>45449</v>
      </c>
      <c r="G1561" s="5">
        <v>45479</v>
      </c>
      <c r="H1561" s="5">
        <v>46179</v>
      </c>
      <c r="I1561" s="5">
        <v>45532</v>
      </c>
      <c r="J1561" s="7">
        <v>24</v>
      </c>
      <c r="K1561" s="7">
        <v>0</v>
      </c>
      <c r="L1561" s="7">
        <v>-17199</v>
      </c>
      <c r="M1561" s="7">
        <v>80267</v>
      </c>
      <c r="N1561" s="7">
        <v>258000</v>
      </c>
      <c r="O1561" s="7">
        <v>63068</v>
      </c>
      <c r="P1561" s="7">
        <v>739200</v>
      </c>
      <c r="Q1561" s="7">
        <v>0</v>
      </c>
      <c r="R1561" s="7">
        <v>929200</v>
      </c>
      <c r="S1561" s="7">
        <v>1668400</v>
      </c>
      <c r="T1561" s="7" t="s">
        <v>61</v>
      </c>
      <c r="U1561" s="1" t="s">
        <v>73</v>
      </c>
      <c r="V1561" s="1">
        <v>0</v>
      </c>
      <c r="W1561" s="1" t="s">
        <v>56</v>
      </c>
      <c r="X1561" s="3">
        <f t="shared" ca="1" si="74"/>
        <v>2</v>
      </c>
      <c r="Y1561" s="3" t="str">
        <f t="shared" ca="1" si="75"/>
        <v>3rd Installment</v>
      </c>
      <c r="Z1561" s="3" t="str">
        <f t="shared" si="76"/>
        <v>BELOW 180 DAYS IN ARREARS</v>
      </c>
    </row>
    <row r="1562" spans="1:26" x14ac:dyDescent="0.25">
      <c r="A1562" s="7" t="s">
        <v>3157</v>
      </c>
      <c r="B1562" s="5">
        <v>45464</v>
      </c>
      <c r="C1562" s="7" t="s">
        <v>3158</v>
      </c>
      <c r="D1562" s="7" t="s">
        <v>27</v>
      </c>
      <c r="E1562" s="7" t="s">
        <v>33</v>
      </c>
      <c r="F1562" s="5">
        <v>45465</v>
      </c>
      <c r="G1562" s="5">
        <v>45510</v>
      </c>
      <c r="H1562" s="5">
        <v>48113</v>
      </c>
      <c r="J1562" s="7">
        <v>87</v>
      </c>
      <c r="K1562" s="7">
        <v>642</v>
      </c>
      <c r="L1562" s="7">
        <v>0</v>
      </c>
      <c r="M1562" s="7">
        <v>1191</v>
      </c>
      <c r="N1562" s="7">
        <v>1192</v>
      </c>
      <c r="O1562" s="7">
        <v>1833</v>
      </c>
      <c r="P1562" s="7">
        <v>54749</v>
      </c>
      <c r="Q1562" s="7">
        <v>0</v>
      </c>
      <c r="R1562" s="7">
        <v>23800</v>
      </c>
      <c r="S1562" s="7">
        <v>78549</v>
      </c>
      <c r="T1562" s="7" t="s">
        <v>50</v>
      </c>
      <c r="U1562" s="3" t="s">
        <v>54</v>
      </c>
      <c r="V1562" s="1">
        <v>0</v>
      </c>
      <c r="W1562" s="1" t="s">
        <v>56</v>
      </c>
      <c r="X1562" s="3">
        <f t="shared" ca="1" si="74"/>
        <v>2</v>
      </c>
      <c r="Y1562" s="3" t="str">
        <f t="shared" ca="1" si="75"/>
        <v>3rd Installment</v>
      </c>
      <c r="Z1562" s="3" t="str">
        <f t="shared" si="76"/>
        <v>BELOW 180 DAYS IN ARREARS</v>
      </c>
    </row>
    <row r="1563" spans="1:26" x14ac:dyDescent="0.25">
      <c r="A1563" s="7" t="s">
        <v>3159</v>
      </c>
      <c r="B1563" s="5">
        <v>45464</v>
      </c>
      <c r="C1563" s="7" t="s">
        <v>3160</v>
      </c>
      <c r="D1563" s="7" t="s">
        <v>27</v>
      </c>
      <c r="E1563" s="7" t="s">
        <v>44</v>
      </c>
      <c r="F1563" s="5">
        <v>45465</v>
      </c>
      <c r="G1563" s="5">
        <v>45510</v>
      </c>
      <c r="H1563" s="5">
        <v>50578</v>
      </c>
      <c r="J1563" s="7">
        <v>168</v>
      </c>
      <c r="K1563" s="7">
        <v>16426</v>
      </c>
      <c r="L1563" s="7">
        <v>0</v>
      </c>
      <c r="M1563" s="7">
        <v>8213</v>
      </c>
      <c r="N1563" s="7">
        <v>0</v>
      </c>
      <c r="O1563" s="7">
        <v>24639</v>
      </c>
      <c r="P1563" s="7">
        <v>1021944</v>
      </c>
      <c r="Q1563" s="7">
        <v>0</v>
      </c>
      <c r="R1563" s="7">
        <v>357800</v>
      </c>
      <c r="S1563" s="7">
        <v>1379744</v>
      </c>
      <c r="T1563" s="7" t="s">
        <v>50</v>
      </c>
      <c r="U1563" s="3" t="s">
        <v>54</v>
      </c>
      <c r="V1563" s="1">
        <v>0</v>
      </c>
      <c r="W1563" s="1" t="s">
        <v>56</v>
      </c>
      <c r="X1563" s="3">
        <f t="shared" ca="1" si="74"/>
        <v>2</v>
      </c>
      <c r="Y1563" s="3" t="str">
        <f t="shared" ca="1" si="75"/>
        <v>3rd Installment</v>
      </c>
      <c r="Z1563" s="3" t="str">
        <f t="shared" si="76"/>
        <v>BELOW 180 DAYS IN ARREARS</v>
      </c>
    </row>
    <row r="1564" spans="1:26" x14ac:dyDescent="0.25">
      <c r="A1564" s="7" t="s">
        <v>3161</v>
      </c>
      <c r="B1564" s="5">
        <v>45464</v>
      </c>
      <c r="C1564" s="7" t="s">
        <v>3162</v>
      </c>
      <c r="D1564" s="7" t="s">
        <v>27</v>
      </c>
      <c r="E1564" s="7" t="s">
        <v>28</v>
      </c>
      <c r="F1564" s="5">
        <v>45465</v>
      </c>
      <c r="G1564" s="5">
        <v>45510</v>
      </c>
      <c r="H1564" s="5">
        <v>49482</v>
      </c>
      <c r="J1564" s="7">
        <v>132</v>
      </c>
      <c r="K1564" s="7">
        <v>0</v>
      </c>
      <c r="L1564" s="7">
        <v>-338</v>
      </c>
      <c r="M1564" s="7">
        <v>1167</v>
      </c>
      <c r="N1564" s="7">
        <v>2132</v>
      </c>
      <c r="O1564" s="7">
        <v>829</v>
      </c>
      <c r="P1564" s="7">
        <v>85912</v>
      </c>
      <c r="Q1564" s="7">
        <v>0</v>
      </c>
      <c r="R1564" s="7">
        <v>30300</v>
      </c>
      <c r="S1564" s="7">
        <v>116212</v>
      </c>
      <c r="T1564" s="7" t="s">
        <v>50</v>
      </c>
      <c r="U1564" s="3" t="s">
        <v>54</v>
      </c>
      <c r="V1564" s="1">
        <v>0</v>
      </c>
      <c r="W1564" s="1" t="s">
        <v>56</v>
      </c>
      <c r="X1564" s="3">
        <f t="shared" ca="1" si="74"/>
        <v>2</v>
      </c>
      <c r="Y1564" s="3" t="str">
        <f t="shared" ca="1" si="75"/>
        <v>3rd Installment</v>
      </c>
      <c r="Z1564" s="3" t="str">
        <f t="shared" si="76"/>
        <v>BELOW 180 DAYS IN ARREARS</v>
      </c>
    </row>
    <row r="1565" spans="1:26" x14ac:dyDescent="0.25">
      <c r="A1565" s="7" t="s">
        <v>3163</v>
      </c>
      <c r="B1565" s="5">
        <v>45489</v>
      </c>
      <c r="C1565" s="7" t="s">
        <v>3164</v>
      </c>
      <c r="D1565" s="7" t="s">
        <v>27</v>
      </c>
      <c r="E1565" s="7" t="s">
        <v>41</v>
      </c>
      <c r="F1565" s="5">
        <v>45496</v>
      </c>
      <c r="G1565" s="5">
        <v>45541</v>
      </c>
      <c r="H1565" s="5">
        <v>50609</v>
      </c>
      <c r="J1565" s="7">
        <v>168</v>
      </c>
      <c r="K1565" s="7">
        <v>0</v>
      </c>
      <c r="L1565" s="7">
        <v>-220</v>
      </c>
      <c r="M1565" s="7">
        <v>3457</v>
      </c>
      <c r="N1565" s="7">
        <v>3358</v>
      </c>
      <c r="O1565" s="7">
        <v>3237</v>
      </c>
      <c r="P1565" s="7">
        <v>387074</v>
      </c>
      <c r="Q1565" s="7">
        <v>0</v>
      </c>
      <c r="R1565" s="7">
        <v>136700</v>
      </c>
      <c r="S1565" s="7">
        <v>523774</v>
      </c>
      <c r="T1565" s="7" t="s">
        <v>50</v>
      </c>
      <c r="U1565" s="3" t="s">
        <v>54</v>
      </c>
      <c r="V1565" s="1">
        <v>0</v>
      </c>
      <c r="W1565" s="1" t="s">
        <v>56</v>
      </c>
      <c r="X1565" s="3">
        <f t="shared" ca="1" si="74"/>
        <v>1</v>
      </c>
      <c r="Y1565" s="3" t="str">
        <f t="shared" ca="1" si="75"/>
        <v>2nd Installment</v>
      </c>
      <c r="Z1565" s="3" t="str">
        <f t="shared" si="76"/>
        <v>BELOW 180 DAYS IN ARREARS</v>
      </c>
    </row>
    <row r="1566" spans="1:26" x14ac:dyDescent="0.25">
      <c r="A1566" s="7" t="s">
        <v>3165</v>
      </c>
      <c r="B1566" s="5">
        <v>45490</v>
      </c>
      <c r="C1566" s="7" t="s">
        <v>3166</v>
      </c>
      <c r="D1566" s="7" t="s">
        <v>27</v>
      </c>
      <c r="E1566" s="7" t="s">
        <v>30</v>
      </c>
      <c r="F1566" s="5">
        <v>45496</v>
      </c>
      <c r="G1566" s="5">
        <v>45541</v>
      </c>
      <c r="H1566" s="5">
        <v>50609</v>
      </c>
      <c r="J1566" s="7">
        <v>168</v>
      </c>
      <c r="K1566" s="7">
        <v>0</v>
      </c>
      <c r="L1566" s="7">
        <v>-383</v>
      </c>
      <c r="M1566" s="7">
        <v>11039</v>
      </c>
      <c r="N1566" s="7">
        <v>10939</v>
      </c>
      <c r="O1566" s="7">
        <v>10656</v>
      </c>
      <c r="P1566" s="7">
        <v>1302535.3999999999</v>
      </c>
      <c r="Q1566" s="7">
        <v>0</v>
      </c>
      <c r="R1566" s="7">
        <v>459900</v>
      </c>
      <c r="S1566" s="7">
        <v>1762435.4</v>
      </c>
      <c r="T1566" s="7" t="s">
        <v>50</v>
      </c>
      <c r="U1566" s="3" t="s">
        <v>54</v>
      </c>
      <c r="V1566" s="1">
        <v>0</v>
      </c>
      <c r="W1566" s="1" t="s">
        <v>56</v>
      </c>
      <c r="X1566" s="3">
        <f t="shared" ca="1" si="74"/>
        <v>1</v>
      </c>
      <c r="Y1566" s="3" t="str">
        <f t="shared" ca="1" si="75"/>
        <v>2nd Installment</v>
      </c>
      <c r="Z1566" s="3" t="str">
        <f t="shared" si="76"/>
        <v>BELOW 180 DAYS IN ARREARS</v>
      </c>
    </row>
    <row r="1567" spans="1:26" x14ac:dyDescent="0.25">
      <c r="A1567" s="7" t="s">
        <v>3167</v>
      </c>
      <c r="B1567" s="5">
        <v>45491</v>
      </c>
      <c r="C1567" s="7" t="s">
        <v>3135</v>
      </c>
      <c r="D1567" s="7" t="s">
        <v>27</v>
      </c>
      <c r="E1567" s="7" t="s">
        <v>40</v>
      </c>
      <c r="F1567" s="5">
        <v>45496</v>
      </c>
      <c r="G1567" s="5">
        <v>45541</v>
      </c>
      <c r="H1567" s="5">
        <v>50609</v>
      </c>
      <c r="J1567" s="7">
        <v>168</v>
      </c>
      <c r="K1567" s="7">
        <v>7593</v>
      </c>
      <c r="L1567" s="7">
        <v>0</v>
      </c>
      <c r="M1567" s="7">
        <v>10025</v>
      </c>
      <c r="N1567" s="7">
        <v>1971</v>
      </c>
      <c r="O1567" s="7">
        <v>17618</v>
      </c>
      <c r="P1567" s="7">
        <v>1188141</v>
      </c>
      <c r="Q1567" s="7">
        <v>0</v>
      </c>
      <c r="R1567" s="7">
        <v>416700</v>
      </c>
      <c r="S1567" s="7">
        <v>1604841</v>
      </c>
      <c r="T1567" s="7" t="s">
        <v>50</v>
      </c>
      <c r="U1567" s="3" t="s">
        <v>54</v>
      </c>
      <c r="V1567" s="1">
        <v>0</v>
      </c>
      <c r="W1567" s="1" t="s">
        <v>56</v>
      </c>
      <c r="X1567" s="3">
        <f t="shared" ca="1" si="74"/>
        <v>1</v>
      </c>
      <c r="Y1567" s="3" t="str">
        <f t="shared" ca="1" si="75"/>
        <v>2nd Installment</v>
      </c>
      <c r="Z1567" s="3" t="str">
        <f t="shared" si="76"/>
        <v>BELOW 180 DAYS IN ARREARS</v>
      </c>
    </row>
    <row r="1568" spans="1:26" x14ac:dyDescent="0.25">
      <c r="A1568" s="7" t="s">
        <v>3168</v>
      </c>
      <c r="B1568" s="5">
        <v>45492</v>
      </c>
      <c r="C1568" s="7" t="s">
        <v>3169</v>
      </c>
      <c r="D1568" s="7" t="s">
        <v>27</v>
      </c>
      <c r="E1568" s="7" t="s">
        <v>41</v>
      </c>
      <c r="F1568" s="5">
        <v>45496</v>
      </c>
      <c r="G1568" s="5">
        <v>45541</v>
      </c>
      <c r="H1568" s="5">
        <v>50094</v>
      </c>
      <c r="J1568" s="7">
        <v>151</v>
      </c>
      <c r="K1568" s="7">
        <v>1847</v>
      </c>
      <c r="L1568" s="7">
        <v>0</v>
      </c>
      <c r="M1568" s="7">
        <v>2139</v>
      </c>
      <c r="N1568" s="7">
        <v>0</v>
      </c>
      <c r="O1568" s="7">
        <v>3986</v>
      </c>
      <c r="P1568" s="7">
        <v>203850</v>
      </c>
      <c r="Q1568" s="7">
        <v>0</v>
      </c>
      <c r="R1568" s="7">
        <v>75000</v>
      </c>
      <c r="S1568" s="7">
        <v>278850</v>
      </c>
      <c r="T1568" s="7" t="s">
        <v>50</v>
      </c>
      <c r="U1568" s="3" t="s">
        <v>54</v>
      </c>
      <c r="V1568" s="1">
        <v>0</v>
      </c>
      <c r="W1568" s="1" t="s">
        <v>56</v>
      </c>
      <c r="X1568" s="3">
        <f t="shared" ca="1" si="74"/>
        <v>1</v>
      </c>
      <c r="Y1568" s="3" t="str">
        <f t="shared" ca="1" si="75"/>
        <v>2nd Installment</v>
      </c>
      <c r="Z1568" s="3" t="str">
        <f t="shared" si="76"/>
        <v>BELOW 180 DAYS IN ARREARS</v>
      </c>
    </row>
    <row r="1569" spans="1:26" x14ac:dyDescent="0.25">
      <c r="A1569" s="7" t="s">
        <v>3170</v>
      </c>
      <c r="B1569" s="5">
        <v>45493</v>
      </c>
      <c r="C1569" s="7" t="s">
        <v>882</v>
      </c>
      <c r="D1569" s="7" t="s">
        <v>27</v>
      </c>
      <c r="E1569" s="7" t="s">
        <v>33</v>
      </c>
      <c r="F1569" s="5">
        <v>45496</v>
      </c>
      <c r="G1569" s="5">
        <v>45541</v>
      </c>
      <c r="H1569" s="5">
        <v>50609</v>
      </c>
      <c r="J1569" s="7">
        <v>168</v>
      </c>
      <c r="K1569" s="7">
        <v>0</v>
      </c>
      <c r="L1569" s="7">
        <v>-658</v>
      </c>
      <c r="M1569" s="7">
        <v>23706</v>
      </c>
      <c r="N1569" s="7">
        <v>23608</v>
      </c>
      <c r="O1569" s="7">
        <v>23048</v>
      </c>
      <c r="P1569" s="7">
        <v>2832056</v>
      </c>
      <c r="Q1569" s="7">
        <v>0</v>
      </c>
      <c r="R1569" s="7">
        <v>999900</v>
      </c>
      <c r="S1569" s="7">
        <v>3831956</v>
      </c>
      <c r="T1569" s="7" t="s">
        <v>50</v>
      </c>
      <c r="U1569" s="3" t="s">
        <v>54</v>
      </c>
      <c r="V1569" s="1">
        <v>0</v>
      </c>
      <c r="W1569" s="1" t="s">
        <v>56</v>
      </c>
      <c r="X1569" s="3">
        <f t="shared" ca="1" si="74"/>
        <v>1</v>
      </c>
      <c r="Y1569" s="3" t="str">
        <f t="shared" ca="1" si="75"/>
        <v>2nd Installment</v>
      </c>
      <c r="Z1569" s="3" t="str">
        <f t="shared" si="76"/>
        <v>BELOW 180 DAYS IN ARREARS</v>
      </c>
    </row>
    <row r="1570" spans="1:26" x14ac:dyDescent="0.25">
      <c r="A1570" s="7" t="s">
        <v>3171</v>
      </c>
      <c r="B1570" s="5">
        <v>45492</v>
      </c>
      <c r="C1570" s="7" t="s">
        <v>3172</v>
      </c>
      <c r="D1570" s="7" t="s">
        <v>27</v>
      </c>
      <c r="E1570" s="7" t="s">
        <v>43</v>
      </c>
      <c r="F1570" s="5">
        <v>45496</v>
      </c>
      <c r="G1570" s="5">
        <v>45541</v>
      </c>
      <c r="H1570" s="5">
        <v>50609</v>
      </c>
      <c r="I1570" s="5">
        <v>45516</v>
      </c>
      <c r="J1570" s="7">
        <v>168</v>
      </c>
      <c r="K1570" s="7">
        <v>0</v>
      </c>
      <c r="L1570" s="7">
        <v>-240</v>
      </c>
      <c r="M1570" s="7">
        <v>4350</v>
      </c>
      <c r="N1570" s="7">
        <v>4252</v>
      </c>
      <c r="O1570" s="7">
        <v>4110</v>
      </c>
      <c r="P1570" s="7">
        <v>0</v>
      </c>
      <c r="Q1570" s="7">
        <v>0</v>
      </c>
      <c r="R1570" s="7">
        <v>173520</v>
      </c>
      <c r="S1570" s="7">
        <v>173520</v>
      </c>
      <c r="T1570" s="7" t="s">
        <v>50</v>
      </c>
      <c r="U1570" s="3" t="s">
        <v>54</v>
      </c>
      <c r="V1570" s="1">
        <v>0</v>
      </c>
      <c r="W1570" s="1" t="s">
        <v>56</v>
      </c>
      <c r="X1570" s="3">
        <f t="shared" ca="1" si="74"/>
        <v>1</v>
      </c>
      <c r="Y1570" s="3" t="str">
        <f t="shared" ca="1" si="75"/>
        <v>2nd Installment</v>
      </c>
      <c r="Z1570" s="3" t="str">
        <f t="shared" si="76"/>
        <v>BELOW 180 DAYS IN ARREARS</v>
      </c>
    </row>
    <row r="1571" spans="1:26" x14ac:dyDescent="0.25">
      <c r="A1571" s="7" t="s">
        <v>3173</v>
      </c>
      <c r="B1571" s="5">
        <v>45493</v>
      </c>
      <c r="C1571" s="7" t="s">
        <v>3174</v>
      </c>
      <c r="D1571" s="7" t="s">
        <v>27</v>
      </c>
      <c r="E1571" s="7" t="s">
        <v>35</v>
      </c>
      <c r="F1571" s="5">
        <v>45496</v>
      </c>
      <c r="G1571" s="5">
        <v>45541</v>
      </c>
      <c r="H1571" s="5">
        <v>50609</v>
      </c>
      <c r="J1571" s="7">
        <v>168</v>
      </c>
      <c r="K1571" s="7">
        <v>0</v>
      </c>
      <c r="L1571" s="7">
        <v>-210</v>
      </c>
      <c r="M1571" s="7">
        <v>2999</v>
      </c>
      <c r="N1571" s="7">
        <v>2900</v>
      </c>
      <c r="O1571" s="7">
        <v>2789</v>
      </c>
      <c r="P1571" s="7">
        <v>331756</v>
      </c>
      <c r="Q1571" s="7">
        <v>0</v>
      </c>
      <c r="R1571" s="7">
        <v>117200</v>
      </c>
      <c r="S1571" s="7">
        <v>448956</v>
      </c>
      <c r="T1571" s="7" t="s">
        <v>50</v>
      </c>
      <c r="U1571" s="3" t="s">
        <v>54</v>
      </c>
      <c r="V1571" s="1">
        <v>0</v>
      </c>
      <c r="W1571" s="1" t="s">
        <v>56</v>
      </c>
      <c r="X1571" s="3">
        <f t="shared" ca="1" si="74"/>
        <v>1</v>
      </c>
      <c r="Y1571" s="3" t="str">
        <f t="shared" ca="1" si="75"/>
        <v>2nd Installment</v>
      </c>
      <c r="Z1571" s="3" t="str">
        <f t="shared" si="76"/>
        <v>BELOW 180 DAYS IN ARREARS</v>
      </c>
    </row>
    <row r="1572" spans="1:26" x14ac:dyDescent="0.25">
      <c r="A1572" s="7" t="s">
        <v>3175</v>
      </c>
      <c r="B1572" s="5">
        <v>45495</v>
      </c>
      <c r="C1572" s="7" t="s">
        <v>3176</v>
      </c>
      <c r="D1572" s="7" t="s">
        <v>27</v>
      </c>
      <c r="E1572" s="7" t="s">
        <v>28</v>
      </c>
      <c r="F1572" s="5">
        <v>45496</v>
      </c>
      <c r="G1572" s="5">
        <v>45541</v>
      </c>
      <c r="H1572" s="5">
        <v>50609</v>
      </c>
      <c r="J1572" s="7">
        <v>168</v>
      </c>
      <c r="K1572" s="7">
        <v>0</v>
      </c>
      <c r="L1572" s="7">
        <v>-238</v>
      </c>
      <c r="M1572" s="7">
        <v>4316</v>
      </c>
      <c r="N1572" s="7">
        <v>4216</v>
      </c>
      <c r="O1572" s="7">
        <v>4078</v>
      </c>
      <c r="P1572" s="7">
        <v>490728.8</v>
      </c>
      <c r="Q1572" s="7">
        <v>0</v>
      </c>
      <c r="R1572" s="7">
        <v>173300</v>
      </c>
      <c r="S1572" s="7">
        <v>664028.80000000005</v>
      </c>
      <c r="T1572" s="7" t="s">
        <v>50</v>
      </c>
      <c r="U1572" s="3" t="s">
        <v>54</v>
      </c>
      <c r="V1572" s="1">
        <v>0</v>
      </c>
      <c r="W1572" s="1" t="s">
        <v>56</v>
      </c>
      <c r="X1572" s="3">
        <f t="shared" ca="1" si="74"/>
        <v>1</v>
      </c>
      <c r="Y1572" s="3" t="str">
        <f t="shared" ca="1" si="75"/>
        <v>2nd Installment</v>
      </c>
      <c r="Z1572" s="3" t="str">
        <f t="shared" si="76"/>
        <v>BELOW 180 DAYS IN ARREARS</v>
      </c>
    </row>
    <row r="1573" spans="1:26" x14ac:dyDescent="0.25">
      <c r="A1573" s="7" t="s">
        <v>3177</v>
      </c>
      <c r="B1573" s="5">
        <v>45496</v>
      </c>
      <c r="C1573" s="7" t="s">
        <v>3178</v>
      </c>
      <c r="D1573" s="7" t="s">
        <v>27</v>
      </c>
      <c r="E1573" s="7" t="s">
        <v>33</v>
      </c>
      <c r="F1573" s="5">
        <v>45496</v>
      </c>
      <c r="G1573" s="5">
        <v>45541</v>
      </c>
      <c r="H1573" s="5">
        <v>49148</v>
      </c>
      <c r="J1573" s="7">
        <v>120</v>
      </c>
      <c r="K1573" s="7">
        <v>987</v>
      </c>
      <c r="L1573" s="7">
        <v>0</v>
      </c>
      <c r="M1573" s="7">
        <v>1260</v>
      </c>
      <c r="N1573" s="7">
        <v>0</v>
      </c>
      <c r="O1573" s="7">
        <v>2247</v>
      </c>
      <c r="P1573" s="7">
        <v>86400</v>
      </c>
      <c r="Q1573" s="7">
        <v>0</v>
      </c>
      <c r="R1573" s="7">
        <v>32000</v>
      </c>
      <c r="S1573" s="7">
        <v>118400</v>
      </c>
      <c r="T1573" s="7" t="s">
        <v>50</v>
      </c>
      <c r="U1573" s="3" t="s">
        <v>54</v>
      </c>
      <c r="V1573" s="1">
        <v>0</v>
      </c>
      <c r="W1573" s="1" t="s">
        <v>56</v>
      </c>
      <c r="X1573" s="3">
        <f t="shared" ca="1" si="74"/>
        <v>1</v>
      </c>
      <c r="Y1573" s="3" t="str">
        <f t="shared" ca="1" si="75"/>
        <v>2nd Installment</v>
      </c>
      <c r="Z1573" s="3" t="str">
        <f t="shared" si="76"/>
        <v>BELOW 180 DAYS IN ARREARS</v>
      </c>
    </row>
    <row r="1574" spans="1:26" x14ac:dyDescent="0.25">
      <c r="A1574" s="7" t="s">
        <v>3179</v>
      </c>
      <c r="B1574" s="5">
        <v>45495</v>
      </c>
      <c r="C1574" s="7" t="s">
        <v>3180</v>
      </c>
      <c r="D1574" s="7" t="s">
        <v>27</v>
      </c>
      <c r="E1574" s="7" t="s">
        <v>37</v>
      </c>
      <c r="F1574" s="5">
        <v>45496</v>
      </c>
      <c r="G1574" s="5">
        <v>45541</v>
      </c>
      <c r="H1574" s="5">
        <v>50609</v>
      </c>
      <c r="J1574" s="7">
        <v>168</v>
      </c>
      <c r="K1574" s="7">
        <v>7538</v>
      </c>
      <c r="L1574" s="7">
        <v>0</v>
      </c>
      <c r="M1574" s="7">
        <v>7954</v>
      </c>
      <c r="N1574" s="7">
        <v>0</v>
      </c>
      <c r="O1574" s="7">
        <v>15492</v>
      </c>
      <c r="P1574" s="7">
        <v>937944</v>
      </c>
      <c r="Q1574" s="7">
        <v>0</v>
      </c>
      <c r="R1574" s="7">
        <v>328400</v>
      </c>
      <c r="S1574" s="7">
        <v>1266344</v>
      </c>
      <c r="T1574" s="7" t="s">
        <v>50</v>
      </c>
      <c r="U1574" s="3" t="s">
        <v>54</v>
      </c>
      <c r="V1574" s="1">
        <v>0</v>
      </c>
      <c r="W1574" s="1" t="s">
        <v>56</v>
      </c>
      <c r="X1574" s="3">
        <f t="shared" ca="1" si="74"/>
        <v>1</v>
      </c>
      <c r="Y1574" s="3" t="str">
        <f t="shared" ca="1" si="75"/>
        <v>2nd Installment</v>
      </c>
      <c r="Z1574" s="3" t="str">
        <f t="shared" si="76"/>
        <v>BELOW 180 DAYS IN ARREARS</v>
      </c>
    </row>
    <row r="1575" spans="1:26" x14ac:dyDescent="0.25">
      <c r="A1575" s="7" t="s">
        <v>3181</v>
      </c>
      <c r="B1575" s="5">
        <v>45495</v>
      </c>
      <c r="C1575" s="7" t="s">
        <v>3182</v>
      </c>
      <c r="D1575" s="7" t="s">
        <v>27</v>
      </c>
      <c r="E1575" s="7" t="s">
        <v>36</v>
      </c>
      <c r="F1575" s="5">
        <v>45496</v>
      </c>
      <c r="G1575" s="5">
        <v>45541</v>
      </c>
      <c r="H1575" s="5">
        <v>50214</v>
      </c>
      <c r="J1575" s="7">
        <v>155</v>
      </c>
      <c r="K1575" s="7">
        <v>18302</v>
      </c>
      <c r="L1575" s="7">
        <v>0</v>
      </c>
      <c r="M1575" s="7">
        <v>18963</v>
      </c>
      <c r="N1575" s="7">
        <v>0</v>
      </c>
      <c r="O1575" s="7">
        <v>37265</v>
      </c>
      <c r="P1575" s="7">
        <v>2088315</v>
      </c>
      <c r="Q1575" s="7">
        <v>0</v>
      </c>
      <c r="R1575" s="7">
        <v>748500</v>
      </c>
      <c r="S1575" s="7">
        <v>2836815</v>
      </c>
      <c r="T1575" s="7" t="s">
        <v>50</v>
      </c>
      <c r="U1575" s="3" t="s">
        <v>54</v>
      </c>
      <c r="V1575" s="1">
        <v>0</v>
      </c>
      <c r="W1575" s="1" t="s">
        <v>56</v>
      </c>
      <c r="X1575" s="3">
        <f t="shared" ca="1" si="74"/>
        <v>1</v>
      </c>
      <c r="Y1575" s="3" t="str">
        <f t="shared" ca="1" si="75"/>
        <v>2nd Installment</v>
      </c>
      <c r="Z1575" s="3" t="str">
        <f t="shared" si="76"/>
        <v>BELOW 180 DAYS IN ARREARS</v>
      </c>
    </row>
    <row r="1576" spans="1:26" x14ac:dyDescent="0.25">
      <c r="A1576" s="7" t="s">
        <v>3183</v>
      </c>
      <c r="B1576" s="5">
        <v>45495</v>
      </c>
      <c r="C1576" s="7" t="s">
        <v>3184</v>
      </c>
      <c r="D1576" s="7" t="s">
        <v>27</v>
      </c>
      <c r="E1576" s="7" t="s">
        <v>43</v>
      </c>
      <c r="F1576" s="5">
        <v>45496</v>
      </c>
      <c r="G1576" s="5">
        <v>45541</v>
      </c>
      <c r="H1576" s="5">
        <v>49879</v>
      </c>
      <c r="I1576" s="5">
        <v>45516</v>
      </c>
      <c r="J1576" s="7">
        <v>144</v>
      </c>
      <c r="K1576" s="7">
        <v>0</v>
      </c>
      <c r="L1576" s="7">
        <v>-2406</v>
      </c>
      <c r="M1576" s="7">
        <v>5792</v>
      </c>
      <c r="N1576" s="7">
        <v>7830</v>
      </c>
      <c r="O1576" s="7">
        <v>3386</v>
      </c>
      <c r="P1576" s="7">
        <v>575718</v>
      </c>
      <c r="Q1576" s="7">
        <v>0</v>
      </c>
      <c r="R1576" s="7">
        <v>197496</v>
      </c>
      <c r="S1576" s="7">
        <v>773214</v>
      </c>
      <c r="T1576" s="7" t="s">
        <v>50</v>
      </c>
      <c r="U1576" s="3" t="s">
        <v>54</v>
      </c>
      <c r="V1576" s="1">
        <v>0</v>
      </c>
      <c r="W1576" s="1" t="s">
        <v>56</v>
      </c>
      <c r="X1576" s="3">
        <f t="shared" ca="1" si="74"/>
        <v>1</v>
      </c>
      <c r="Y1576" s="3" t="str">
        <f t="shared" ca="1" si="75"/>
        <v>2nd Installment</v>
      </c>
      <c r="Z1576" s="3" t="str">
        <f t="shared" si="76"/>
        <v>BELOW 180 DAYS IN ARREARS</v>
      </c>
    </row>
    <row r="1577" spans="1:26" x14ac:dyDescent="0.25">
      <c r="A1577" s="7" t="s">
        <v>3185</v>
      </c>
      <c r="B1577" s="5">
        <v>45495</v>
      </c>
      <c r="C1577" s="7" t="s">
        <v>3186</v>
      </c>
      <c r="D1577" s="7" t="s">
        <v>27</v>
      </c>
      <c r="E1577" s="7" t="s">
        <v>31</v>
      </c>
      <c r="F1577" s="5">
        <v>45496</v>
      </c>
      <c r="G1577" s="5">
        <v>45541</v>
      </c>
      <c r="H1577" s="5">
        <v>47141</v>
      </c>
      <c r="J1577" s="7">
        <v>54</v>
      </c>
      <c r="K1577" s="7">
        <v>1788</v>
      </c>
      <c r="L1577" s="7">
        <v>0</v>
      </c>
      <c r="M1577" s="7">
        <v>2091</v>
      </c>
      <c r="N1577" s="7">
        <v>0</v>
      </c>
      <c r="O1577" s="7">
        <v>3879</v>
      </c>
      <c r="P1577" s="7">
        <v>63126</v>
      </c>
      <c r="Q1577" s="7">
        <v>0</v>
      </c>
      <c r="R1577" s="7">
        <v>33400</v>
      </c>
      <c r="S1577" s="7">
        <v>96526</v>
      </c>
      <c r="T1577" s="7" t="s">
        <v>50</v>
      </c>
      <c r="U1577" s="3" t="s">
        <v>54</v>
      </c>
      <c r="V1577" s="1">
        <v>0</v>
      </c>
      <c r="W1577" s="1" t="s">
        <v>56</v>
      </c>
      <c r="X1577" s="3">
        <f t="shared" ca="1" si="74"/>
        <v>1</v>
      </c>
      <c r="Y1577" s="3" t="str">
        <f t="shared" ca="1" si="75"/>
        <v>2nd Installment</v>
      </c>
      <c r="Z1577" s="3" t="str">
        <f t="shared" si="76"/>
        <v>BELOW 180 DAYS IN ARREARS</v>
      </c>
    </row>
    <row r="1578" spans="1:26" x14ac:dyDescent="0.25">
      <c r="A1578" s="7" t="s">
        <v>3187</v>
      </c>
      <c r="B1578" s="5">
        <v>45496</v>
      </c>
      <c r="C1578" s="7" t="s">
        <v>3188</v>
      </c>
      <c r="D1578" s="7" t="s">
        <v>27</v>
      </c>
      <c r="E1578" s="7" t="s">
        <v>35</v>
      </c>
      <c r="F1578" s="5">
        <v>45496</v>
      </c>
      <c r="G1578" s="5">
        <v>45541</v>
      </c>
      <c r="H1578" s="5">
        <v>50609</v>
      </c>
      <c r="J1578" s="7">
        <v>168</v>
      </c>
      <c r="K1578" s="7">
        <v>8139</v>
      </c>
      <c r="L1578" s="7">
        <v>0</v>
      </c>
      <c r="M1578" s="7">
        <v>8568</v>
      </c>
      <c r="N1578" s="7">
        <v>0</v>
      </c>
      <c r="O1578" s="7">
        <v>16707</v>
      </c>
      <c r="P1578" s="7">
        <v>1012704</v>
      </c>
      <c r="Q1578" s="7">
        <v>0</v>
      </c>
      <c r="R1578" s="7">
        <v>354600</v>
      </c>
      <c r="S1578" s="7">
        <v>1367304</v>
      </c>
      <c r="T1578" s="7" t="s">
        <v>50</v>
      </c>
      <c r="U1578" s="3" t="s">
        <v>54</v>
      </c>
      <c r="V1578" s="1">
        <v>0</v>
      </c>
      <c r="W1578" s="1" t="s">
        <v>56</v>
      </c>
      <c r="X1578" s="3">
        <f t="shared" ca="1" si="74"/>
        <v>1</v>
      </c>
      <c r="Y1578" s="3" t="str">
        <f t="shared" ca="1" si="75"/>
        <v>2nd Installment</v>
      </c>
      <c r="Z1578" s="3" t="str">
        <f t="shared" si="76"/>
        <v>BELOW 180 DAYS IN ARREARS</v>
      </c>
    </row>
    <row r="1579" spans="1:26" x14ac:dyDescent="0.25">
      <c r="A1579" s="7" t="s">
        <v>3189</v>
      </c>
      <c r="B1579" s="5">
        <v>45496</v>
      </c>
      <c r="C1579" s="7" t="s">
        <v>3190</v>
      </c>
      <c r="D1579" s="7" t="s">
        <v>27</v>
      </c>
      <c r="E1579" s="7" t="s">
        <v>41</v>
      </c>
      <c r="F1579" s="5">
        <v>45496</v>
      </c>
      <c r="G1579" s="5">
        <v>45541</v>
      </c>
      <c r="H1579" s="5">
        <v>50609</v>
      </c>
      <c r="J1579" s="7">
        <v>168</v>
      </c>
      <c r="K1579" s="7">
        <v>0</v>
      </c>
      <c r="L1579" s="7">
        <v>-250</v>
      </c>
      <c r="M1579" s="7">
        <v>4825</v>
      </c>
      <c r="N1579" s="7">
        <v>4726</v>
      </c>
      <c r="O1579" s="7">
        <v>4575</v>
      </c>
      <c r="P1579" s="7">
        <v>552194</v>
      </c>
      <c r="Q1579" s="7">
        <v>0</v>
      </c>
      <c r="R1579" s="7">
        <v>195000</v>
      </c>
      <c r="S1579" s="7">
        <v>747194</v>
      </c>
      <c r="T1579" s="7" t="s">
        <v>50</v>
      </c>
      <c r="U1579" s="3" t="s">
        <v>54</v>
      </c>
      <c r="V1579" s="1">
        <v>0</v>
      </c>
      <c r="W1579" s="1" t="s">
        <v>56</v>
      </c>
      <c r="X1579" s="3">
        <f t="shared" ca="1" si="74"/>
        <v>1</v>
      </c>
      <c r="Y1579" s="3" t="str">
        <f t="shared" ca="1" si="75"/>
        <v>2nd Installment</v>
      </c>
      <c r="Z1579" s="3" t="str">
        <f t="shared" si="76"/>
        <v>BELOW 180 DAYS IN ARREARS</v>
      </c>
    </row>
    <row r="1580" spans="1:26" x14ac:dyDescent="0.25">
      <c r="A1580" s="7" t="s">
        <v>3191</v>
      </c>
      <c r="B1580" s="5">
        <v>45509</v>
      </c>
      <c r="C1580" s="7" t="s">
        <v>3192</v>
      </c>
      <c r="D1580" s="7" t="s">
        <v>29</v>
      </c>
      <c r="E1580" s="7" t="s">
        <v>41</v>
      </c>
      <c r="F1580" s="5">
        <v>45510</v>
      </c>
      <c r="G1580" s="5">
        <v>45541</v>
      </c>
      <c r="H1580" s="5">
        <v>45875</v>
      </c>
      <c r="J1580" s="7">
        <v>12</v>
      </c>
      <c r="K1580" s="7">
        <v>53758</v>
      </c>
      <c r="L1580" s="7">
        <v>0</v>
      </c>
      <c r="M1580" s="7">
        <v>53758</v>
      </c>
      <c r="N1580" s="7">
        <v>0</v>
      </c>
      <c r="O1580" s="7">
        <v>107516</v>
      </c>
      <c r="P1580" s="7">
        <v>170760</v>
      </c>
      <c r="Q1580" s="7">
        <v>0</v>
      </c>
      <c r="R1580" s="7">
        <v>474335</v>
      </c>
      <c r="S1580" s="7">
        <v>645095</v>
      </c>
      <c r="T1580" s="7" t="s">
        <v>63</v>
      </c>
      <c r="U1580" s="1" t="s">
        <v>73</v>
      </c>
      <c r="V1580" s="1">
        <v>0</v>
      </c>
      <c r="W1580" s="1" t="s">
        <v>56</v>
      </c>
      <c r="X1580" s="3">
        <f t="shared" ca="1" si="74"/>
        <v>0</v>
      </c>
      <c r="Y1580" s="3" t="str">
        <f t="shared" ca="1" si="75"/>
        <v>1st Installment</v>
      </c>
      <c r="Z1580" s="3" t="str">
        <f t="shared" si="76"/>
        <v>BELOW 180 DAYS IN ARREARS</v>
      </c>
    </row>
    <row r="1581" spans="1:26" x14ac:dyDescent="0.25">
      <c r="A1581" s="7" t="s">
        <v>3193</v>
      </c>
      <c r="B1581" s="5">
        <v>45510</v>
      </c>
      <c r="C1581" s="7" t="s">
        <v>3194</v>
      </c>
      <c r="D1581" s="7" t="s">
        <v>29</v>
      </c>
      <c r="E1581" s="7" t="s">
        <v>26</v>
      </c>
      <c r="F1581" s="5">
        <v>45510</v>
      </c>
      <c r="G1581" s="5">
        <v>45541</v>
      </c>
      <c r="H1581" s="5">
        <v>46240</v>
      </c>
      <c r="J1581" s="7">
        <v>24</v>
      </c>
      <c r="K1581" s="7">
        <v>111725</v>
      </c>
      <c r="L1581" s="7">
        <v>0</v>
      </c>
      <c r="M1581" s="7">
        <v>111725</v>
      </c>
      <c r="N1581" s="7">
        <v>0</v>
      </c>
      <c r="O1581" s="7">
        <v>223450</v>
      </c>
      <c r="P1581" s="7">
        <v>84131</v>
      </c>
      <c r="Q1581" s="7">
        <v>0</v>
      </c>
      <c r="R1581" s="7">
        <v>1402184</v>
      </c>
      <c r="S1581" s="7">
        <v>1486315</v>
      </c>
      <c r="T1581" s="7" t="s">
        <v>3758</v>
      </c>
      <c r="U1581" s="1" t="s">
        <v>73</v>
      </c>
      <c r="V1581" s="1">
        <v>0</v>
      </c>
      <c r="W1581" s="1" t="s">
        <v>56</v>
      </c>
      <c r="X1581" s="3">
        <f t="shared" ca="1" si="74"/>
        <v>0</v>
      </c>
      <c r="Y1581" s="3" t="str">
        <f t="shared" ca="1" si="75"/>
        <v>1st Installment</v>
      </c>
      <c r="Z1581" s="3" t="str">
        <f t="shared" si="76"/>
        <v>BELOW 180 DAYS IN ARREARS</v>
      </c>
    </row>
    <row r="1582" spans="1:26" x14ac:dyDescent="0.25">
      <c r="A1582" s="7" t="s">
        <v>3195</v>
      </c>
      <c r="B1582" s="5">
        <v>45520</v>
      </c>
      <c r="C1582" s="7" t="s">
        <v>3196</v>
      </c>
      <c r="D1582" s="7" t="s">
        <v>39</v>
      </c>
      <c r="E1582" s="7" t="s">
        <v>35</v>
      </c>
      <c r="F1582" s="5">
        <v>45527</v>
      </c>
      <c r="G1582" s="5">
        <v>45541</v>
      </c>
      <c r="H1582" s="5">
        <v>45541</v>
      </c>
      <c r="J1582" s="7">
        <v>1</v>
      </c>
      <c r="K1582" s="7">
        <v>33000</v>
      </c>
      <c r="L1582" s="7">
        <v>0</v>
      </c>
      <c r="M1582" s="7">
        <v>33000</v>
      </c>
      <c r="N1582" s="7">
        <v>0</v>
      </c>
      <c r="O1582" s="7">
        <v>66000</v>
      </c>
      <c r="P1582" s="7">
        <v>3000</v>
      </c>
      <c r="Q1582" s="7">
        <v>0</v>
      </c>
      <c r="R1582" s="7">
        <v>30000</v>
      </c>
      <c r="S1582" s="7">
        <v>33000</v>
      </c>
      <c r="T1582" s="7" t="s">
        <v>3778</v>
      </c>
      <c r="U1582" s="1" t="s">
        <v>73</v>
      </c>
      <c r="V1582" s="1">
        <v>0</v>
      </c>
      <c r="W1582" s="1" t="s">
        <v>56</v>
      </c>
      <c r="X1582" s="3">
        <f t="shared" ca="1" si="74"/>
        <v>0</v>
      </c>
      <c r="Y1582" s="3" t="str">
        <f t="shared" ca="1" si="75"/>
        <v>1st Installment</v>
      </c>
      <c r="Z1582" s="3" t="str">
        <f t="shared" si="76"/>
        <v>BELOW 180 DAYS IN ARREARS</v>
      </c>
    </row>
    <row r="1583" spans="1:26" x14ac:dyDescent="0.25">
      <c r="A1583" s="7" t="s">
        <v>3197</v>
      </c>
      <c r="B1583" s="5">
        <v>45527</v>
      </c>
      <c r="C1583" s="7" t="s">
        <v>3198</v>
      </c>
      <c r="D1583" s="7" t="s">
        <v>39</v>
      </c>
      <c r="E1583" s="7" t="s">
        <v>35</v>
      </c>
      <c r="F1583" s="5">
        <v>45527</v>
      </c>
      <c r="G1583" s="5">
        <v>45541</v>
      </c>
      <c r="H1583" s="5">
        <v>45541</v>
      </c>
      <c r="J1583" s="7">
        <v>1</v>
      </c>
      <c r="K1583" s="7">
        <v>88000</v>
      </c>
      <c r="L1583" s="7">
        <v>0</v>
      </c>
      <c r="M1583" s="7">
        <v>88000</v>
      </c>
      <c r="N1583" s="7">
        <v>0</v>
      </c>
      <c r="O1583" s="7">
        <v>176000</v>
      </c>
      <c r="P1583" s="7">
        <v>8000</v>
      </c>
      <c r="Q1583" s="7">
        <v>0</v>
      </c>
      <c r="R1583" s="7">
        <v>80000</v>
      </c>
      <c r="S1583" s="7">
        <v>88000</v>
      </c>
      <c r="T1583" s="7" t="s">
        <v>3778</v>
      </c>
      <c r="U1583" s="1" t="s">
        <v>73</v>
      </c>
      <c r="V1583" s="1">
        <v>0</v>
      </c>
      <c r="W1583" s="1" t="s">
        <v>56</v>
      </c>
      <c r="X1583" s="3">
        <f t="shared" ca="1" si="74"/>
        <v>0</v>
      </c>
      <c r="Y1583" s="3" t="str">
        <f t="shared" ca="1" si="75"/>
        <v>1st Installment</v>
      </c>
      <c r="Z1583" s="3" t="str">
        <f t="shared" si="76"/>
        <v>BELOW 180 DAYS IN ARREARS</v>
      </c>
    </row>
    <row r="1584" spans="1:26" x14ac:dyDescent="0.25">
      <c r="A1584" s="7" t="s">
        <v>3199</v>
      </c>
      <c r="B1584" s="5">
        <v>43776</v>
      </c>
      <c r="C1584" s="7" t="s">
        <v>3200</v>
      </c>
      <c r="D1584" s="7" t="s">
        <v>32</v>
      </c>
      <c r="E1584" s="7" t="s">
        <v>33</v>
      </c>
      <c r="F1584" s="5">
        <v>43776</v>
      </c>
      <c r="G1584" s="5">
        <v>43806</v>
      </c>
      <c r="H1584" s="5">
        <v>44507</v>
      </c>
      <c r="I1584" s="5">
        <v>44105</v>
      </c>
      <c r="J1584" s="7">
        <v>24</v>
      </c>
      <c r="K1584" s="7">
        <v>866153.69</v>
      </c>
      <c r="L1584" s="7">
        <v>0</v>
      </c>
      <c r="M1584" s="7">
        <v>32241</v>
      </c>
      <c r="N1584" s="7">
        <v>447922</v>
      </c>
      <c r="O1584" s="7">
        <v>898394.69</v>
      </c>
      <c r="P1584" s="7">
        <v>301264.69</v>
      </c>
      <c r="Q1584" s="7">
        <v>0</v>
      </c>
      <c r="R1584" s="7">
        <v>420530</v>
      </c>
      <c r="S1584" s="7">
        <v>825794.69</v>
      </c>
      <c r="T1584" s="7" t="s">
        <v>3744</v>
      </c>
      <c r="U1584" s="1" t="s">
        <v>3782</v>
      </c>
      <c r="V1584" s="1">
        <v>1988</v>
      </c>
      <c r="W1584" s="1" t="s">
        <v>55</v>
      </c>
      <c r="X1584" s="3">
        <f t="shared" ca="1" si="74"/>
        <v>57</v>
      </c>
      <c r="Y1584" s="3" t="str">
        <f t="shared" ca="1" si="75"/>
        <v>More than 6th Installments</v>
      </c>
      <c r="Z1584" s="3" t="str">
        <f t="shared" si="76"/>
        <v>OVER 180 DAYS IN ARREARS</v>
      </c>
    </row>
    <row r="1585" spans="1:26" x14ac:dyDescent="0.25">
      <c r="A1585" s="7" t="s">
        <v>3201</v>
      </c>
      <c r="B1585" s="5">
        <v>44217</v>
      </c>
      <c r="C1585" s="7" t="s">
        <v>3202</v>
      </c>
      <c r="D1585" s="7" t="s">
        <v>27</v>
      </c>
      <c r="E1585" s="7" t="s">
        <v>33</v>
      </c>
      <c r="F1585" s="5">
        <v>44217</v>
      </c>
      <c r="G1585" s="5">
        <v>44262</v>
      </c>
      <c r="H1585" s="5">
        <v>46043</v>
      </c>
      <c r="I1585" s="5">
        <v>44693</v>
      </c>
      <c r="J1585" s="7">
        <v>60</v>
      </c>
      <c r="K1585" s="7">
        <v>154150.70000000001</v>
      </c>
      <c r="L1585" s="7">
        <v>0</v>
      </c>
      <c r="M1585" s="7">
        <v>5115.8999999999996</v>
      </c>
      <c r="N1585" s="7">
        <v>67224</v>
      </c>
      <c r="O1585" s="7">
        <v>159266.6</v>
      </c>
      <c r="P1585" s="7">
        <v>165746.79999999999</v>
      </c>
      <c r="Q1585" s="7">
        <v>0</v>
      </c>
      <c r="R1585" s="7">
        <v>75376</v>
      </c>
      <c r="S1585" s="7">
        <v>241122.8</v>
      </c>
      <c r="T1585" s="7" t="s">
        <v>50</v>
      </c>
      <c r="U1585" s="3" t="s">
        <v>54</v>
      </c>
      <c r="V1585" s="1">
        <v>840</v>
      </c>
      <c r="W1585" s="1" t="s">
        <v>55</v>
      </c>
      <c r="X1585" s="3">
        <f t="shared" ca="1" si="74"/>
        <v>43</v>
      </c>
      <c r="Y1585" s="3" t="str">
        <f t="shared" ca="1" si="75"/>
        <v>More than 6th Installments</v>
      </c>
      <c r="Z1585" s="3" t="str">
        <f t="shared" si="76"/>
        <v>OVER 180 DAYS IN ARREARS</v>
      </c>
    </row>
    <row r="1586" spans="1:26" x14ac:dyDescent="0.25">
      <c r="A1586" s="7" t="s">
        <v>3203</v>
      </c>
      <c r="B1586" s="5">
        <v>43776</v>
      </c>
      <c r="C1586" s="7" t="s">
        <v>3204</v>
      </c>
      <c r="D1586" s="7" t="s">
        <v>29</v>
      </c>
      <c r="E1586" s="7" t="s">
        <v>37</v>
      </c>
      <c r="F1586" s="5">
        <v>43776</v>
      </c>
      <c r="G1586" s="5">
        <v>43806</v>
      </c>
      <c r="H1586" s="5">
        <v>43806</v>
      </c>
      <c r="J1586" s="7">
        <v>1</v>
      </c>
      <c r="K1586" s="7">
        <v>45648.26</v>
      </c>
      <c r="L1586" s="7">
        <v>0</v>
      </c>
      <c r="M1586" s="7">
        <v>26250</v>
      </c>
      <c r="N1586" s="7">
        <v>0</v>
      </c>
      <c r="O1586" s="7">
        <v>71898.259999999995</v>
      </c>
      <c r="P1586" s="7">
        <v>61779.23</v>
      </c>
      <c r="Q1586" s="7">
        <v>19398.259999999998</v>
      </c>
      <c r="R1586" s="7">
        <v>25000</v>
      </c>
      <c r="S1586" s="7">
        <v>106177.49</v>
      </c>
      <c r="T1586" s="7" t="s">
        <v>51</v>
      </c>
      <c r="U1586" s="3" t="s">
        <v>72</v>
      </c>
      <c r="V1586" s="1">
        <v>1819</v>
      </c>
      <c r="W1586" s="1" t="s">
        <v>55</v>
      </c>
      <c r="X1586" s="3">
        <f t="shared" ca="1" si="74"/>
        <v>57</v>
      </c>
      <c r="Y1586" s="3" t="str">
        <f t="shared" ca="1" si="75"/>
        <v>More than 6th Installments</v>
      </c>
      <c r="Z1586" s="3" t="str">
        <f t="shared" si="76"/>
        <v>OVER 180 DAYS IN ARREARS</v>
      </c>
    </row>
    <row r="1587" spans="1:26" x14ac:dyDescent="0.25">
      <c r="A1587" s="7" t="s">
        <v>3205</v>
      </c>
      <c r="B1587" s="5">
        <v>44158</v>
      </c>
      <c r="C1587" s="7" t="s">
        <v>3206</v>
      </c>
      <c r="D1587" s="7" t="s">
        <v>27</v>
      </c>
      <c r="E1587" s="7" t="s">
        <v>31</v>
      </c>
      <c r="F1587" s="5">
        <v>44158</v>
      </c>
      <c r="G1587" s="5">
        <v>44203</v>
      </c>
      <c r="H1587" s="5">
        <v>46714</v>
      </c>
      <c r="I1587" s="5">
        <v>45523</v>
      </c>
      <c r="J1587" s="7">
        <v>84</v>
      </c>
      <c r="K1587" s="7">
        <v>867</v>
      </c>
      <c r="L1587" s="7">
        <v>0</v>
      </c>
      <c r="M1587" s="7">
        <v>963.8</v>
      </c>
      <c r="N1587" s="7">
        <v>43470</v>
      </c>
      <c r="O1587" s="7">
        <v>1830.8</v>
      </c>
      <c r="P1587" s="7">
        <v>34500</v>
      </c>
      <c r="Q1587" s="7">
        <v>0</v>
      </c>
      <c r="R1587" s="7">
        <v>3956</v>
      </c>
      <c r="S1587" s="7">
        <v>38456</v>
      </c>
      <c r="T1587" s="7" t="s">
        <v>50</v>
      </c>
      <c r="U1587" s="3" t="s">
        <v>54</v>
      </c>
      <c r="V1587" s="1">
        <v>0</v>
      </c>
      <c r="W1587" s="1" t="s">
        <v>56</v>
      </c>
      <c r="X1587" s="3">
        <f t="shared" ca="1" si="74"/>
        <v>45</v>
      </c>
      <c r="Y1587" s="3" t="str">
        <f t="shared" ca="1" si="75"/>
        <v>More than 6th Installments</v>
      </c>
      <c r="Z1587" s="3" t="str">
        <f t="shared" si="76"/>
        <v>BELOW 180 DAYS IN ARREARS</v>
      </c>
    </row>
    <row r="1588" spans="1:26" x14ac:dyDescent="0.25">
      <c r="A1588" s="7" t="s">
        <v>3207</v>
      </c>
      <c r="B1588" s="5">
        <v>44415</v>
      </c>
      <c r="C1588" s="7" t="s">
        <v>3208</v>
      </c>
      <c r="D1588" s="7" t="s">
        <v>3209</v>
      </c>
      <c r="E1588" s="7" t="s">
        <v>31</v>
      </c>
      <c r="F1588" s="5">
        <v>44415</v>
      </c>
      <c r="G1588" s="5">
        <v>44446</v>
      </c>
      <c r="H1588" s="5">
        <v>45145</v>
      </c>
      <c r="I1588" s="5">
        <v>44811</v>
      </c>
      <c r="J1588" s="7">
        <v>24</v>
      </c>
      <c r="K1588" s="7">
        <v>780805.14</v>
      </c>
      <c r="L1588" s="7">
        <v>0</v>
      </c>
      <c r="M1588" s="7">
        <v>25239</v>
      </c>
      <c r="N1588" s="7">
        <v>26708</v>
      </c>
      <c r="O1588" s="7">
        <v>806044.14</v>
      </c>
      <c r="P1588" s="7">
        <v>190113</v>
      </c>
      <c r="Q1588" s="7">
        <v>184574.79</v>
      </c>
      <c r="R1588" s="7">
        <v>363432.75</v>
      </c>
      <c r="S1588" s="7">
        <v>738120.54</v>
      </c>
      <c r="T1588" s="7" t="s">
        <v>3731</v>
      </c>
      <c r="U1588" s="1" t="s">
        <v>71</v>
      </c>
      <c r="V1588" s="1">
        <v>1350</v>
      </c>
      <c r="W1588" s="1" t="s">
        <v>55</v>
      </c>
      <c r="X1588" s="3">
        <f t="shared" ca="1" si="74"/>
        <v>36</v>
      </c>
      <c r="Y1588" s="3" t="str">
        <f t="shared" ca="1" si="75"/>
        <v>More than 6th Installments</v>
      </c>
      <c r="Z1588" s="3" t="str">
        <f t="shared" si="76"/>
        <v>OVER 180 DAYS IN ARREARS</v>
      </c>
    </row>
    <row r="1589" spans="1:26" x14ac:dyDescent="0.25">
      <c r="A1589" s="7" t="s">
        <v>3210</v>
      </c>
      <c r="B1589" s="5">
        <v>44189</v>
      </c>
      <c r="C1589" s="7" t="s">
        <v>3211</v>
      </c>
      <c r="D1589" s="7" t="s">
        <v>27</v>
      </c>
      <c r="E1589" s="7" t="s">
        <v>28</v>
      </c>
      <c r="F1589" s="5">
        <v>44189</v>
      </c>
      <c r="G1589" s="5">
        <v>44234</v>
      </c>
      <c r="H1589" s="5">
        <v>46745</v>
      </c>
      <c r="I1589" s="5">
        <v>44693</v>
      </c>
      <c r="J1589" s="7">
        <v>84</v>
      </c>
      <c r="K1589" s="7">
        <v>158775.6</v>
      </c>
      <c r="L1589" s="7">
        <v>0</v>
      </c>
      <c r="M1589" s="7">
        <v>4999.6499999999996</v>
      </c>
      <c r="N1589" s="7">
        <v>62458</v>
      </c>
      <c r="O1589" s="7">
        <v>163775.25</v>
      </c>
      <c r="P1589" s="7">
        <v>260693.2</v>
      </c>
      <c r="Q1589" s="7">
        <v>0</v>
      </c>
      <c r="R1589" s="7">
        <v>98069</v>
      </c>
      <c r="S1589" s="7">
        <v>358762.2</v>
      </c>
      <c r="T1589" s="7" t="s">
        <v>50</v>
      </c>
      <c r="U1589" s="3" t="s">
        <v>54</v>
      </c>
      <c r="V1589" s="1">
        <v>900</v>
      </c>
      <c r="W1589" s="1" t="s">
        <v>55</v>
      </c>
      <c r="X1589" s="3">
        <f t="shared" ca="1" si="74"/>
        <v>44</v>
      </c>
      <c r="Y1589" s="3" t="str">
        <f t="shared" ca="1" si="75"/>
        <v>More than 6th Installments</v>
      </c>
      <c r="Z1589" s="3" t="str">
        <f t="shared" si="76"/>
        <v>OVER 180 DAYS IN ARREARS</v>
      </c>
    </row>
    <row r="1590" spans="1:26" x14ac:dyDescent="0.25">
      <c r="A1590" s="7" t="s">
        <v>3212</v>
      </c>
      <c r="B1590" s="5">
        <v>43685</v>
      </c>
      <c r="C1590" s="7" t="s">
        <v>3213</v>
      </c>
      <c r="D1590" s="7" t="s">
        <v>25</v>
      </c>
      <c r="E1590" s="7" t="s">
        <v>30</v>
      </c>
      <c r="F1590" s="5">
        <v>43715</v>
      </c>
      <c r="G1590" s="5">
        <v>43745</v>
      </c>
      <c r="H1590" s="5">
        <v>43776</v>
      </c>
      <c r="I1590" s="5">
        <v>44819</v>
      </c>
      <c r="J1590" s="7">
        <v>2</v>
      </c>
      <c r="K1590" s="7">
        <v>8690215.4100000001</v>
      </c>
      <c r="L1590" s="7">
        <v>0</v>
      </c>
      <c r="M1590" s="7">
        <v>2430365</v>
      </c>
      <c r="N1590" s="7">
        <v>4815951</v>
      </c>
      <c r="O1590" s="7">
        <v>11120580.41</v>
      </c>
      <c r="P1590" s="7">
        <v>693437.39</v>
      </c>
      <c r="Q1590" s="7">
        <v>6376144.1100000003</v>
      </c>
      <c r="R1590" s="7">
        <v>1620633.3</v>
      </c>
      <c r="S1590" s="7">
        <v>8690214.8000000007</v>
      </c>
      <c r="T1590" s="7" t="s">
        <v>45</v>
      </c>
      <c r="U1590" s="3" t="s">
        <v>72</v>
      </c>
      <c r="V1590" s="1">
        <v>1849</v>
      </c>
      <c r="W1590" s="1" t="s">
        <v>55</v>
      </c>
      <c r="X1590" s="3">
        <f t="shared" ca="1" si="74"/>
        <v>59</v>
      </c>
      <c r="Y1590" s="3" t="str">
        <f t="shared" ca="1" si="75"/>
        <v>More than 6th Installments</v>
      </c>
      <c r="Z1590" s="3" t="str">
        <f t="shared" si="76"/>
        <v>OVER 180 DAYS IN ARREARS</v>
      </c>
    </row>
    <row r="1591" spans="1:26" x14ac:dyDescent="0.25">
      <c r="A1591" s="7" t="s">
        <v>3214</v>
      </c>
      <c r="B1591" s="5">
        <v>44189</v>
      </c>
      <c r="C1591" s="7" t="s">
        <v>3215</v>
      </c>
      <c r="D1591" s="7" t="s">
        <v>27</v>
      </c>
      <c r="E1591" s="7" t="s">
        <v>31</v>
      </c>
      <c r="F1591" s="5">
        <v>44189</v>
      </c>
      <c r="G1591" s="5">
        <v>44234</v>
      </c>
      <c r="H1591" s="5">
        <v>46380</v>
      </c>
      <c r="I1591" s="5">
        <v>45523</v>
      </c>
      <c r="J1591" s="7">
        <v>72</v>
      </c>
      <c r="K1591" s="7">
        <v>4412.8</v>
      </c>
      <c r="L1591" s="7">
        <v>0</v>
      </c>
      <c r="M1591" s="7">
        <v>502.95</v>
      </c>
      <c r="N1591" s="7">
        <v>17717</v>
      </c>
      <c r="O1591" s="7">
        <v>4915.75</v>
      </c>
      <c r="P1591" s="7">
        <v>13465.6</v>
      </c>
      <c r="Q1591" s="7">
        <v>0</v>
      </c>
      <c r="R1591" s="7">
        <v>5031</v>
      </c>
      <c r="S1591" s="7">
        <v>18496.599999999999</v>
      </c>
      <c r="T1591" s="7" t="s">
        <v>50</v>
      </c>
      <c r="U1591" s="3" t="s">
        <v>54</v>
      </c>
      <c r="V1591" s="1">
        <v>210</v>
      </c>
      <c r="W1591" s="1" t="s">
        <v>59</v>
      </c>
      <c r="X1591" s="3">
        <f t="shared" ref="X1591:X1654" ca="1" si="77">DATEDIF(F1591,TODAY(),"M")</f>
        <v>44</v>
      </c>
      <c r="Y1591" s="3" t="str">
        <f t="shared" ref="Y1591:Y1654" ca="1" si="78">IF(X1591=0, "1st Installment", IF(X1591=1, "2nd Installment", IF(X1591=2, "3rd Installment", IF(X1591=3, "4th Installment", IF(X1591=4, "5th Installment", "More than 6th Installments")))))</f>
        <v>More than 6th Installments</v>
      </c>
      <c r="Z1591" s="3" t="str">
        <f t="shared" ref="Z1591:Z1654" si="79">IF(V1591&gt;=180,"OVER 180 DAYS IN ARREARS","BELOW 180 DAYS IN ARREARS")</f>
        <v>OVER 180 DAYS IN ARREARS</v>
      </c>
    </row>
    <row r="1592" spans="1:26" x14ac:dyDescent="0.25">
      <c r="A1592" s="7" t="s">
        <v>3216</v>
      </c>
      <c r="B1592" s="5">
        <v>43166</v>
      </c>
      <c r="C1592" s="7" t="s">
        <v>3217</v>
      </c>
      <c r="D1592" s="7" t="s">
        <v>34</v>
      </c>
      <c r="E1592" s="7" t="s">
        <v>36</v>
      </c>
      <c r="F1592" s="5">
        <v>43166</v>
      </c>
      <c r="G1592" s="5">
        <v>43197</v>
      </c>
      <c r="H1592" s="5">
        <v>43227</v>
      </c>
      <c r="I1592" s="5">
        <v>43319</v>
      </c>
      <c r="J1592" s="7">
        <v>2</v>
      </c>
      <c r="K1592" s="7">
        <v>28808.47</v>
      </c>
      <c r="L1592" s="7">
        <v>0</v>
      </c>
      <c r="M1592" s="7">
        <v>21911</v>
      </c>
      <c r="N1592" s="7">
        <v>19800</v>
      </c>
      <c r="O1592" s="7">
        <v>50719.47</v>
      </c>
      <c r="P1592" s="7">
        <v>15367</v>
      </c>
      <c r="Q1592" s="7">
        <v>3786.47</v>
      </c>
      <c r="R1592" s="7">
        <v>24300</v>
      </c>
      <c r="S1592" s="7">
        <v>43453.47</v>
      </c>
      <c r="T1592" s="7" t="s">
        <v>47</v>
      </c>
      <c r="U1592" s="3" t="s">
        <v>72</v>
      </c>
      <c r="V1592" s="1">
        <v>2338</v>
      </c>
      <c r="W1592" s="1" t="s">
        <v>55</v>
      </c>
      <c r="X1592" s="3">
        <f t="shared" ca="1" si="77"/>
        <v>77</v>
      </c>
      <c r="Y1592" s="3" t="str">
        <f t="shared" ca="1" si="78"/>
        <v>More than 6th Installments</v>
      </c>
      <c r="Z1592" s="3" t="str">
        <f t="shared" si="79"/>
        <v>OVER 180 DAYS IN ARREARS</v>
      </c>
    </row>
    <row r="1593" spans="1:26" x14ac:dyDescent="0.25">
      <c r="A1593" s="7" t="s">
        <v>3218</v>
      </c>
      <c r="B1593" s="5">
        <v>43928</v>
      </c>
      <c r="C1593" s="7" t="s">
        <v>3219</v>
      </c>
      <c r="D1593" s="7" t="s">
        <v>32</v>
      </c>
      <c r="E1593" s="7" t="s">
        <v>33</v>
      </c>
      <c r="F1593" s="5">
        <v>43928</v>
      </c>
      <c r="G1593" s="5">
        <v>43958</v>
      </c>
      <c r="H1593" s="5">
        <v>44293</v>
      </c>
      <c r="I1593" s="5">
        <v>44293</v>
      </c>
      <c r="J1593" s="7">
        <v>12</v>
      </c>
      <c r="K1593" s="7">
        <v>558755.56999999995</v>
      </c>
      <c r="L1593" s="7">
        <v>0</v>
      </c>
      <c r="M1593" s="7">
        <v>30897</v>
      </c>
      <c r="N1593" s="7">
        <v>314576</v>
      </c>
      <c r="O1593" s="7">
        <v>589652.56999999995</v>
      </c>
      <c r="P1593" s="7">
        <v>125412.54</v>
      </c>
      <c r="Q1593" s="7">
        <v>196991.57</v>
      </c>
      <c r="R1593" s="7">
        <v>250034.56</v>
      </c>
      <c r="S1593" s="7">
        <v>572438.67000000004</v>
      </c>
      <c r="T1593" s="7" t="s">
        <v>52</v>
      </c>
      <c r="U1593" s="3" t="s">
        <v>72</v>
      </c>
      <c r="V1593" s="1">
        <v>1902</v>
      </c>
      <c r="W1593" s="1" t="s">
        <v>55</v>
      </c>
      <c r="X1593" s="3">
        <f t="shared" ca="1" si="77"/>
        <v>52</v>
      </c>
      <c r="Y1593" s="3" t="str">
        <f t="shared" ca="1" si="78"/>
        <v>More than 6th Installments</v>
      </c>
      <c r="Z1593" s="3" t="str">
        <f t="shared" si="79"/>
        <v>OVER 180 DAYS IN ARREARS</v>
      </c>
    </row>
    <row r="1594" spans="1:26" x14ac:dyDescent="0.25">
      <c r="A1594" s="7" t="s">
        <v>3220</v>
      </c>
      <c r="B1594" s="5">
        <v>44036</v>
      </c>
      <c r="C1594" s="7" t="s">
        <v>3221</v>
      </c>
      <c r="D1594" s="7" t="s">
        <v>27</v>
      </c>
      <c r="E1594" s="7" t="s">
        <v>33</v>
      </c>
      <c r="F1594" s="5">
        <v>44036</v>
      </c>
      <c r="G1594" s="5">
        <v>44081</v>
      </c>
      <c r="H1594" s="5">
        <v>45893</v>
      </c>
      <c r="I1594" s="5">
        <v>45478</v>
      </c>
      <c r="J1594" s="7">
        <v>60</v>
      </c>
      <c r="K1594" s="7">
        <v>0</v>
      </c>
      <c r="L1594" s="7">
        <v>-2133.15</v>
      </c>
      <c r="M1594" s="7">
        <v>2996.65</v>
      </c>
      <c r="N1594" s="7">
        <v>148969</v>
      </c>
      <c r="O1594" s="7">
        <v>863.5</v>
      </c>
      <c r="P1594" s="7">
        <v>44506</v>
      </c>
      <c r="Q1594" s="7">
        <v>0</v>
      </c>
      <c r="R1594" s="7">
        <v>76</v>
      </c>
      <c r="S1594" s="7">
        <v>44582</v>
      </c>
      <c r="T1594" s="7" t="s">
        <v>50</v>
      </c>
      <c r="U1594" s="3" t="s">
        <v>54</v>
      </c>
      <c r="V1594" s="1">
        <v>0</v>
      </c>
      <c r="W1594" s="1" t="s">
        <v>56</v>
      </c>
      <c r="X1594" s="3">
        <f t="shared" ca="1" si="77"/>
        <v>49</v>
      </c>
      <c r="Y1594" s="3" t="str">
        <f t="shared" ca="1" si="78"/>
        <v>More than 6th Installments</v>
      </c>
      <c r="Z1594" s="3" t="str">
        <f t="shared" si="79"/>
        <v>BELOW 180 DAYS IN ARREARS</v>
      </c>
    </row>
    <row r="1595" spans="1:26" x14ac:dyDescent="0.25">
      <c r="A1595" s="7" t="s">
        <v>3222</v>
      </c>
      <c r="B1595" s="5">
        <v>44278</v>
      </c>
      <c r="C1595" s="7" t="s">
        <v>3223</v>
      </c>
      <c r="D1595" s="7" t="s">
        <v>27</v>
      </c>
      <c r="E1595" s="7" t="s">
        <v>31</v>
      </c>
      <c r="F1595" s="5">
        <v>44278</v>
      </c>
      <c r="G1595" s="5">
        <v>44323</v>
      </c>
      <c r="H1595" s="5">
        <v>47565</v>
      </c>
      <c r="I1595" s="5">
        <v>45513</v>
      </c>
      <c r="J1595" s="7">
        <v>108</v>
      </c>
      <c r="K1595" s="7">
        <v>0</v>
      </c>
      <c r="L1595" s="7">
        <v>-43249.3</v>
      </c>
      <c r="M1595" s="7">
        <v>13303.7</v>
      </c>
      <c r="N1595" s="7">
        <v>588701</v>
      </c>
      <c r="O1595" s="7">
        <v>-29945.599999999999</v>
      </c>
      <c r="P1595" s="7">
        <v>707834</v>
      </c>
      <c r="Q1595" s="7">
        <v>0</v>
      </c>
      <c r="R1595" s="7">
        <v>179621</v>
      </c>
      <c r="S1595" s="7">
        <v>887455</v>
      </c>
      <c r="T1595" s="7" t="s">
        <v>50</v>
      </c>
      <c r="U1595" s="3" t="s">
        <v>54</v>
      </c>
      <c r="V1595" s="1">
        <v>0</v>
      </c>
      <c r="W1595" s="1" t="s">
        <v>56</v>
      </c>
      <c r="X1595" s="3">
        <f t="shared" ca="1" si="77"/>
        <v>41</v>
      </c>
      <c r="Y1595" s="3" t="str">
        <f t="shared" ca="1" si="78"/>
        <v>More than 6th Installments</v>
      </c>
      <c r="Z1595" s="3" t="str">
        <f t="shared" si="79"/>
        <v>BELOW 180 DAYS IN ARREARS</v>
      </c>
    </row>
    <row r="1596" spans="1:26" x14ac:dyDescent="0.25">
      <c r="A1596" s="7" t="s">
        <v>3224</v>
      </c>
      <c r="B1596" s="5">
        <v>44111</v>
      </c>
      <c r="C1596" s="7" t="s">
        <v>3225</v>
      </c>
      <c r="D1596" s="7" t="s">
        <v>102</v>
      </c>
      <c r="E1596" s="7" t="s">
        <v>37</v>
      </c>
      <c r="F1596" s="5">
        <v>44111</v>
      </c>
      <c r="G1596" s="5">
        <v>44142</v>
      </c>
      <c r="H1596" s="5">
        <v>44476</v>
      </c>
      <c r="I1596" s="5">
        <v>44336</v>
      </c>
      <c r="J1596" s="7">
        <v>12</v>
      </c>
      <c r="K1596" s="7">
        <v>413516</v>
      </c>
      <c r="L1596" s="7">
        <v>0</v>
      </c>
      <c r="M1596" s="7">
        <v>88058</v>
      </c>
      <c r="N1596" s="7">
        <v>686360</v>
      </c>
      <c r="O1596" s="7">
        <v>501574</v>
      </c>
      <c r="P1596" s="7">
        <v>347607.44</v>
      </c>
      <c r="Q1596" s="7">
        <v>0</v>
      </c>
      <c r="R1596" s="7">
        <v>0</v>
      </c>
      <c r="S1596" s="7">
        <v>347607.44</v>
      </c>
      <c r="T1596" s="7" t="s">
        <v>3741</v>
      </c>
      <c r="U1596" s="1" t="s">
        <v>71</v>
      </c>
      <c r="V1596" s="1">
        <v>1149</v>
      </c>
      <c r="W1596" s="1" t="s">
        <v>55</v>
      </c>
      <c r="X1596" s="3">
        <f t="shared" ca="1" si="77"/>
        <v>46</v>
      </c>
      <c r="Y1596" s="3" t="str">
        <f t="shared" ca="1" si="78"/>
        <v>More than 6th Installments</v>
      </c>
      <c r="Z1596" s="3" t="str">
        <f t="shared" si="79"/>
        <v>OVER 180 DAYS IN ARREARS</v>
      </c>
    </row>
    <row r="1597" spans="1:26" x14ac:dyDescent="0.25">
      <c r="A1597" s="7" t="s">
        <v>3226</v>
      </c>
      <c r="B1597" s="5">
        <v>43319</v>
      </c>
      <c r="C1597" s="7" t="s">
        <v>3227</v>
      </c>
      <c r="D1597" s="7" t="s">
        <v>34</v>
      </c>
      <c r="E1597" s="7" t="s">
        <v>36</v>
      </c>
      <c r="F1597" s="5">
        <v>43319</v>
      </c>
      <c r="G1597" s="5">
        <v>43350</v>
      </c>
      <c r="H1597" s="5">
        <v>43411</v>
      </c>
      <c r="I1597" s="5">
        <v>43417</v>
      </c>
      <c r="J1597" s="7">
        <v>3</v>
      </c>
      <c r="K1597" s="7">
        <v>3960</v>
      </c>
      <c r="L1597" s="7">
        <v>0</v>
      </c>
      <c r="M1597" s="7">
        <v>18720</v>
      </c>
      <c r="N1597" s="7">
        <v>61200</v>
      </c>
      <c r="O1597" s="7">
        <v>22680</v>
      </c>
      <c r="P1597" s="7">
        <v>91971.59</v>
      </c>
      <c r="Q1597" s="7">
        <v>0</v>
      </c>
      <c r="R1597" s="7">
        <v>0</v>
      </c>
      <c r="S1597" s="7">
        <v>91971.59</v>
      </c>
      <c r="T1597" s="7" t="s">
        <v>46</v>
      </c>
      <c r="U1597" s="1" t="s">
        <v>71</v>
      </c>
      <c r="V1597" s="1">
        <v>2244</v>
      </c>
      <c r="W1597" s="1" t="s">
        <v>55</v>
      </c>
      <c r="X1597" s="3">
        <f t="shared" ca="1" si="77"/>
        <v>72</v>
      </c>
      <c r="Y1597" s="3" t="str">
        <f t="shared" ca="1" si="78"/>
        <v>More than 6th Installments</v>
      </c>
      <c r="Z1597" s="3" t="str">
        <f t="shared" si="79"/>
        <v>OVER 180 DAYS IN ARREARS</v>
      </c>
    </row>
    <row r="1598" spans="1:26" x14ac:dyDescent="0.25">
      <c r="A1598" s="7" t="s">
        <v>3228</v>
      </c>
      <c r="B1598" s="5">
        <v>43623</v>
      </c>
      <c r="C1598" s="7" t="s">
        <v>3229</v>
      </c>
      <c r="D1598" s="7" t="s">
        <v>39</v>
      </c>
      <c r="E1598" s="7" t="s">
        <v>26</v>
      </c>
      <c r="F1598" s="5">
        <v>43623</v>
      </c>
      <c r="G1598" s="5">
        <v>43623</v>
      </c>
      <c r="H1598" s="5">
        <v>43630</v>
      </c>
      <c r="I1598" s="5">
        <v>43728</v>
      </c>
      <c r="J1598" s="7">
        <v>1</v>
      </c>
      <c r="K1598" s="7">
        <v>281719.90000000002</v>
      </c>
      <c r="L1598" s="7">
        <v>0</v>
      </c>
      <c r="M1598" s="7">
        <v>220000</v>
      </c>
      <c r="N1598" s="7">
        <v>92000</v>
      </c>
      <c r="O1598" s="7">
        <v>501719.9</v>
      </c>
      <c r="P1598" s="7">
        <v>41160</v>
      </c>
      <c r="Q1598" s="7">
        <v>152719.9</v>
      </c>
      <c r="R1598" s="7">
        <v>9000</v>
      </c>
      <c r="S1598" s="7">
        <v>202879.9</v>
      </c>
      <c r="T1598" s="7" t="s">
        <v>51</v>
      </c>
      <c r="U1598" s="3" t="s">
        <v>72</v>
      </c>
      <c r="V1598" s="1">
        <v>1912</v>
      </c>
      <c r="W1598" s="1" t="s">
        <v>55</v>
      </c>
      <c r="X1598" s="3">
        <f t="shared" ca="1" si="77"/>
        <v>62</v>
      </c>
      <c r="Y1598" s="3" t="str">
        <f t="shared" ca="1" si="78"/>
        <v>More than 6th Installments</v>
      </c>
      <c r="Z1598" s="3" t="str">
        <f t="shared" si="79"/>
        <v>OVER 180 DAYS IN ARREARS</v>
      </c>
    </row>
    <row r="1599" spans="1:26" x14ac:dyDescent="0.25">
      <c r="A1599" s="7" t="s">
        <v>3230</v>
      </c>
      <c r="B1599" s="5">
        <v>43503</v>
      </c>
      <c r="C1599" s="7" t="s">
        <v>3231</v>
      </c>
      <c r="D1599" s="7" t="s">
        <v>34</v>
      </c>
      <c r="E1599" s="7" t="s">
        <v>36</v>
      </c>
      <c r="F1599" s="5">
        <v>43503</v>
      </c>
      <c r="G1599" s="5">
        <v>43531</v>
      </c>
      <c r="H1599" s="5">
        <v>43623</v>
      </c>
      <c r="I1599" s="5">
        <v>43655</v>
      </c>
      <c r="J1599" s="7">
        <v>4</v>
      </c>
      <c r="K1599" s="7">
        <v>215098.99</v>
      </c>
      <c r="L1599" s="7">
        <v>0</v>
      </c>
      <c r="M1599" s="7">
        <v>63522</v>
      </c>
      <c r="N1599" s="7">
        <v>153626</v>
      </c>
      <c r="O1599" s="7">
        <v>278620.99</v>
      </c>
      <c r="P1599" s="7">
        <v>72596</v>
      </c>
      <c r="Q1599" s="7">
        <v>114636.89</v>
      </c>
      <c r="R1599" s="7">
        <v>38646</v>
      </c>
      <c r="S1599" s="7">
        <v>225878.89</v>
      </c>
      <c r="T1599" s="7" t="s">
        <v>46</v>
      </c>
      <c r="U1599" s="1" t="s">
        <v>71</v>
      </c>
      <c r="V1599" s="1">
        <v>2002</v>
      </c>
      <c r="W1599" s="1" t="s">
        <v>55</v>
      </c>
      <c r="X1599" s="3">
        <f t="shared" ca="1" si="77"/>
        <v>66</v>
      </c>
      <c r="Y1599" s="3" t="str">
        <f t="shared" ca="1" si="78"/>
        <v>More than 6th Installments</v>
      </c>
      <c r="Z1599" s="3" t="str">
        <f t="shared" si="79"/>
        <v>OVER 180 DAYS IN ARREARS</v>
      </c>
    </row>
    <row r="1600" spans="1:26" x14ac:dyDescent="0.25">
      <c r="A1600" s="7" t="s">
        <v>3232</v>
      </c>
      <c r="B1600" s="5">
        <v>43867</v>
      </c>
      <c r="C1600" s="7" t="s">
        <v>3233</v>
      </c>
      <c r="D1600" s="7" t="s">
        <v>38</v>
      </c>
      <c r="E1600" s="7" t="s">
        <v>30</v>
      </c>
      <c r="F1600" s="5">
        <v>43897</v>
      </c>
      <c r="G1600" s="5">
        <v>43928</v>
      </c>
      <c r="H1600" s="5">
        <v>44081</v>
      </c>
      <c r="I1600" s="5">
        <v>44112</v>
      </c>
      <c r="J1600" s="7">
        <v>6</v>
      </c>
      <c r="K1600" s="7">
        <v>25821.89</v>
      </c>
      <c r="L1600" s="7">
        <v>0</v>
      </c>
      <c r="M1600" s="7">
        <v>8416</v>
      </c>
      <c r="N1600" s="7">
        <v>48710</v>
      </c>
      <c r="O1600" s="7">
        <v>34237.89</v>
      </c>
      <c r="P1600" s="7">
        <v>35958.69</v>
      </c>
      <c r="Q1600" s="7">
        <v>23035.89</v>
      </c>
      <c r="R1600" s="7">
        <v>2290</v>
      </c>
      <c r="S1600" s="7">
        <v>61284.58</v>
      </c>
      <c r="T1600" s="7" t="s">
        <v>48</v>
      </c>
      <c r="U1600" s="1" t="s">
        <v>71</v>
      </c>
      <c r="V1600" s="1">
        <v>1634</v>
      </c>
      <c r="W1600" s="1" t="s">
        <v>55</v>
      </c>
      <c r="X1600" s="3">
        <f t="shared" ca="1" si="77"/>
        <v>53</v>
      </c>
      <c r="Y1600" s="3" t="str">
        <f t="shared" ca="1" si="78"/>
        <v>More than 6th Installments</v>
      </c>
      <c r="Z1600" s="3" t="str">
        <f t="shared" si="79"/>
        <v>OVER 180 DAYS IN ARREARS</v>
      </c>
    </row>
    <row r="1601" spans="1:26" x14ac:dyDescent="0.25">
      <c r="A1601" s="7" t="s">
        <v>3234</v>
      </c>
      <c r="B1601" s="5">
        <v>43258</v>
      </c>
      <c r="C1601" s="7" t="s">
        <v>3235</v>
      </c>
      <c r="D1601" s="7" t="s">
        <v>34</v>
      </c>
      <c r="E1601" s="7" t="s">
        <v>36</v>
      </c>
      <c r="F1601" s="5">
        <v>43258</v>
      </c>
      <c r="G1601" s="5">
        <v>43288</v>
      </c>
      <c r="H1601" s="5">
        <v>43319</v>
      </c>
      <c r="J1601" s="7">
        <v>2</v>
      </c>
      <c r="K1601" s="7">
        <v>23000</v>
      </c>
      <c r="L1601" s="7">
        <v>0</v>
      </c>
      <c r="M1601" s="7">
        <v>11000</v>
      </c>
      <c r="N1601" s="7">
        <v>0</v>
      </c>
      <c r="O1601" s="7">
        <v>34000</v>
      </c>
      <c r="P1601" s="7">
        <v>21873.26</v>
      </c>
      <c r="Q1601" s="7">
        <v>0</v>
      </c>
      <c r="R1601" s="7">
        <v>20000</v>
      </c>
      <c r="S1601" s="7">
        <v>41873.26</v>
      </c>
      <c r="T1601" s="7" t="s">
        <v>46</v>
      </c>
      <c r="U1601" s="1" t="s">
        <v>71</v>
      </c>
      <c r="V1601" s="1">
        <v>2276</v>
      </c>
      <c r="W1601" s="1" t="s">
        <v>55</v>
      </c>
      <c r="X1601" s="3">
        <f t="shared" ca="1" si="77"/>
        <v>74</v>
      </c>
      <c r="Y1601" s="3" t="str">
        <f t="shared" ca="1" si="78"/>
        <v>More than 6th Installments</v>
      </c>
      <c r="Z1601" s="3" t="str">
        <f t="shared" si="79"/>
        <v>OVER 180 DAYS IN ARREARS</v>
      </c>
    </row>
    <row r="1602" spans="1:26" x14ac:dyDescent="0.25">
      <c r="A1602" s="7" t="s">
        <v>3236</v>
      </c>
      <c r="B1602" s="5">
        <v>43258</v>
      </c>
      <c r="C1602" s="7" t="s">
        <v>3237</v>
      </c>
      <c r="D1602" s="7" t="s">
        <v>34</v>
      </c>
      <c r="E1602" s="7" t="s">
        <v>36</v>
      </c>
      <c r="F1602" s="5">
        <v>43258</v>
      </c>
      <c r="G1602" s="5">
        <v>43288</v>
      </c>
      <c r="H1602" s="5">
        <v>43319</v>
      </c>
      <c r="I1602" s="5">
        <v>43682</v>
      </c>
      <c r="J1602" s="7">
        <v>2</v>
      </c>
      <c r="K1602" s="7">
        <v>2400</v>
      </c>
      <c r="L1602" s="7">
        <v>0</v>
      </c>
      <c r="M1602" s="7">
        <v>11000</v>
      </c>
      <c r="N1602" s="7">
        <v>21200</v>
      </c>
      <c r="O1602" s="7">
        <v>13400</v>
      </c>
      <c r="P1602" s="7">
        <v>42338.14</v>
      </c>
      <c r="Q1602" s="7">
        <v>0</v>
      </c>
      <c r="R1602" s="7">
        <v>0</v>
      </c>
      <c r="S1602" s="7">
        <v>42338.14</v>
      </c>
      <c r="T1602" s="7" t="s">
        <v>47</v>
      </c>
      <c r="U1602" s="3" t="s">
        <v>72</v>
      </c>
      <c r="V1602" s="1">
        <v>2306</v>
      </c>
      <c r="W1602" s="1" t="s">
        <v>55</v>
      </c>
      <c r="X1602" s="3">
        <f t="shared" ca="1" si="77"/>
        <v>74</v>
      </c>
      <c r="Y1602" s="3" t="str">
        <f t="shared" ca="1" si="78"/>
        <v>More than 6th Installments</v>
      </c>
      <c r="Z1602" s="3" t="str">
        <f t="shared" si="79"/>
        <v>OVER 180 DAYS IN ARREARS</v>
      </c>
    </row>
    <row r="1603" spans="1:26" x14ac:dyDescent="0.25">
      <c r="A1603" s="7" t="s">
        <v>3238</v>
      </c>
      <c r="B1603" s="5">
        <v>44189</v>
      </c>
      <c r="C1603" s="7" t="s">
        <v>3239</v>
      </c>
      <c r="D1603" s="7" t="s">
        <v>27</v>
      </c>
      <c r="E1603" s="7" t="s">
        <v>31</v>
      </c>
      <c r="F1603" s="5">
        <v>44189</v>
      </c>
      <c r="G1603" s="5">
        <v>44234</v>
      </c>
      <c r="H1603" s="5">
        <v>46745</v>
      </c>
      <c r="I1603" s="5">
        <v>45513</v>
      </c>
      <c r="J1603" s="7">
        <v>84</v>
      </c>
      <c r="K1603" s="7">
        <v>36294.400000000001</v>
      </c>
      <c r="L1603" s="7">
        <v>0</v>
      </c>
      <c r="M1603" s="7">
        <v>1487.6</v>
      </c>
      <c r="N1603" s="7">
        <v>29160</v>
      </c>
      <c r="O1603" s="7">
        <v>37782</v>
      </c>
      <c r="P1603" s="7">
        <v>73485</v>
      </c>
      <c r="Q1603" s="7">
        <v>0</v>
      </c>
      <c r="R1603" s="7">
        <v>22315</v>
      </c>
      <c r="S1603" s="7">
        <v>95800</v>
      </c>
      <c r="T1603" s="7" t="s">
        <v>50</v>
      </c>
      <c r="U1603" s="3" t="s">
        <v>54</v>
      </c>
      <c r="V1603" s="1">
        <v>660</v>
      </c>
      <c r="W1603" s="1" t="s">
        <v>55</v>
      </c>
      <c r="X1603" s="3">
        <f t="shared" ca="1" si="77"/>
        <v>44</v>
      </c>
      <c r="Y1603" s="3" t="str">
        <f t="shared" ca="1" si="78"/>
        <v>More than 6th Installments</v>
      </c>
      <c r="Z1603" s="3" t="str">
        <f t="shared" si="79"/>
        <v>OVER 180 DAYS IN ARREARS</v>
      </c>
    </row>
    <row r="1604" spans="1:26" x14ac:dyDescent="0.25">
      <c r="A1604" s="7" t="s">
        <v>3240</v>
      </c>
      <c r="B1604" s="5">
        <v>44384</v>
      </c>
      <c r="C1604" s="7" t="s">
        <v>3241</v>
      </c>
      <c r="D1604" s="7" t="s">
        <v>3209</v>
      </c>
      <c r="E1604" s="7" t="s">
        <v>31</v>
      </c>
      <c r="F1604" s="5">
        <v>44384</v>
      </c>
      <c r="G1604" s="5">
        <v>44415</v>
      </c>
      <c r="H1604" s="5">
        <v>44749</v>
      </c>
      <c r="I1604" s="5">
        <v>44462</v>
      </c>
      <c r="J1604" s="7">
        <v>12</v>
      </c>
      <c r="K1604" s="7">
        <v>540392.53</v>
      </c>
      <c r="L1604" s="7">
        <v>0</v>
      </c>
      <c r="M1604" s="7">
        <v>41747</v>
      </c>
      <c r="N1604" s="7">
        <v>555547</v>
      </c>
      <c r="O1604" s="7">
        <v>582139.53</v>
      </c>
      <c r="P1604" s="7">
        <v>323738.95</v>
      </c>
      <c r="Q1604" s="7">
        <v>118472.01</v>
      </c>
      <c r="R1604" s="7">
        <v>428697.26</v>
      </c>
      <c r="S1604" s="7">
        <v>870908.22</v>
      </c>
      <c r="T1604" s="7" t="s">
        <v>3744</v>
      </c>
      <c r="U1604" s="1" t="s">
        <v>3782</v>
      </c>
      <c r="V1604" s="1">
        <v>1386</v>
      </c>
      <c r="W1604" s="1" t="s">
        <v>55</v>
      </c>
      <c r="X1604" s="3">
        <f t="shared" ca="1" si="77"/>
        <v>37</v>
      </c>
      <c r="Y1604" s="3" t="str">
        <f t="shared" ca="1" si="78"/>
        <v>More than 6th Installments</v>
      </c>
      <c r="Z1604" s="3" t="str">
        <f t="shared" si="79"/>
        <v>OVER 180 DAYS IN ARREARS</v>
      </c>
    </row>
    <row r="1605" spans="1:26" x14ac:dyDescent="0.25">
      <c r="A1605" s="7" t="s">
        <v>3242</v>
      </c>
      <c r="B1605" s="5">
        <v>43288</v>
      </c>
      <c r="C1605" s="7" t="s">
        <v>3243</v>
      </c>
      <c r="D1605" s="7" t="s">
        <v>34</v>
      </c>
      <c r="E1605" s="7" t="s">
        <v>36</v>
      </c>
      <c r="F1605" s="5">
        <v>43288</v>
      </c>
      <c r="G1605" s="5">
        <v>43319</v>
      </c>
      <c r="H1605" s="5">
        <v>43380</v>
      </c>
      <c r="I1605" s="5">
        <v>43425</v>
      </c>
      <c r="J1605" s="7">
        <v>3</v>
      </c>
      <c r="K1605" s="7">
        <v>15305</v>
      </c>
      <c r="L1605" s="7">
        <v>0</v>
      </c>
      <c r="M1605" s="7">
        <v>8433.6666666666661</v>
      </c>
      <c r="N1605" s="7">
        <v>13295</v>
      </c>
      <c r="O1605" s="7">
        <v>23738.666666666668</v>
      </c>
      <c r="P1605" s="7">
        <v>39434.1</v>
      </c>
      <c r="Q1605" s="7">
        <v>1000</v>
      </c>
      <c r="R1605" s="7">
        <v>9705</v>
      </c>
      <c r="S1605" s="7">
        <v>50139.1</v>
      </c>
      <c r="T1605" s="7" t="s">
        <v>47</v>
      </c>
      <c r="U1605" s="3" t="s">
        <v>72</v>
      </c>
      <c r="V1605" s="1">
        <v>2275</v>
      </c>
      <c r="W1605" s="1" t="s">
        <v>55</v>
      </c>
      <c r="X1605" s="3">
        <f t="shared" ca="1" si="77"/>
        <v>73</v>
      </c>
      <c r="Y1605" s="3" t="str">
        <f t="shared" ca="1" si="78"/>
        <v>More than 6th Installments</v>
      </c>
      <c r="Z1605" s="3" t="str">
        <f t="shared" si="79"/>
        <v>OVER 180 DAYS IN ARREARS</v>
      </c>
    </row>
    <row r="1606" spans="1:26" x14ac:dyDescent="0.25">
      <c r="A1606" s="7" t="s">
        <v>3244</v>
      </c>
      <c r="B1606" s="5">
        <v>43319</v>
      </c>
      <c r="C1606" s="7" t="s">
        <v>3245</v>
      </c>
      <c r="D1606" s="7" t="s">
        <v>34</v>
      </c>
      <c r="E1606" s="7" t="s">
        <v>36</v>
      </c>
      <c r="F1606" s="5">
        <v>43319</v>
      </c>
      <c r="G1606" s="5">
        <v>43350</v>
      </c>
      <c r="H1606" s="5">
        <v>43411</v>
      </c>
      <c r="I1606" s="5">
        <v>44068</v>
      </c>
      <c r="J1606" s="7">
        <v>3</v>
      </c>
      <c r="K1606" s="7">
        <v>2836</v>
      </c>
      <c r="L1606" s="7">
        <v>0</v>
      </c>
      <c r="M1606" s="7">
        <v>8066.333333333333</v>
      </c>
      <c r="N1606" s="7">
        <v>25128</v>
      </c>
      <c r="O1606" s="7">
        <v>10902.333333333334</v>
      </c>
      <c r="P1606" s="7">
        <v>46984.32</v>
      </c>
      <c r="Q1606" s="7">
        <v>0</v>
      </c>
      <c r="R1606" s="7">
        <v>0</v>
      </c>
      <c r="S1606" s="7">
        <v>46984.32</v>
      </c>
      <c r="T1606" s="7" t="s">
        <v>47</v>
      </c>
      <c r="U1606" s="3" t="s">
        <v>72</v>
      </c>
      <c r="V1606" s="1">
        <v>2244</v>
      </c>
      <c r="W1606" s="1" t="s">
        <v>55</v>
      </c>
      <c r="X1606" s="3">
        <f t="shared" ca="1" si="77"/>
        <v>72</v>
      </c>
      <c r="Y1606" s="3" t="str">
        <f t="shared" ca="1" si="78"/>
        <v>More than 6th Installments</v>
      </c>
      <c r="Z1606" s="3" t="str">
        <f t="shared" si="79"/>
        <v>OVER 180 DAYS IN ARREARS</v>
      </c>
    </row>
    <row r="1607" spans="1:26" x14ac:dyDescent="0.25">
      <c r="A1607" s="7" t="s">
        <v>3246</v>
      </c>
      <c r="B1607" s="5">
        <v>43959</v>
      </c>
      <c r="C1607" s="7" t="s">
        <v>3247</v>
      </c>
      <c r="D1607" s="7" t="s">
        <v>32</v>
      </c>
      <c r="E1607" s="7" t="s">
        <v>26</v>
      </c>
      <c r="F1607" s="5">
        <v>43989</v>
      </c>
      <c r="G1607" s="5">
        <v>44019</v>
      </c>
      <c r="H1607" s="5">
        <v>44081</v>
      </c>
      <c r="I1607" s="5">
        <v>44066</v>
      </c>
      <c r="J1607" s="7">
        <v>3</v>
      </c>
      <c r="K1607" s="7">
        <v>5171829.3</v>
      </c>
      <c r="L1607" s="7">
        <v>0</v>
      </c>
      <c r="M1607" s="7">
        <v>1093763</v>
      </c>
      <c r="N1607" s="7">
        <v>4495563</v>
      </c>
      <c r="O1607" s="7">
        <v>6265592.2999999998</v>
      </c>
      <c r="P1607" s="7">
        <v>962985.87</v>
      </c>
      <c r="Q1607" s="7">
        <v>4136577.3</v>
      </c>
      <c r="R1607" s="7">
        <v>358755</v>
      </c>
      <c r="S1607" s="7">
        <v>5458318.1699999999</v>
      </c>
      <c r="T1607" s="7" t="s">
        <v>51</v>
      </c>
      <c r="U1607" s="3" t="s">
        <v>72</v>
      </c>
      <c r="V1607" s="1">
        <v>1574</v>
      </c>
      <c r="W1607" s="1" t="s">
        <v>55</v>
      </c>
      <c r="X1607" s="3">
        <f t="shared" ca="1" si="77"/>
        <v>50</v>
      </c>
      <c r="Y1607" s="3" t="str">
        <f t="shared" ca="1" si="78"/>
        <v>More than 6th Installments</v>
      </c>
      <c r="Z1607" s="3" t="str">
        <f t="shared" si="79"/>
        <v>OVER 180 DAYS IN ARREARS</v>
      </c>
    </row>
    <row r="1608" spans="1:26" x14ac:dyDescent="0.25">
      <c r="A1608" s="7" t="s">
        <v>3248</v>
      </c>
      <c r="B1608" s="5">
        <v>44036</v>
      </c>
      <c r="C1608" s="7" t="s">
        <v>3249</v>
      </c>
      <c r="D1608" s="7" t="s">
        <v>27</v>
      </c>
      <c r="E1608" s="7" t="s">
        <v>26</v>
      </c>
      <c r="F1608" s="5">
        <v>44066</v>
      </c>
      <c r="G1608" s="5">
        <v>44111</v>
      </c>
      <c r="H1608" s="5">
        <v>46622</v>
      </c>
      <c r="I1608" s="5">
        <v>44692</v>
      </c>
      <c r="J1608" s="7">
        <v>84</v>
      </c>
      <c r="K1608" s="7">
        <v>236370.4</v>
      </c>
      <c r="L1608" s="7">
        <v>0</v>
      </c>
      <c r="M1608" s="7">
        <v>5028.55</v>
      </c>
      <c r="N1608" s="7">
        <v>5000</v>
      </c>
      <c r="O1608" s="7">
        <v>241398.95</v>
      </c>
      <c r="P1608" s="7">
        <v>298000</v>
      </c>
      <c r="Q1608" s="7">
        <v>0</v>
      </c>
      <c r="R1608" s="7">
        <v>119400</v>
      </c>
      <c r="S1608" s="7">
        <v>417400</v>
      </c>
      <c r="T1608" s="7" t="s">
        <v>50</v>
      </c>
      <c r="U1608" s="3" t="s">
        <v>54</v>
      </c>
      <c r="V1608" s="1">
        <v>1350</v>
      </c>
      <c r="W1608" s="1" t="s">
        <v>55</v>
      </c>
      <c r="X1608" s="3">
        <f t="shared" ca="1" si="77"/>
        <v>48</v>
      </c>
      <c r="Y1608" s="3" t="str">
        <f t="shared" ca="1" si="78"/>
        <v>More than 6th Installments</v>
      </c>
      <c r="Z1608" s="3" t="str">
        <f t="shared" si="79"/>
        <v>OVER 180 DAYS IN ARREARS</v>
      </c>
    </row>
    <row r="1609" spans="1:26" x14ac:dyDescent="0.25">
      <c r="A1609" s="7" t="s">
        <v>3250</v>
      </c>
      <c r="B1609" s="5">
        <v>44036</v>
      </c>
      <c r="C1609" s="7" t="s">
        <v>3251</v>
      </c>
      <c r="D1609" s="7" t="s">
        <v>27</v>
      </c>
      <c r="E1609" s="7" t="s">
        <v>30</v>
      </c>
      <c r="F1609" s="5">
        <v>44066</v>
      </c>
      <c r="G1609" s="5">
        <v>44111</v>
      </c>
      <c r="H1609" s="5">
        <v>46257</v>
      </c>
      <c r="I1609" s="5">
        <v>45523</v>
      </c>
      <c r="J1609" s="7">
        <v>72</v>
      </c>
      <c r="K1609" s="7">
        <v>4688</v>
      </c>
      <c r="L1609" s="7">
        <v>0</v>
      </c>
      <c r="M1609" s="7">
        <v>877.75</v>
      </c>
      <c r="N1609" s="7">
        <v>39000</v>
      </c>
      <c r="O1609" s="7">
        <v>5565.75</v>
      </c>
      <c r="P1609" s="7">
        <v>25444</v>
      </c>
      <c r="Q1609" s="7">
        <v>0</v>
      </c>
      <c r="R1609" s="7">
        <v>312</v>
      </c>
      <c r="S1609" s="7">
        <v>25756</v>
      </c>
      <c r="T1609" s="7" t="s">
        <v>50</v>
      </c>
      <c r="U1609" s="3" t="s">
        <v>54</v>
      </c>
      <c r="V1609" s="1">
        <v>90</v>
      </c>
      <c r="W1609" s="1" t="s">
        <v>58</v>
      </c>
      <c r="X1609" s="3">
        <f t="shared" ca="1" si="77"/>
        <v>48</v>
      </c>
      <c r="Y1609" s="3" t="str">
        <f t="shared" ca="1" si="78"/>
        <v>More than 6th Installments</v>
      </c>
      <c r="Z1609" s="3" t="str">
        <f t="shared" si="79"/>
        <v>BELOW 180 DAYS IN ARREARS</v>
      </c>
    </row>
    <row r="1610" spans="1:26" x14ac:dyDescent="0.25">
      <c r="A1610" s="7" t="s">
        <v>3252</v>
      </c>
      <c r="B1610" s="5">
        <v>43227</v>
      </c>
      <c r="C1610" s="7" t="s">
        <v>3253</v>
      </c>
      <c r="D1610" s="7" t="s">
        <v>32</v>
      </c>
      <c r="E1610" s="7" t="s">
        <v>35</v>
      </c>
      <c r="F1610" s="5">
        <v>43227</v>
      </c>
      <c r="G1610" s="5">
        <v>43258</v>
      </c>
      <c r="H1610" s="5">
        <v>43411</v>
      </c>
      <c r="I1610" s="5">
        <v>43397</v>
      </c>
      <c r="J1610" s="7">
        <v>6</v>
      </c>
      <c r="K1610" s="7">
        <v>3697952.58</v>
      </c>
      <c r="L1610" s="7">
        <v>0</v>
      </c>
      <c r="M1610" s="7">
        <v>442525</v>
      </c>
      <c r="N1610" s="7">
        <v>1484613</v>
      </c>
      <c r="O1610" s="7">
        <v>4140477.58</v>
      </c>
      <c r="P1610" s="7">
        <v>1050239.76</v>
      </c>
      <c r="Q1610" s="7">
        <v>2467415.58</v>
      </c>
      <c r="R1610" s="7">
        <v>556701</v>
      </c>
      <c r="S1610" s="7">
        <v>4074356.34</v>
      </c>
      <c r="T1610" s="7" t="s">
        <v>3731</v>
      </c>
      <c r="U1610" s="1" t="s">
        <v>71</v>
      </c>
      <c r="V1610" s="1">
        <v>2364</v>
      </c>
      <c r="W1610" s="1" t="s">
        <v>55</v>
      </c>
      <c r="X1610" s="3">
        <f t="shared" ca="1" si="77"/>
        <v>75</v>
      </c>
      <c r="Y1610" s="3" t="str">
        <f t="shared" ca="1" si="78"/>
        <v>More than 6th Installments</v>
      </c>
      <c r="Z1610" s="3" t="str">
        <f t="shared" si="79"/>
        <v>OVER 180 DAYS IN ARREARS</v>
      </c>
    </row>
    <row r="1611" spans="1:26" x14ac:dyDescent="0.25">
      <c r="A1611" s="7" t="s">
        <v>3254</v>
      </c>
      <c r="B1611" s="5">
        <v>44172</v>
      </c>
      <c r="C1611" s="7" t="s">
        <v>3255</v>
      </c>
      <c r="D1611" s="7" t="s">
        <v>27</v>
      </c>
      <c r="E1611" s="7" t="s">
        <v>37</v>
      </c>
      <c r="F1611" s="5">
        <v>44172</v>
      </c>
      <c r="G1611" s="5">
        <v>44203</v>
      </c>
      <c r="H1611" s="5">
        <v>46728</v>
      </c>
      <c r="I1611" s="5">
        <v>45516</v>
      </c>
      <c r="J1611" s="7">
        <v>84</v>
      </c>
      <c r="K1611" s="7">
        <v>4587.5</v>
      </c>
      <c r="L1611" s="7">
        <v>0</v>
      </c>
      <c r="M1611" s="7">
        <v>4609.5</v>
      </c>
      <c r="N1611" s="7">
        <v>202840</v>
      </c>
      <c r="O1611" s="7">
        <v>9197</v>
      </c>
      <c r="P1611" s="7">
        <v>172960</v>
      </c>
      <c r="Q1611" s="7">
        <v>0</v>
      </c>
      <c r="R1611" s="7">
        <v>11400</v>
      </c>
      <c r="S1611" s="7">
        <v>184360</v>
      </c>
      <c r="T1611" s="7" t="s">
        <v>50</v>
      </c>
      <c r="U1611" s="3" t="s">
        <v>54</v>
      </c>
      <c r="V1611" s="1">
        <v>0</v>
      </c>
      <c r="W1611" s="1" t="s">
        <v>56</v>
      </c>
      <c r="X1611" s="3">
        <f t="shared" ca="1" si="77"/>
        <v>44</v>
      </c>
      <c r="Y1611" s="3" t="str">
        <f t="shared" ca="1" si="78"/>
        <v>More than 6th Installments</v>
      </c>
      <c r="Z1611" s="3" t="str">
        <f t="shared" si="79"/>
        <v>BELOW 180 DAYS IN ARREARS</v>
      </c>
    </row>
    <row r="1612" spans="1:26" x14ac:dyDescent="0.25">
      <c r="A1612" s="7" t="s">
        <v>3256</v>
      </c>
      <c r="B1612" s="5">
        <v>44173</v>
      </c>
      <c r="C1612" s="7" t="s">
        <v>3257</v>
      </c>
      <c r="D1612" s="7" t="s">
        <v>27</v>
      </c>
      <c r="E1612" s="7" t="s">
        <v>37</v>
      </c>
      <c r="F1612" s="5">
        <v>44172</v>
      </c>
      <c r="G1612" s="5">
        <v>44203</v>
      </c>
      <c r="H1612" s="5">
        <v>46728</v>
      </c>
      <c r="I1612" s="5">
        <v>44232</v>
      </c>
      <c r="J1612" s="7">
        <v>84</v>
      </c>
      <c r="K1612" s="7">
        <v>16337.75</v>
      </c>
      <c r="L1612" s="7">
        <v>0</v>
      </c>
      <c r="M1612" s="7">
        <v>379.95</v>
      </c>
      <c r="N1612" s="7">
        <v>760</v>
      </c>
      <c r="O1612" s="7">
        <v>16717.7</v>
      </c>
      <c r="P1612" s="7">
        <v>22851.360000000001</v>
      </c>
      <c r="Q1612" s="7">
        <v>0</v>
      </c>
      <c r="R1612" s="7">
        <v>8308</v>
      </c>
      <c r="S1612" s="7">
        <v>31159.360000000001</v>
      </c>
      <c r="T1612" s="7" t="s">
        <v>50</v>
      </c>
      <c r="U1612" s="3" t="s">
        <v>54</v>
      </c>
      <c r="V1612" s="1">
        <v>1230</v>
      </c>
      <c r="W1612" s="1" t="s">
        <v>55</v>
      </c>
      <c r="X1612" s="3">
        <f t="shared" ca="1" si="77"/>
        <v>44</v>
      </c>
      <c r="Y1612" s="3" t="str">
        <f t="shared" ca="1" si="78"/>
        <v>More than 6th Installments</v>
      </c>
      <c r="Z1612" s="3" t="str">
        <f t="shared" si="79"/>
        <v>OVER 180 DAYS IN ARREARS</v>
      </c>
    </row>
    <row r="1613" spans="1:26" x14ac:dyDescent="0.25">
      <c r="A1613" s="7" t="s">
        <v>3258</v>
      </c>
      <c r="B1613" s="5">
        <v>44182</v>
      </c>
      <c r="C1613" s="7" t="s">
        <v>3259</v>
      </c>
      <c r="D1613" s="7" t="s">
        <v>27</v>
      </c>
      <c r="E1613" s="7" t="s">
        <v>37</v>
      </c>
      <c r="F1613" s="5">
        <v>44172</v>
      </c>
      <c r="G1613" s="5">
        <v>44203</v>
      </c>
      <c r="H1613" s="5">
        <v>44719</v>
      </c>
      <c r="I1613" s="5">
        <v>44710</v>
      </c>
      <c r="J1613" s="7">
        <v>18</v>
      </c>
      <c r="K1613" s="7">
        <v>9801.7999999999993</v>
      </c>
      <c r="L1613" s="7">
        <v>0</v>
      </c>
      <c r="M1613" s="7">
        <v>5000.1000000000004</v>
      </c>
      <c r="N1613" s="7">
        <v>116901</v>
      </c>
      <c r="O1613" s="7">
        <v>14801.9</v>
      </c>
      <c r="P1613" s="7">
        <v>14302.75</v>
      </c>
      <c r="Q1613" s="7">
        <v>0</v>
      </c>
      <c r="R1613" s="7">
        <v>0</v>
      </c>
      <c r="S1613" s="7">
        <v>14302.75</v>
      </c>
      <c r="T1613" s="7" t="s">
        <v>50</v>
      </c>
      <c r="U1613" s="3" t="s">
        <v>54</v>
      </c>
      <c r="V1613" s="1">
        <v>876</v>
      </c>
      <c r="W1613" s="1" t="s">
        <v>55</v>
      </c>
      <c r="X1613" s="3">
        <f t="shared" ca="1" si="77"/>
        <v>44</v>
      </c>
      <c r="Y1613" s="3" t="str">
        <f t="shared" ca="1" si="78"/>
        <v>More than 6th Installments</v>
      </c>
      <c r="Z1613" s="3" t="str">
        <f t="shared" si="79"/>
        <v>OVER 180 DAYS IN ARREARS</v>
      </c>
    </row>
    <row r="1614" spans="1:26" x14ac:dyDescent="0.25">
      <c r="A1614" s="7" t="s">
        <v>3260</v>
      </c>
      <c r="B1614" s="5">
        <v>44051</v>
      </c>
      <c r="C1614" s="7" t="s">
        <v>3261</v>
      </c>
      <c r="D1614" s="7" t="s">
        <v>161</v>
      </c>
      <c r="E1614" s="7" t="s">
        <v>30</v>
      </c>
      <c r="F1614" s="5">
        <v>44081</v>
      </c>
      <c r="G1614" s="5">
        <v>44111</v>
      </c>
      <c r="H1614" s="5">
        <v>44293</v>
      </c>
      <c r="I1614" s="5">
        <v>44226</v>
      </c>
      <c r="J1614" s="7">
        <v>7</v>
      </c>
      <c r="K1614" s="7">
        <v>20000</v>
      </c>
      <c r="L1614" s="7">
        <v>0</v>
      </c>
      <c r="M1614" s="7">
        <v>20000</v>
      </c>
      <c r="N1614" s="7">
        <v>120000</v>
      </c>
      <c r="O1614" s="7">
        <v>40000</v>
      </c>
      <c r="P1614" s="7">
        <v>0</v>
      </c>
      <c r="Q1614" s="7">
        <v>0</v>
      </c>
      <c r="R1614" s="7">
        <v>20000</v>
      </c>
      <c r="S1614" s="7">
        <v>20000</v>
      </c>
      <c r="T1614" s="7" t="s">
        <v>48</v>
      </c>
      <c r="U1614" s="1" t="s">
        <v>71</v>
      </c>
      <c r="V1614" s="1">
        <v>1242</v>
      </c>
      <c r="W1614" s="1" t="s">
        <v>55</v>
      </c>
      <c r="X1614" s="3">
        <f t="shared" ca="1" si="77"/>
        <v>47</v>
      </c>
      <c r="Y1614" s="3" t="str">
        <f t="shared" ca="1" si="78"/>
        <v>More than 6th Installments</v>
      </c>
      <c r="Z1614" s="3" t="str">
        <f t="shared" si="79"/>
        <v>OVER 180 DAYS IN ARREARS</v>
      </c>
    </row>
    <row r="1615" spans="1:26" x14ac:dyDescent="0.25">
      <c r="A1615" s="7" t="s">
        <v>3262</v>
      </c>
      <c r="B1615" s="5">
        <v>44309</v>
      </c>
      <c r="C1615" s="7" t="s">
        <v>3263</v>
      </c>
      <c r="D1615" s="7" t="s">
        <v>27</v>
      </c>
      <c r="E1615" s="7" t="s">
        <v>30</v>
      </c>
      <c r="F1615" s="5">
        <v>44339</v>
      </c>
      <c r="G1615" s="5">
        <v>44384</v>
      </c>
      <c r="H1615" s="5">
        <v>48722</v>
      </c>
      <c r="I1615" s="5">
        <v>44894</v>
      </c>
      <c r="J1615" s="7">
        <v>144</v>
      </c>
      <c r="K1615" s="7">
        <v>156333.70000000001</v>
      </c>
      <c r="L1615" s="7">
        <v>0</v>
      </c>
      <c r="M1615" s="7">
        <v>23500.3</v>
      </c>
      <c r="N1615" s="7">
        <v>761911</v>
      </c>
      <c r="O1615" s="7">
        <v>179834</v>
      </c>
      <c r="P1615" s="7">
        <v>2115377.52</v>
      </c>
      <c r="Q1615" s="7">
        <v>0</v>
      </c>
      <c r="R1615" s="7">
        <v>508499</v>
      </c>
      <c r="S1615" s="7">
        <v>2623876.52</v>
      </c>
      <c r="T1615" s="7" t="s">
        <v>50</v>
      </c>
      <c r="U1615" s="3" t="s">
        <v>54</v>
      </c>
      <c r="V1615" s="1">
        <v>150</v>
      </c>
      <c r="W1615" s="1" t="s">
        <v>58</v>
      </c>
      <c r="X1615" s="3">
        <f t="shared" ca="1" si="77"/>
        <v>39</v>
      </c>
      <c r="Y1615" s="3" t="str">
        <f t="shared" ca="1" si="78"/>
        <v>More than 6th Installments</v>
      </c>
      <c r="Z1615" s="3" t="str">
        <f t="shared" si="79"/>
        <v>BELOW 180 DAYS IN ARREARS</v>
      </c>
    </row>
    <row r="1616" spans="1:26" x14ac:dyDescent="0.25">
      <c r="A1616" s="7" t="s">
        <v>3264</v>
      </c>
      <c r="B1616" s="5">
        <v>44432</v>
      </c>
      <c r="C1616" s="7" t="s">
        <v>3263</v>
      </c>
      <c r="D1616" s="7" t="s">
        <v>27</v>
      </c>
      <c r="E1616" s="7" t="s">
        <v>30</v>
      </c>
      <c r="F1616" s="5">
        <v>44462</v>
      </c>
      <c r="G1616" s="5">
        <v>44507</v>
      </c>
      <c r="H1616" s="5">
        <v>48114</v>
      </c>
      <c r="I1616" s="5">
        <v>45513</v>
      </c>
      <c r="J1616" s="7">
        <v>120</v>
      </c>
      <c r="K1616" s="7">
        <v>0</v>
      </c>
      <c r="L1616" s="7">
        <v>-1003.5</v>
      </c>
      <c r="M1616" s="7">
        <v>1969.9</v>
      </c>
      <c r="N1616" s="7">
        <v>69950</v>
      </c>
      <c r="O1616" s="7">
        <v>966.4</v>
      </c>
      <c r="P1616" s="7">
        <v>135115</v>
      </c>
      <c r="Q1616" s="7">
        <v>0</v>
      </c>
      <c r="R1616" s="7">
        <v>32328</v>
      </c>
      <c r="S1616" s="7">
        <v>167443</v>
      </c>
      <c r="T1616" s="7" t="s">
        <v>50</v>
      </c>
      <c r="U1616" s="3" t="s">
        <v>54</v>
      </c>
      <c r="V1616" s="1">
        <v>0</v>
      </c>
      <c r="W1616" s="1" t="s">
        <v>56</v>
      </c>
      <c r="X1616" s="3">
        <f t="shared" ca="1" si="77"/>
        <v>35</v>
      </c>
      <c r="Y1616" s="3" t="str">
        <f t="shared" ca="1" si="78"/>
        <v>More than 6th Installments</v>
      </c>
      <c r="Z1616" s="3" t="str">
        <f t="shared" si="79"/>
        <v>BELOW 180 DAYS IN ARREARS</v>
      </c>
    </row>
    <row r="1617" spans="1:26" x14ac:dyDescent="0.25">
      <c r="A1617" s="7" t="s">
        <v>3265</v>
      </c>
      <c r="B1617" s="5">
        <v>44204</v>
      </c>
      <c r="C1617" s="7" t="s">
        <v>3266</v>
      </c>
      <c r="D1617" s="7" t="s">
        <v>27</v>
      </c>
      <c r="E1617" s="7" t="s">
        <v>37</v>
      </c>
      <c r="F1617" s="5">
        <v>44203</v>
      </c>
      <c r="G1617" s="5">
        <v>44234</v>
      </c>
      <c r="H1617" s="5">
        <v>46394</v>
      </c>
      <c r="I1617" s="5">
        <v>44693</v>
      </c>
      <c r="J1617" s="7">
        <v>72</v>
      </c>
      <c r="K1617" s="7">
        <v>56843.6</v>
      </c>
      <c r="L1617" s="7">
        <v>0</v>
      </c>
      <c r="M1617" s="7">
        <v>1743.9</v>
      </c>
      <c r="N1617" s="7">
        <v>20088</v>
      </c>
      <c r="O1617" s="7">
        <v>58587.5</v>
      </c>
      <c r="P1617" s="7">
        <v>73429.759999999995</v>
      </c>
      <c r="Q1617" s="7">
        <v>0</v>
      </c>
      <c r="R1617" s="7">
        <v>32248</v>
      </c>
      <c r="S1617" s="7">
        <v>105677.75999999999</v>
      </c>
      <c r="T1617" s="7" t="s">
        <v>50</v>
      </c>
      <c r="U1617" s="3" t="s">
        <v>54</v>
      </c>
      <c r="V1617" s="1">
        <v>930</v>
      </c>
      <c r="W1617" s="1" t="s">
        <v>55</v>
      </c>
      <c r="X1617" s="3">
        <f t="shared" ca="1" si="77"/>
        <v>43</v>
      </c>
      <c r="Y1617" s="3" t="str">
        <f t="shared" ca="1" si="78"/>
        <v>More than 6th Installments</v>
      </c>
      <c r="Z1617" s="3" t="str">
        <f t="shared" si="79"/>
        <v>OVER 180 DAYS IN ARREARS</v>
      </c>
    </row>
    <row r="1618" spans="1:26" x14ac:dyDescent="0.25">
      <c r="A1618" s="7" t="s">
        <v>3267</v>
      </c>
      <c r="B1618" s="5">
        <v>43441</v>
      </c>
      <c r="C1618" s="7" t="s">
        <v>3268</v>
      </c>
      <c r="D1618" s="7" t="s">
        <v>34</v>
      </c>
      <c r="E1618" s="7" t="s">
        <v>35</v>
      </c>
      <c r="F1618" s="5">
        <v>43441</v>
      </c>
      <c r="G1618" s="5">
        <v>43472</v>
      </c>
      <c r="H1618" s="5">
        <v>43503</v>
      </c>
      <c r="I1618" s="5">
        <v>43684</v>
      </c>
      <c r="J1618" s="7">
        <v>2</v>
      </c>
      <c r="K1618" s="7">
        <v>5452</v>
      </c>
      <c r="L1618" s="7">
        <v>0</v>
      </c>
      <c r="M1618" s="7">
        <v>51876</v>
      </c>
      <c r="N1618" s="7">
        <v>110555</v>
      </c>
      <c r="O1618" s="7">
        <v>57328</v>
      </c>
      <c r="P1618" s="7">
        <v>15826.6</v>
      </c>
      <c r="Q1618" s="7">
        <v>0</v>
      </c>
      <c r="R1618" s="7">
        <v>0</v>
      </c>
      <c r="S1618" s="7">
        <v>15826.6</v>
      </c>
      <c r="T1618" s="7" t="s">
        <v>3731</v>
      </c>
      <c r="U1618" s="1" t="s">
        <v>71</v>
      </c>
      <c r="V1618" s="1">
        <v>2002</v>
      </c>
      <c r="W1618" s="1" t="s">
        <v>55</v>
      </c>
      <c r="X1618" s="3">
        <f t="shared" ca="1" si="77"/>
        <v>68</v>
      </c>
      <c r="Y1618" s="3" t="str">
        <f t="shared" ca="1" si="78"/>
        <v>More than 6th Installments</v>
      </c>
      <c r="Z1618" s="3" t="str">
        <f t="shared" si="79"/>
        <v>OVER 180 DAYS IN ARREARS</v>
      </c>
    </row>
    <row r="1619" spans="1:26" x14ac:dyDescent="0.25">
      <c r="A1619" s="7" t="s">
        <v>3269</v>
      </c>
      <c r="B1619" s="5">
        <v>44097</v>
      </c>
      <c r="C1619" s="7" t="s">
        <v>3270</v>
      </c>
      <c r="D1619" s="7" t="s">
        <v>27</v>
      </c>
      <c r="E1619" s="7" t="s">
        <v>30</v>
      </c>
      <c r="F1619" s="5">
        <v>44127</v>
      </c>
      <c r="G1619" s="5">
        <v>44172</v>
      </c>
      <c r="H1619" s="5">
        <v>46683</v>
      </c>
      <c r="I1619" s="5">
        <v>45513</v>
      </c>
      <c r="J1619" s="7">
        <v>84</v>
      </c>
      <c r="K1619" s="7">
        <v>0</v>
      </c>
      <c r="L1619" s="7">
        <v>-24382.6</v>
      </c>
      <c r="M1619" s="7">
        <v>2637.9</v>
      </c>
      <c r="N1619" s="7">
        <v>181277</v>
      </c>
      <c r="O1619" s="7">
        <v>-21744.7</v>
      </c>
      <c r="P1619" s="7">
        <v>77041</v>
      </c>
      <c r="Q1619" s="7">
        <v>0</v>
      </c>
      <c r="R1619" s="7">
        <v>-1363</v>
      </c>
      <c r="S1619" s="7">
        <v>75678</v>
      </c>
      <c r="T1619" s="7" t="s">
        <v>50</v>
      </c>
      <c r="U1619" s="3" t="s">
        <v>54</v>
      </c>
      <c r="V1619" s="1">
        <v>0</v>
      </c>
      <c r="W1619" s="1" t="s">
        <v>56</v>
      </c>
      <c r="X1619" s="3">
        <f t="shared" ca="1" si="77"/>
        <v>46</v>
      </c>
      <c r="Y1619" s="3" t="str">
        <f t="shared" ca="1" si="78"/>
        <v>More than 6th Installments</v>
      </c>
      <c r="Z1619" s="3" t="str">
        <f t="shared" si="79"/>
        <v>BELOW 180 DAYS IN ARREARS</v>
      </c>
    </row>
    <row r="1620" spans="1:26" x14ac:dyDescent="0.25">
      <c r="A1620" s="7" t="s">
        <v>3271</v>
      </c>
      <c r="B1620" s="5">
        <v>43531</v>
      </c>
      <c r="C1620" s="7" t="s">
        <v>2286</v>
      </c>
      <c r="D1620" s="7" t="s">
        <v>32</v>
      </c>
      <c r="E1620" s="7" t="s">
        <v>26</v>
      </c>
      <c r="F1620" s="5">
        <v>43531</v>
      </c>
      <c r="G1620" s="5">
        <v>43562</v>
      </c>
      <c r="H1620" s="5">
        <v>43715</v>
      </c>
      <c r="I1620" s="5">
        <v>43714</v>
      </c>
      <c r="J1620" s="7">
        <v>6</v>
      </c>
      <c r="K1620" s="7">
        <v>677583.53</v>
      </c>
      <c r="L1620" s="7">
        <v>0</v>
      </c>
      <c r="M1620" s="7">
        <v>72375</v>
      </c>
      <c r="N1620" s="7">
        <v>256375</v>
      </c>
      <c r="O1620" s="7">
        <v>749958.53</v>
      </c>
      <c r="P1620" s="7">
        <v>110205.61</v>
      </c>
      <c r="Q1620" s="7">
        <v>498708.53</v>
      </c>
      <c r="R1620" s="7">
        <v>68668</v>
      </c>
      <c r="S1620" s="7">
        <v>677582.14</v>
      </c>
      <c r="T1620" s="7" t="s">
        <v>51</v>
      </c>
      <c r="U1620" s="3" t="s">
        <v>72</v>
      </c>
      <c r="V1620" s="1">
        <v>2060</v>
      </c>
      <c r="W1620" s="1" t="s">
        <v>55</v>
      </c>
      <c r="X1620" s="3">
        <f t="shared" ca="1" si="77"/>
        <v>65</v>
      </c>
      <c r="Y1620" s="3" t="str">
        <f t="shared" ca="1" si="78"/>
        <v>More than 6th Installments</v>
      </c>
      <c r="Z1620" s="3" t="str">
        <f t="shared" si="79"/>
        <v>OVER 180 DAYS IN ARREARS</v>
      </c>
    </row>
    <row r="1621" spans="1:26" x14ac:dyDescent="0.25">
      <c r="A1621" s="7" t="s">
        <v>3272</v>
      </c>
      <c r="B1621" s="5">
        <v>44097</v>
      </c>
      <c r="C1621" s="7" t="s">
        <v>3273</v>
      </c>
      <c r="D1621" s="7" t="s">
        <v>27</v>
      </c>
      <c r="E1621" s="7" t="s">
        <v>36</v>
      </c>
      <c r="F1621" s="5">
        <v>44097</v>
      </c>
      <c r="G1621" s="5">
        <v>44142</v>
      </c>
      <c r="H1621" s="5">
        <v>46653</v>
      </c>
      <c r="I1621" s="5">
        <v>44623</v>
      </c>
      <c r="J1621" s="7">
        <v>84</v>
      </c>
      <c r="K1621" s="7">
        <v>207100</v>
      </c>
      <c r="L1621" s="7">
        <v>0</v>
      </c>
      <c r="M1621" s="7">
        <v>8800</v>
      </c>
      <c r="N1621" s="7">
        <v>206500</v>
      </c>
      <c r="O1621" s="7">
        <v>215900</v>
      </c>
      <c r="P1621" s="7">
        <v>437600</v>
      </c>
      <c r="Q1621" s="7">
        <v>0</v>
      </c>
      <c r="R1621" s="7">
        <v>95600</v>
      </c>
      <c r="S1621" s="7">
        <v>533200</v>
      </c>
      <c r="T1621" s="7" t="s">
        <v>50</v>
      </c>
      <c r="U1621" s="3" t="s">
        <v>54</v>
      </c>
      <c r="V1621" s="1">
        <v>660</v>
      </c>
      <c r="W1621" s="1" t="s">
        <v>55</v>
      </c>
      <c r="X1621" s="3">
        <f t="shared" ca="1" si="77"/>
        <v>47</v>
      </c>
      <c r="Y1621" s="3" t="str">
        <f t="shared" ca="1" si="78"/>
        <v>More than 6th Installments</v>
      </c>
      <c r="Z1621" s="3" t="str">
        <f t="shared" si="79"/>
        <v>OVER 180 DAYS IN ARREARS</v>
      </c>
    </row>
    <row r="1622" spans="1:26" x14ac:dyDescent="0.25">
      <c r="A1622" s="7" t="s">
        <v>3274</v>
      </c>
      <c r="B1622" s="5">
        <v>44326</v>
      </c>
      <c r="C1622" s="7" t="s">
        <v>3275</v>
      </c>
      <c r="D1622" s="7" t="s">
        <v>27</v>
      </c>
      <c r="E1622" s="7" t="s">
        <v>37</v>
      </c>
      <c r="F1622" s="5">
        <v>44323</v>
      </c>
      <c r="G1622" s="5">
        <v>44354</v>
      </c>
      <c r="H1622" s="5">
        <v>47975</v>
      </c>
      <c r="I1622" s="5">
        <v>45089</v>
      </c>
      <c r="J1622" s="7">
        <v>120</v>
      </c>
      <c r="K1622" s="7">
        <v>32191</v>
      </c>
      <c r="L1622" s="7">
        <v>0</v>
      </c>
      <c r="M1622" s="7">
        <v>2466.65</v>
      </c>
      <c r="N1622" s="7">
        <v>69442</v>
      </c>
      <c r="O1622" s="7">
        <v>34657.65</v>
      </c>
      <c r="P1622" s="7">
        <v>182366</v>
      </c>
      <c r="Q1622" s="7">
        <v>0</v>
      </c>
      <c r="R1622" s="7">
        <v>47159</v>
      </c>
      <c r="S1622" s="7">
        <v>229525</v>
      </c>
      <c r="T1622" s="7" t="s">
        <v>50</v>
      </c>
      <c r="U1622" s="3" t="s">
        <v>54</v>
      </c>
      <c r="V1622" s="1">
        <v>330</v>
      </c>
      <c r="W1622" s="1" t="s">
        <v>59</v>
      </c>
      <c r="X1622" s="3">
        <f t="shared" ca="1" si="77"/>
        <v>39</v>
      </c>
      <c r="Y1622" s="3" t="str">
        <f t="shared" ca="1" si="78"/>
        <v>More than 6th Installments</v>
      </c>
      <c r="Z1622" s="3" t="str">
        <f t="shared" si="79"/>
        <v>OVER 180 DAYS IN ARREARS</v>
      </c>
    </row>
    <row r="1623" spans="1:26" x14ac:dyDescent="0.25">
      <c r="A1623" s="7" t="s">
        <v>3276</v>
      </c>
      <c r="B1623" s="5">
        <v>44189</v>
      </c>
      <c r="C1623" s="7" t="s">
        <v>3277</v>
      </c>
      <c r="D1623" s="7" t="s">
        <v>27</v>
      </c>
      <c r="E1623" s="7" t="s">
        <v>36</v>
      </c>
      <c r="F1623" s="5">
        <v>44189</v>
      </c>
      <c r="G1623" s="5">
        <v>44234</v>
      </c>
      <c r="H1623" s="5">
        <v>46380</v>
      </c>
      <c r="I1623" s="5">
        <v>45523</v>
      </c>
      <c r="J1623" s="7">
        <v>72</v>
      </c>
      <c r="K1623" s="7">
        <v>10037.4</v>
      </c>
      <c r="L1623" s="7">
        <v>0</v>
      </c>
      <c r="M1623" s="7">
        <v>1141.0999999999999</v>
      </c>
      <c r="N1623" s="7">
        <v>42571</v>
      </c>
      <c r="O1623" s="7">
        <v>11178.5</v>
      </c>
      <c r="P1623" s="7">
        <v>32500</v>
      </c>
      <c r="Q1623" s="7">
        <v>0</v>
      </c>
      <c r="R1623" s="7">
        <v>9489</v>
      </c>
      <c r="S1623" s="7">
        <v>41989</v>
      </c>
      <c r="T1623" s="7" t="s">
        <v>50</v>
      </c>
      <c r="U1623" s="3" t="s">
        <v>54</v>
      </c>
      <c r="V1623" s="1">
        <v>210</v>
      </c>
      <c r="W1623" s="1" t="s">
        <v>59</v>
      </c>
      <c r="X1623" s="3">
        <f t="shared" ca="1" si="77"/>
        <v>44</v>
      </c>
      <c r="Y1623" s="3" t="str">
        <f t="shared" ca="1" si="78"/>
        <v>More than 6th Installments</v>
      </c>
      <c r="Z1623" s="3" t="str">
        <f t="shared" si="79"/>
        <v>OVER 180 DAYS IN ARREARS</v>
      </c>
    </row>
    <row r="1624" spans="1:26" x14ac:dyDescent="0.25">
      <c r="A1624" s="7" t="s">
        <v>3278</v>
      </c>
      <c r="B1624" s="5">
        <v>44165</v>
      </c>
      <c r="C1624" s="7" t="s">
        <v>3279</v>
      </c>
      <c r="D1624" s="7" t="s">
        <v>3280</v>
      </c>
      <c r="E1624" s="7" t="s">
        <v>30</v>
      </c>
      <c r="F1624" s="5">
        <v>44172</v>
      </c>
      <c r="G1624" s="5">
        <v>44172</v>
      </c>
      <c r="H1624" s="5">
        <v>44179</v>
      </c>
      <c r="I1624" s="5">
        <v>44174</v>
      </c>
      <c r="J1624" s="7">
        <v>1</v>
      </c>
      <c r="K1624" s="7">
        <v>6107</v>
      </c>
      <c r="L1624" s="7">
        <v>0</v>
      </c>
      <c r="M1624" s="7">
        <v>30692</v>
      </c>
      <c r="N1624" s="7">
        <v>33000</v>
      </c>
      <c r="O1624" s="7">
        <v>36799</v>
      </c>
      <c r="P1624" s="7">
        <v>3000</v>
      </c>
      <c r="Q1624" s="7">
        <v>5415</v>
      </c>
      <c r="R1624" s="7">
        <v>0</v>
      </c>
      <c r="S1624" s="7">
        <v>8415</v>
      </c>
      <c r="T1624" s="7" t="s">
        <v>48</v>
      </c>
      <c r="U1624" s="1" t="s">
        <v>71</v>
      </c>
      <c r="V1624" s="1">
        <v>1363</v>
      </c>
      <c r="W1624" s="1" t="s">
        <v>55</v>
      </c>
      <c r="X1624" s="3">
        <f t="shared" ca="1" si="77"/>
        <v>44</v>
      </c>
      <c r="Y1624" s="3" t="str">
        <f t="shared" ca="1" si="78"/>
        <v>More than 6th Installments</v>
      </c>
      <c r="Z1624" s="3" t="str">
        <f t="shared" si="79"/>
        <v>OVER 180 DAYS IN ARREARS</v>
      </c>
    </row>
    <row r="1625" spans="1:26" x14ac:dyDescent="0.25">
      <c r="A1625" s="7" t="s">
        <v>3281</v>
      </c>
      <c r="B1625" s="5">
        <v>44128</v>
      </c>
      <c r="C1625" s="7" t="s">
        <v>3282</v>
      </c>
      <c r="D1625" s="7" t="s">
        <v>27</v>
      </c>
      <c r="E1625" s="7" t="s">
        <v>30</v>
      </c>
      <c r="F1625" s="5">
        <v>44158</v>
      </c>
      <c r="G1625" s="5">
        <v>44203</v>
      </c>
      <c r="H1625" s="5">
        <v>46714</v>
      </c>
      <c r="I1625" s="5">
        <v>45513</v>
      </c>
      <c r="J1625" s="7">
        <v>84</v>
      </c>
      <c r="K1625" s="7">
        <v>0</v>
      </c>
      <c r="L1625" s="7">
        <v>-13.5</v>
      </c>
      <c r="M1625" s="7">
        <v>6285.7</v>
      </c>
      <c r="N1625" s="7">
        <v>303240</v>
      </c>
      <c r="O1625" s="7">
        <v>6272.2</v>
      </c>
      <c r="P1625" s="7">
        <v>246916</v>
      </c>
      <c r="Q1625" s="7">
        <v>0</v>
      </c>
      <c r="R1625" s="7">
        <v>-1786</v>
      </c>
      <c r="S1625" s="7">
        <v>245130</v>
      </c>
      <c r="T1625" s="7" t="s">
        <v>50</v>
      </c>
      <c r="U1625" s="3" t="s">
        <v>54</v>
      </c>
      <c r="V1625" s="1">
        <v>0</v>
      </c>
      <c r="W1625" s="1" t="s">
        <v>56</v>
      </c>
      <c r="X1625" s="3">
        <f t="shared" ca="1" si="77"/>
        <v>45</v>
      </c>
      <c r="Y1625" s="3" t="str">
        <f t="shared" ca="1" si="78"/>
        <v>More than 6th Installments</v>
      </c>
      <c r="Z1625" s="3" t="str">
        <f t="shared" si="79"/>
        <v>BELOW 180 DAYS IN ARREARS</v>
      </c>
    </row>
    <row r="1626" spans="1:26" x14ac:dyDescent="0.25">
      <c r="A1626" s="7" t="s">
        <v>3283</v>
      </c>
      <c r="B1626" s="5">
        <v>44431</v>
      </c>
      <c r="C1626" s="7" t="s">
        <v>3284</v>
      </c>
      <c r="D1626" s="7" t="s">
        <v>27</v>
      </c>
      <c r="E1626" s="7" t="s">
        <v>36</v>
      </c>
      <c r="F1626" s="5">
        <v>44431</v>
      </c>
      <c r="G1626" s="5">
        <v>44476</v>
      </c>
      <c r="H1626" s="5">
        <v>48814</v>
      </c>
      <c r="I1626" s="5">
        <v>45469</v>
      </c>
      <c r="J1626" s="7">
        <v>144</v>
      </c>
      <c r="K1626" s="7">
        <v>339951.2</v>
      </c>
      <c r="L1626" s="7">
        <v>0</v>
      </c>
      <c r="M1626" s="7">
        <v>16022.45</v>
      </c>
      <c r="N1626" s="7">
        <v>413000</v>
      </c>
      <c r="O1626" s="7">
        <v>355973.65</v>
      </c>
      <c r="P1626" s="7">
        <v>697679</v>
      </c>
      <c r="Q1626" s="7">
        <v>0</v>
      </c>
      <c r="R1626" s="7">
        <v>588567</v>
      </c>
      <c r="S1626" s="7">
        <v>1286246</v>
      </c>
      <c r="T1626" s="7" t="s">
        <v>50</v>
      </c>
      <c r="U1626" s="3" t="s">
        <v>54</v>
      </c>
      <c r="V1626" s="1">
        <v>570</v>
      </c>
      <c r="W1626" s="1" t="s">
        <v>55</v>
      </c>
      <c r="X1626" s="3">
        <f t="shared" ca="1" si="77"/>
        <v>36</v>
      </c>
      <c r="Y1626" s="3" t="str">
        <f t="shared" ca="1" si="78"/>
        <v>More than 6th Installments</v>
      </c>
      <c r="Z1626" s="3" t="str">
        <f t="shared" si="79"/>
        <v>OVER 180 DAYS IN ARREARS</v>
      </c>
    </row>
    <row r="1627" spans="1:26" x14ac:dyDescent="0.25">
      <c r="A1627" s="7" t="s">
        <v>3285</v>
      </c>
      <c r="B1627" s="5">
        <v>44159</v>
      </c>
      <c r="C1627" s="7" t="s">
        <v>3286</v>
      </c>
      <c r="D1627" s="7" t="s">
        <v>27</v>
      </c>
      <c r="E1627" s="7" t="s">
        <v>30</v>
      </c>
      <c r="F1627" s="5">
        <v>44189</v>
      </c>
      <c r="G1627" s="5">
        <v>44234</v>
      </c>
      <c r="H1627" s="5">
        <v>46745</v>
      </c>
      <c r="I1627" s="5">
        <v>45513</v>
      </c>
      <c r="J1627" s="7">
        <v>84</v>
      </c>
      <c r="K1627" s="7">
        <v>0</v>
      </c>
      <c r="L1627" s="7">
        <v>-8383.2000000000007</v>
      </c>
      <c r="M1627" s="7">
        <v>8380.9500000000007</v>
      </c>
      <c r="N1627" s="7">
        <v>395909</v>
      </c>
      <c r="O1627" s="7">
        <v>-2.25</v>
      </c>
      <c r="P1627" s="7">
        <v>329236</v>
      </c>
      <c r="Q1627" s="7">
        <v>0</v>
      </c>
      <c r="R1627" s="7">
        <v>-2381</v>
      </c>
      <c r="S1627" s="7">
        <v>326855</v>
      </c>
      <c r="T1627" s="7" t="s">
        <v>50</v>
      </c>
      <c r="U1627" s="3" t="s">
        <v>54</v>
      </c>
      <c r="V1627" s="1">
        <v>0</v>
      </c>
      <c r="W1627" s="1" t="s">
        <v>56</v>
      </c>
      <c r="X1627" s="3">
        <f t="shared" ca="1" si="77"/>
        <v>44</v>
      </c>
      <c r="Y1627" s="3" t="str">
        <f t="shared" ca="1" si="78"/>
        <v>More than 6th Installments</v>
      </c>
      <c r="Z1627" s="3" t="str">
        <f t="shared" si="79"/>
        <v>BELOW 180 DAYS IN ARREARS</v>
      </c>
    </row>
    <row r="1628" spans="1:26" x14ac:dyDescent="0.25">
      <c r="A1628" s="7" t="s">
        <v>3287</v>
      </c>
      <c r="B1628" s="5">
        <v>44159</v>
      </c>
      <c r="C1628" s="7" t="s">
        <v>3288</v>
      </c>
      <c r="D1628" s="7" t="s">
        <v>27</v>
      </c>
      <c r="E1628" s="7" t="s">
        <v>30</v>
      </c>
      <c r="F1628" s="5">
        <v>44189</v>
      </c>
      <c r="G1628" s="5">
        <v>44234</v>
      </c>
      <c r="H1628" s="5">
        <v>46745</v>
      </c>
      <c r="I1628" s="5">
        <v>44334</v>
      </c>
      <c r="J1628" s="7">
        <v>84</v>
      </c>
      <c r="K1628" s="7">
        <v>172945.8</v>
      </c>
      <c r="L1628" s="7">
        <v>0</v>
      </c>
      <c r="M1628" s="7">
        <v>4190.45</v>
      </c>
      <c r="N1628" s="7">
        <v>11434</v>
      </c>
      <c r="O1628" s="7">
        <v>177136.25</v>
      </c>
      <c r="P1628" s="7">
        <v>244856</v>
      </c>
      <c r="Q1628" s="7">
        <v>0</v>
      </c>
      <c r="R1628" s="7">
        <v>95710</v>
      </c>
      <c r="S1628" s="7">
        <v>340566</v>
      </c>
      <c r="T1628" s="7" t="s">
        <v>50</v>
      </c>
      <c r="U1628" s="3" t="s">
        <v>54</v>
      </c>
      <c r="V1628" s="1">
        <v>1170</v>
      </c>
      <c r="W1628" s="1" t="s">
        <v>55</v>
      </c>
      <c r="X1628" s="3">
        <f t="shared" ca="1" si="77"/>
        <v>44</v>
      </c>
      <c r="Y1628" s="3" t="str">
        <f t="shared" ca="1" si="78"/>
        <v>More than 6th Installments</v>
      </c>
      <c r="Z1628" s="3" t="str">
        <f t="shared" si="79"/>
        <v>OVER 180 DAYS IN ARREARS</v>
      </c>
    </row>
    <row r="1629" spans="1:26" x14ac:dyDescent="0.25">
      <c r="A1629" s="7" t="s">
        <v>3289</v>
      </c>
      <c r="B1629" s="5">
        <v>43076</v>
      </c>
      <c r="C1629" s="7" t="s">
        <v>3290</v>
      </c>
      <c r="D1629" s="7" t="s">
        <v>32</v>
      </c>
      <c r="E1629" s="7" t="s">
        <v>26</v>
      </c>
      <c r="F1629" s="5">
        <v>43076</v>
      </c>
      <c r="G1629" s="5">
        <v>43107</v>
      </c>
      <c r="H1629" s="5">
        <v>43107</v>
      </c>
      <c r="I1629" s="5">
        <v>43168</v>
      </c>
      <c r="J1629" s="7">
        <v>1</v>
      </c>
      <c r="K1629" s="7">
        <v>3502705</v>
      </c>
      <c r="L1629" s="7">
        <v>0</v>
      </c>
      <c r="M1629" s="7">
        <v>1605000</v>
      </c>
      <c r="N1629" s="7">
        <v>326700</v>
      </c>
      <c r="O1629" s="7">
        <v>5107705</v>
      </c>
      <c r="P1629" s="7">
        <v>105000</v>
      </c>
      <c r="Q1629" s="7">
        <v>2224405</v>
      </c>
      <c r="R1629" s="7">
        <v>1173300</v>
      </c>
      <c r="S1629" s="7">
        <v>3502705</v>
      </c>
      <c r="T1629" s="7" t="s">
        <v>49</v>
      </c>
      <c r="U1629" s="1" t="s">
        <v>71</v>
      </c>
      <c r="V1629" s="1">
        <v>2458</v>
      </c>
      <c r="W1629" s="1" t="s">
        <v>55</v>
      </c>
      <c r="X1629" s="3">
        <f t="shared" ca="1" si="77"/>
        <v>80</v>
      </c>
      <c r="Y1629" s="3" t="str">
        <f t="shared" ca="1" si="78"/>
        <v>More than 6th Installments</v>
      </c>
      <c r="Z1629" s="3" t="str">
        <f t="shared" si="79"/>
        <v>OVER 180 DAYS IN ARREARS</v>
      </c>
    </row>
    <row r="1630" spans="1:26" x14ac:dyDescent="0.25">
      <c r="A1630" s="7" t="s">
        <v>3291</v>
      </c>
      <c r="B1630" s="5">
        <v>43608</v>
      </c>
      <c r="C1630" s="7" t="s">
        <v>3292</v>
      </c>
      <c r="D1630" s="7" t="s">
        <v>27</v>
      </c>
      <c r="E1630" s="7" t="s">
        <v>35</v>
      </c>
      <c r="F1630" s="5">
        <v>43608</v>
      </c>
      <c r="G1630" s="5">
        <v>43653</v>
      </c>
      <c r="H1630" s="5">
        <v>45435</v>
      </c>
      <c r="I1630" s="5">
        <v>44558</v>
      </c>
      <c r="J1630" s="7">
        <v>60</v>
      </c>
      <c r="K1630" s="7">
        <v>129099</v>
      </c>
      <c r="L1630" s="7">
        <v>0</v>
      </c>
      <c r="M1630" s="7">
        <v>4376.6499999999996</v>
      </c>
      <c r="N1630" s="7">
        <v>162540</v>
      </c>
      <c r="O1630" s="7">
        <v>133475.65</v>
      </c>
      <c r="P1630" s="7">
        <v>237340</v>
      </c>
      <c r="Q1630" s="7">
        <v>0</v>
      </c>
      <c r="R1630" s="7">
        <v>32160</v>
      </c>
      <c r="S1630" s="7">
        <v>269500</v>
      </c>
      <c r="T1630" s="7" t="s">
        <v>50</v>
      </c>
      <c r="U1630" s="3" t="s">
        <v>54</v>
      </c>
      <c r="V1630" s="1">
        <v>1915</v>
      </c>
      <c r="W1630" s="1" t="s">
        <v>55</v>
      </c>
      <c r="X1630" s="3">
        <f t="shared" ca="1" si="77"/>
        <v>63</v>
      </c>
      <c r="Y1630" s="3" t="str">
        <f t="shared" ca="1" si="78"/>
        <v>More than 6th Installments</v>
      </c>
      <c r="Z1630" s="3" t="str">
        <f t="shared" si="79"/>
        <v>OVER 180 DAYS IN ARREARS</v>
      </c>
    </row>
    <row r="1631" spans="1:26" x14ac:dyDescent="0.25">
      <c r="A1631" s="7" t="s">
        <v>3293</v>
      </c>
      <c r="B1631" s="5">
        <v>44187</v>
      </c>
      <c r="C1631" s="7" t="s">
        <v>3294</v>
      </c>
      <c r="D1631" s="7" t="s">
        <v>27</v>
      </c>
      <c r="E1631" s="7" t="s">
        <v>30</v>
      </c>
      <c r="F1631" s="5">
        <v>44217</v>
      </c>
      <c r="G1631" s="5">
        <v>44262</v>
      </c>
      <c r="H1631" s="5">
        <v>46773</v>
      </c>
      <c r="J1631" s="7">
        <v>84</v>
      </c>
      <c r="K1631" s="7">
        <v>180189.35</v>
      </c>
      <c r="L1631" s="7">
        <v>0</v>
      </c>
      <c r="M1631" s="7">
        <v>4190.45</v>
      </c>
      <c r="N1631" s="7">
        <v>0</v>
      </c>
      <c r="O1631" s="7">
        <v>184379.8</v>
      </c>
      <c r="P1631" s="7">
        <v>252000</v>
      </c>
      <c r="Q1631" s="7">
        <v>0</v>
      </c>
      <c r="R1631" s="7">
        <v>100000</v>
      </c>
      <c r="S1631" s="7">
        <v>352000</v>
      </c>
      <c r="T1631" s="7" t="s">
        <v>50</v>
      </c>
      <c r="U1631" s="3" t="s">
        <v>54</v>
      </c>
      <c r="V1631" s="1">
        <v>1230</v>
      </c>
      <c r="W1631" s="1" t="s">
        <v>55</v>
      </c>
      <c r="X1631" s="3">
        <f t="shared" ca="1" si="77"/>
        <v>43</v>
      </c>
      <c r="Y1631" s="3" t="str">
        <f t="shared" ca="1" si="78"/>
        <v>More than 6th Installments</v>
      </c>
      <c r="Z1631" s="3" t="str">
        <f t="shared" si="79"/>
        <v>OVER 180 DAYS IN ARREARS</v>
      </c>
    </row>
    <row r="1632" spans="1:26" x14ac:dyDescent="0.25">
      <c r="A1632" s="7" t="s">
        <v>3295</v>
      </c>
      <c r="B1632" s="5">
        <v>43745</v>
      </c>
      <c r="C1632" s="7" t="s">
        <v>3296</v>
      </c>
      <c r="D1632" s="7" t="s">
        <v>1773</v>
      </c>
      <c r="E1632" s="7" t="s">
        <v>26</v>
      </c>
      <c r="F1632" s="5">
        <v>43745</v>
      </c>
      <c r="G1632" s="5">
        <v>43776</v>
      </c>
      <c r="H1632" s="5">
        <v>43776</v>
      </c>
      <c r="I1632" s="5">
        <v>43747</v>
      </c>
      <c r="J1632" s="7">
        <v>1</v>
      </c>
      <c r="K1632" s="7">
        <v>1600</v>
      </c>
      <c r="L1632" s="7">
        <v>0</v>
      </c>
      <c r="M1632" s="7">
        <v>25863</v>
      </c>
      <c r="N1632" s="7">
        <v>24263</v>
      </c>
      <c r="O1632" s="7">
        <v>27463</v>
      </c>
      <c r="P1632" s="7">
        <v>0</v>
      </c>
      <c r="Q1632" s="7">
        <v>0</v>
      </c>
      <c r="R1632" s="7">
        <v>1600</v>
      </c>
      <c r="S1632" s="7">
        <v>1600</v>
      </c>
      <c r="T1632" s="7" t="s">
        <v>51</v>
      </c>
      <c r="U1632" s="3" t="s">
        <v>72</v>
      </c>
      <c r="V1632" s="1">
        <v>1729</v>
      </c>
      <c r="W1632" s="1" t="s">
        <v>55</v>
      </c>
      <c r="X1632" s="3">
        <f t="shared" ca="1" si="77"/>
        <v>58</v>
      </c>
      <c r="Y1632" s="3" t="str">
        <f t="shared" ca="1" si="78"/>
        <v>More than 6th Installments</v>
      </c>
      <c r="Z1632" s="3" t="str">
        <f t="shared" si="79"/>
        <v>OVER 180 DAYS IN ARREARS</v>
      </c>
    </row>
    <row r="1633" spans="1:26" x14ac:dyDescent="0.25">
      <c r="A1633" s="7" t="s">
        <v>3297</v>
      </c>
      <c r="B1633" s="5">
        <v>44218</v>
      </c>
      <c r="C1633" s="7" t="s">
        <v>3298</v>
      </c>
      <c r="D1633" s="7" t="s">
        <v>27</v>
      </c>
      <c r="E1633" s="7" t="s">
        <v>30</v>
      </c>
      <c r="F1633" s="5">
        <v>44248</v>
      </c>
      <c r="G1633" s="5">
        <v>44293</v>
      </c>
      <c r="H1633" s="5">
        <v>46804</v>
      </c>
      <c r="I1633" s="5">
        <v>44711</v>
      </c>
      <c r="J1633" s="7">
        <v>84</v>
      </c>
      <c r="K1633" s="7">
        <v>55381.599999999999</v>
      </c>
      <c r="L1633" s="7">
        <v>0</v>
      </c>
      <c r="M1633" s="7">
        <v>2933.3</v>
      </c>
      <c r="N1633" s="7">
        <v>74410</v>
      </c>
      <c r="O1633" s="7">
        <v>58314.9</v>
      </c>
      <c r="P1633" s="7">
        <v>128265</v>
      </c>
      <c r="Q1633" s="7">
        <v>0</v>
      </c>
      <c r="R1633" s="7">
        <v>50318</v>
      </c>
      <c r="S1633" s="7">
        <v>178583</v>
      </c>
      <c r="T1633" s="7" t="s">
        <v>50</v>
      </c>
      <c r="U1633" s="3" t="s">
        <v>54</v>
      </c>
      <c r="V1633" s="1">
        <v>510</v>
      </c>
      <c r="W1633" s="1" t="s">
        <v>55</v>
      </c>
      <c r="X1633" s="3">
        <f t="shared" ca="1" si="77"/>
        <v>42</v>
      </c>
      <c r="Y1633" s="3" t="str">
        <f t="shared" ca="1" si="78"/>
        <v>More than 6th Installments</v>
      </c>
      <c r="Z1633" s="3" t="str">
        <f t="shared" si="79"/>
        <v>OVER 180 DAYS IN ARREARS</v>
      </c>
    </row>
    <row r="1634" spans="1:26" x14ac:dyDescent="0.25">
      <c r="A1634" s="7" t="s">
        <v>3299</v>
      </c>
      <c r="B1634" s="5">
        <v>43761</v>
      </c>
      <c r="C1634" s="7" t="s">
        <v>3300</v>
      </c>
      <c r="D1634" s="7" t="s">
        <v>27</v>
      </c>
      <c r="E1634" s="7" t="s">
        <v>35</v>
      </c>
      <c r="F1634" s="5">
        <v>43761</v>
      </c>
      <c r="G1634" s="5">
        <v>43806</v>
      </c>
      <c r="H1634" s="5">
        <v>45405</v>
      </c>
      <c r="I1634" s="5">
        <v>45450</v>
      </c>
      <c r="J1634" s="7">
        <v>54</v>
      </c>
      <c r="K1634" s="7">
        <v>7286.8</v>
      </c>
      <c r="L1634" s="7">
        <v>0</v>
      </c>
      <c r="M1634" s="7">
        <v>2087.1999999999998</v>
      </c>
      <c r="N1634" s="7">
        <v>137719</v>
      </c>
      <c r="O1634" s="7">
        <v>9374</v>
      </c>
      <c r="P1634" s="7">
        <v>7288</v>
      </c>
      <c r="Q1634" s="7">
        <v>0</v>
      </c>
      <c r="R1634" s="7">
        <v>0</v>
      </c>
      <c r="S1634" s="7">
        <v>7288</v>
      </c>
      <c r="T1634" s="7" t="s">
        <v>50</v>
      </c>
      <c r="U1634" s="3" t="s">
        <v>54</v>
      </c>
      <c r="V1634" s="1">
        <v>176</v>
      </c>
      <c r="W1634" s="1" t="s">
        <v>55</v>
      </c>
      <c r="X1634" s="3">
        <f t="shared" ca="1" si="77"/>
        <v>58</v>
      </c>
      <c r="Y1634" s="3" t="str">
        <f t="shared" ca="1" si="78"/>
        <v>More than 6th Installments</v>
      </c>
      <c r="Z1634" s="3" t="str">
        <f t="shared" si="79"/>
        <v>BELOW 180 DAYS IN ARREARS</v>
      </c>
    </row>
    <row r="1635" spans="1:26" x14ac:dyDescent="0.25">
      <c r="A1635" s="7" t="s">
        <v>3301</v>
      </c>
      <c r="B1635" s="5">
        <v>44279</v>
      </c>
      <c r="C1635" s="7" t="s">
        <v>2775</v>
      </c>
      <c r="D1635" s="7" t="s">
        <v>27</v>
      </c>
      <c r="E1635" s="7" t="s">
        <v>30</v>
      </c>
      <c r="F1635" s="5">
        <v>44309</v>
      </c>
      <c r="G1635" s="5">
        <v>44354</v>
      </c>
      <c r="H1635" s="5">
        <v>48692</v>
      </c>
      <c r="I1635" s="5">
        <v>45516</v>
      </c>
      <c r="J1635" s="7">
        <v>144</v>
      </c>
      <c r="K1635" s="7">
        <v>0</v>
      </c>
      <c r="L1635" s="7">
        <v>-14</v>
      </c>
      <c r="M1635" s="7">
        <v>4041.65</v>
      </c>
      <c r="N1635" s="7">
        <v>161680</v>
      </c>
      <c r="O1635" s="7">
        <v>4027.65</v>
      </c>
      <c r="P1635" s="7">
        <v>349958</v>
      </c>
      <c r="Q1635" s="7">
        <v>0</v>
      </c>
      <c r="R1635" s="7">
        <v>70362</v>
      </c>
      <c r="S1635" s="7">
        <v>420320</v>
      </c>
      <c r="T1635" s="7" t="s">
        <v>50</v>
      </c>
      <c r="U1635" s="3" t="s">
        <v>54</v>
      </c>
      <c r="V1635" s="1">
        <v>0</v>
      </c>
      <c r="W1635" s="1" t="s">
        <v>56</v>
      </c>
      <c r="X1635" s="3">
        <f t="shared" ca="1" si="77"/>
        <v>40</v>
      </c>
      <c r="Y1635" s="3" t="str">
        <f t="shared" ca="1" si="78"/>
        <v>More than 6th Installments</v>
      </c>
      <c r="Z1635" s="3" t="str">
        <f t="shared" si="79"/>
        <v>BELOW 180 DAYS IN ARREARS</v>
      </c>
    </row>
    <row r="1636" spans="1:26" x14ac:dyDescent="0.25">
      <c r="A1636" s="7" t="s">
        <v>3302</v>
      </c>
      <c r="B1636" s="5">
        <v>44309</v>
      </c>
      <c r="C1636" s="7" t="s">
        <v>3303</v>
      </c>
      <c r="D1636" s="7" t="s">
        <v>27</v>
      </c>
      <c r="E1636" s="7" t="s">
        <v>30</v>
      </c>
      <c r="F1636" s="5">
        <v>44339</v>
      </c>
      <c r="G1636" s="5">
        <v>44384</v>
      </c>
      <c r="H1636" s="5">
        <v>48722</v>
      </c>
      <c r="I1636" s="5">
        <v>45513</v>
      </c>
      <c r="J1636" s="7">
        <v>144</v>
      </c>
      <c r="K1636" s="7">
        <v>3.9</v>
      </c>
      <c r="L1636" s="7">
        <v>0</v>
      </c>
      <c r="M1636" s="7">
        <v>8450.1</v>
      </c>
      <c r="N1636" s="7">
        <v>329550</v>
      </c>
      <c r="O1636" s="7">
        <v>8454</v>
      </c>
      <c r="P1636" s="7">
        <v>740110.44</v>
      </c>
      <c r="Q1636" s="7">
        <v>0</v>
      </c>
      <c r="R1636" s="7">
        <v>147158</v>
      </c>
      <c r="S1636" s="7">
        <v>887268.44</v>
      </c>
      <c r="T1636" s="7" t="s">
        <v>50</v>
      </c>
      <c r="U1636" s="3" t="s">
        <v>54</v>
      </c>
      <c r="V1636" s="1">
        <v>0</v>
      </c>
      <c r="W1636" s="1" t="s">
        <v>56</v>
      </c>
      <c r="X1636" s="3">
        <f t="shared" ca="1" si="77"/>
        <v>39</v>
      </c>
      <c r="Y1636" s="3" t="str">
        <f t="shared" ca="1" si="78"/>
        <v>More than 6th Installments</v>
      </c>
      <c r="Z1636" s="3" t="str">
        <f t="shared" si="79"/>
        <v>BELOW 180 DAYS IN ARREARS</v>
      </c>
    </row>
    <row r="1637" spans="1:26" x14ac:dyDescent="0.25">
      <c r="A1637" s="7" t="s">
        <v>3304</v>
      </c>
      <c r="B1637" s="5">
        <v>43837</v>
      </c>
      <c r="C1637" s="7" t="s">
        <v>3305</v>
      </c>
      <c r="D1637" s="7" t="s">
        <v>32</v>
      </c>
      <c r="E1637" s="7" t="s">
        <v>35</v>
      </c>
      <c r="F1637" s="5">
        <v>43837</v>
      </c>
      <c r="G1637" s="5">
        <v>43868</v>
      </c>
      <c r="H1637" s="5">
        <v>44568</v>
      </c>
      <c r="I1637" s="5">
        <v>44141</v>
      </c>
      <c r="J1637" s="7">
        <v>24</v>
      </c>
      <c r="K1637" s="7">
        <v>1104889.7</v>
      </c>
      <c r="L1637" s="7">
        <v>0</v>
      </c>
      <c r="M1637" s="7">
        <v>48702</v>
      </c>
      <c r="N1637" s="7">
        <v>529318</v>
      </c>
      <c r="O1637" s="7">
        <v>1153591.7</v>
      </c>
      <c r="P1637" s="7">
        <v>795139.69</v>
      </c>
      <c r="Q1637" s="7">
        <v>40445.699999999997</v>
      </c>
      <c r="R1637" s="7">
        <v>622299</v>
      </c>
      <c r="S1637" s="7">
        <v>1457884.39</v>
      </c>
      <c r="T1637" s="7" t="s">
        <v>3731</v>
      </c>
      <c r="U1637" s="1" t="s">
        <v>71</v>
      </c>
      <c r="V1637" s="1">
        <v>1837</v>
      </c>
      <c r="W1637" s="1" t="s">
        <v>55</v>
      </c>
      <c r="X1637" s="3">
        <f t="shared" ca="1" si="77"/>
        <v>55</v>
      </c>
      <c r="Y1637" s="3" t="str">
        <f t="shared" ca="1" si="78"/>
        <v>More than 6th Installments</v>
      </c>
      <c r="Z1637" s="3" t="str">
        <f t="shared" si="79"/>
        <v>OVER 180 DAYS IN ARREARS</v>
      </c>
    </row>
    <row r="1638" spans="1:26" x14ac:dyDescent="0.25">
      <c r="A1638" s="7" t="s">
        <v>3306</v>
      </c>
      <c r="B1638" s="5">
        <v>44309</v>
      </c>
      <c r="C1638" s="7" t="s">
        <v>3307</v>
      </c>
      <c r="D1638" s="7" t="s">
        <v>27</v>
      </c>
      <c r="E1638" s="7" t="s">
        <v>30</v>
      </c>
      <c r="F1638" s="5">
        <v>44339</v>
      </c>
      <c r="G1638" s="5">
        <v>44384</v>
      </c>
      <c r="H1638" s="5">
        <v>48722</v>
      </c>
      <c r="I1638" s="5">
        <v>45516</v>
      </c>
      <c r="J1638" s="7">
        <v>144</v>
      </c>
      <c r="K1638" s="7">
        <v>243064.55</v>
      </c>
      <c r="L1638" s="7">
        <v>0</v>
      </c>
      <c r="M1638" s="7">
        <v>30171.45</v>
      </c>
      <c r="N1638" s="7">
        <v>933622</v>
      </c>
      <c r="O1638" s="7">
        <v>273236</v>
      </c>
      <c r="P1638" s="7">
        <v>2642633.08</v>
      </c>
      <c r="Q1638" s="7">
        <v>0</v>
      </c>
      <c r="R1638" s="7">
        <v>768437</v>
      </c>
      <c r="S1638" s="7">
        <v>3411070.08</v>
      </c>
      <c r="T1638" s="7" t="s">
        <v>50</v>
      </c>
      <c r="U1638" s="3" t="s">
        <v>54</v>
      </c>
      <c r="V1638" s="1">
        <v>180</v>
      </c>
      <c r="W1638" s="1" t="s">
        <v>58</v>
      </c>
      <c r="X1638" s="3">
        <f t="shared" ca="1" si="77"/>
        <v>39</v>
      </c>
      <c r="Y1638" s="3" t="str">
        <f t="shared" ca="1" si="78"/>
        <v>More than 6th Installments</v>
      </c>
      <c r="Z1638" s="3" t="str">
        <f t="shared" si="79"/>
        <v>OVER 180 DAYS IN ARREARS</v>
      </c>
    </row>
    <row r="1639" spans="1:26" x14ac:dyDescent="0.25">
      <c r="A1639" s="7" t="s">
        <v>3308</v>
      </c>
      <c r="B1639" s="5">
        <v>43258</v>
      </c>
      <c r="C1639" s="7" t="s">
        <v>1122</v>
      </c>
      <c r="D1639" s="7" t="s">
        <v>32</v>
      </c>
      <c r="E1639" s="7" t="s">
        <v>26</v>
      </c>
      <c r="F1639" s="5">
        <v>43258</v>
      </c>
      <c r="G1639" s="5">
        <v>43288</v>
      </c>
      <c r="H1639" s="5">
        <v>43441</v>
      </c>
      <c r="I1639" s="5">
        <v>43318</v>
      </c>
      <c r="J1639" s="7">
        <v>6</v>
      </c>
      <c r="K1639" s="7">
        <v>0</v>
      </c>
      <c r="L1639" s="7">
        <v>-16777</v>
      </c>
      <c r="M1639" s="7">
        <v>36003</v>
      </c>
      <c r="N1639" s="7">
        <v>174874</v>
      </c>
      <c r="O1639" s="7">
        <v>19226</v>
      </c>
      <c r="P1639" s="7">
        <v>0</v>
      </c>
      <c r="Q1639" s="7">
        <v>-57921</v>
      </c>
      <c r="R1639" s="7">
        <v>93595</v>
      </c>
      <c r="S1639" s="7">
        <v>35674</v>
      </c>
      <c r="T1639" s="7" t="s">
        <v>49</v>
      </c>
      <c r="U1639" s="1" t="s">
        <v>71</v>
      </c>
      <c r="V1639" s="1">
        <v>2094</v>
      </c>
      <c r="W1639" s="1" t="s">
        <v>55</v>
      </c>
      <c r="X1639" s="3">
        <f t="shared" ca="1" si="77"/>
        <v>74</v>
      </c>
      <c r="Y1639" s="3" t="str">
        <f t="shared" ca="1" si="78"/>
        <v>More than 6th Installments</v>
      </c>
      <c r="Z1639" s="3" t="str">
        <f t="shared" si="79"/>
        <v>OVER 180 DAYS IN ARREARS</v>
      </c>
    </row>
    <row r="1640" spans="1:26" x14ac:dyDescent="0.25">
      <c r="A1640" s="7" t="s">
        <v>3309</v>
      </c>
      <c r="B1640" s="5">
        <v>44217</v>
      </c>
      <c r="C1640" s="7" t="s">
        <v>3310</v>
      </c>
      <c r="D1640" s="7" t="s">
        <v>27</v>
      </c>
      <c r="E1640" s="7" t="s">
        <v>35</v>
      </c>
      <c r="F1640" s="5">
        <v>44217</v>
      </c>
      <c r="G1640" s="5">
        <v>44262</v>
      </c>
      <c r="H1640" s="5">
        <v>46773</v>
      </c>
      <c r="I1640" s="5">
        <v>44693</v>
      </c>
      <c r="J1640" s="7">
        <v>84</v>
      </c>
      <c r="K1640" s="7">
        <v>105487.7</v>
      </c>
      <c r="L1640" s="7">
        <v>0</v>
      </c>
      <c r="M1640" s="7">
        <v>2699.9</v>
      </c>
      <c r="N1640" s="7">
        <v>10608</v>
      </c>
      <c r="O1640" s="7">
        <v>108187.6</v>
      </c>
      <c r="P1640" s="7">
        <v>165460.12</v>
      </c>
      <c r="Q1640" s="7">
        <v>0</v>
      </c>
      <c r="R1640" s="7">
        <v>61337</v>
      </c>
      <c r="S1640" s="7">
        <v>226797.12</v>
      </c>
      <c r="T1640" s="7" t="s">
        <v>50</v>
      </c>
      <c r="U1640" s="3" t="s">
        <v>54</v>
      </c>
      <c r="V1640" s="1">
        <v>1110</v>
      </c>
      <c r="W1640" s="1" t="s">
        <v>55</v>
      </c>
      <c r="X1640" s="3">
        <f t="shared" ca="1" si="77"/>
        <v>43</v>
      </c>
      <c r="Y1640" s="3" t="str">
        <f t="shared" ca="1" si="78"/>
        <v>More than 6th Installments</v>
      </c>
      <c r="Z1640" s="3" t="str">
        <f t="shared" si="79"/>
        <v>OVER 180 DAYS IN ARREARS</v>
      </c>
    </row>
    <row r="1641" spans="1:26" x14ac:dyDescent="0.25">
      <c r="A1641" s="7" t="s">
        <v>3311</v>
      </c>
      <c r="B1641" s="5">
        <v>43350</v>
      </c>
      <c r="C1641" s="7" t="s">
        <v>3312</v>
      </c>
      <c r="D1641" s="7" t="s">
        <v>34</v>
      </c>
      <c r="E1641" s="7" t="s">
        <v>26</v>
      </c>
      <c r="F1641" s="5">
        <v>43350</v>
      </c>
      <c r="G1641" s="5">
        <v>43380</v>
      </c>
      <c r="H1641" s="5">
        <v>43380</v>
      </c>
      <c r="I1641" s="5">
        <v>43735</v>
      </c>
      <c r="J1641" s="7">
        <v>1</v>
      </c>
      <c r="K1641" s="7">
        <v>183905.81</v>
      </c>
      <c r="L1641" s="7">
        <v>0</v>
      </c>
      <c r="M1641" s="7">
        <v>110000</v>
      </c>
      <c r="N1641" s="7">
        <v>78800</v>
      </c>
      <c r="O1641" s="7">
        <v>293905.81</v>
      </c>
      <c r="P1641" s="7">
        <v>40490.58</v>
      </c>
      <c r="Q1641" s="7">
        <v>152705.81</v>
      </c>
      <c r="R1641" s="7">
        <v>21200</v>
      </c>
      <c r="S1641" s="7">
        <v>214396.39</v>
      </c>
      <c r="T1641" s="7" t="s">
        <v>49</v>
      </c>
      <c r="U1641" s="1" t="s">
        <v>71</v>
      </c>
      <c r="V1641" s="1">
        <v>2185</v>
      </c>
      <c r="W1641" s="1" t="s">
        <v>55</v>
      </c>
      <c r="X1641" s="3">
        <f t="shared" ca="1" si="77"/>
        <v>71</v>
      </c>
      <c r="Y1641" s="3" t="str">
        <f t="shared" ca="1" si="78"/>
        <v>More than 6th Installments</v>
      </c>
      <c r="Z1641" s="3" t="str">
        <f t="shared" si="79"/>
        <v>OVER 180 DAYS IN ARREARS</v>
      </c>
    </row>
    <row r="1642" spans="1:26" x14ac:dyDescent="0.25">
      <c r="A1642" s="7" t="s">
        <v>3313</v>
      </c>
      <c r="B1642" s="5">
        <v>43503</v>
      </c>
      <c r="C1642" s="7" t="s">
        <v>3314</v>
      </c>
      <c r="D1642" s="7" t="s">
        <v>25</v>
      </c>
      <c r="E1642" s="7" t="s">
        <v>26</v>
      </c>
      <c r="F1642" s="5">
        <v>43503</v>
      </c>
      <c r="G1642" s="5">
        <v>43531</v>
      </c>
      <c r="H1642" s="5">
        <v>43684</v>
      </c>
      <c r="I1642" s="5">
        <v>43598</v>
      </c>
      <c r="J1642" s="7">
        <v>6</v>
      </c>
      <c r="K1642" s="7">
        <v>6910726</v>
      </c>
      <c r="L1642" s="7">
        <v>0</v>
      </c>
      <c r="M1642" s="7">
        <v>1148037</v>
      </c>
      <c r="N1642" s="7">
        <v>4192496</v>
      </c>
      <c r="O1642" s="7">
        <v>8058763</v>
      </c>
      <c r="P1642" s="7">
        <v>1050000</v>
      </c>
      <c r="Q1642" s="7">
        <v>4215000</v>
      </c>
      <c r="R1642" s="7">
        <v>4735000</v>
      </c>
      <c r="S1642" s="7">
        <v>10000000</v>
      </c>
      <c r="T1642" s="7" t="s">
        <v>3741</v>
      </c>
      <c r="U1642" s="1" t="s">
        <v>71</v>
      </c>
      <c r="V1642" s="1">
        <v>2091</v>
      </c>
      <c r="W1642" s="1" t="s">
        <v>55</v>
      </c>
      <c r="X1642" s="3">
        <f t="shared" ca="1" si="77"/>
        <v>66</v>
      </c>
      <c r="Y1642" s="3" t="str">
        <f t="shared" ca="1" si="78"/>
        <v>More than 6th Installments</v>
      </c>
      <c r="Z1642" s="3" t="str">
        <f t="shared" si="79"/>
        <v>OVER 180 DAYS IN ARREARS</v>
      </c>
    </row>
    <row r="1643" spans="1:26" x14ac:dyDescent="0.25">
      <c r="A1643" s="7" t="s">
        <v>3315</v>
      </c>
      <c r="B1643" s="5">
        <v>44401</v>
      </c>
      <c r="C1643" s="7" t="s">
        <v>3316</v>
      </c>
      <c r="D1643" s="7" t="s">
        <v>27</v>
      </c>
      <c r="E1643" s="7" t="s">
        <v>35</v>
      </c>
      <c r="F1643" s="5">
        <v>44401</v>
      </c>
      <c r="G1643" s="5">
        <v>44446</v>
      </c>
      <c r="H1643" s="5">
        <v>45620</v>
      </c>
      <c r="I1643" s="5">
        <v>45505</v>
      </c>
      <c r="J1643" s="7">
        <v>40</v>
      </c>
      <c r="K1643" s="7">
        <v>70000</v>
      </c>
      <c r="L1643" s="7">
        <v>0</v>
      </c>
      <c r="M1643" s="7">
        <v>14000</v>
      </c>
      <c r="N1643" s="7">
        <v>448000</v>
      </c>
      <c r="O1643" s="7">
        <v>84000</v>
      </c>
      <c r="P1643" s="7">
        <v>84000</v>
      </c>
      <c r="Q1643" s="7">
        <v>0</v>
      </c>
      <c r="R1643" s="7">
        <v>28000</v>
      </c>
      <c r="S1643" s="7">
        <v>112000</v>
      </c>
      <c r="T1643" s="7" t="s">
        <v>50</v>
      </c>
      <c r="U1643" s="3" t="s">
        <v>54</v>
      </c>
      <c r="V1643" s="1">
        <v>90</v>
      </c>
      <c r="W1643" s="1" t="s">
        <v>58</v>
      </c>
      <c r="X1643" s="3">
        <f t="shared" ca="1" si="77"/>
        <v>37</v>
      </c>
      <c r="Y1643" s="3" t="str">
        <f t="shared" ca="1" si="78"/>
        <v>More than 6th Installments</v>
      </c>
      <c r="Z1643" s="3" t="str">
        <f t="shared" si="79"/>
        <v>BELOW 180 DAYS IN ARREARS</v>
      </c>
    </row>
    <row r="1644" spans="1:26" x14ac:dyDescent="0.25">
      <c r="A1644" s="7" t="s">
        <v>3317</v>
      </c>
      <c r="B1644" s="5">
        <v>43684</v>
      </c>
      <c r="C1644" s="7" t="s">
        <v>3318</v>
      </c>
      <c r="D1644" s="7" t="s">
        <v>39</v>
      </c>
      <c r="E1644" s="7" t="s">
        <v>26</v>
      </c>
      <c r="F1644" s="5">
        <v>43684</v>
      </c>
      <c r="G1644" s="5">
        <v>43684</v>
      </c>
      <c r="H1644" s="5">
        <v>43691</v>
      </c>
      <c r="I1644" s="5">
        <v>43819</v>
      </c>
      <c r="J1644" s="7">
        <v>1</v>
      </c>
      <c r="K1644" s="7">
        <v>181301.98</v>
      </c>
      <c r="L1644" s="7">
        <v>0</v>
      </c>
      <c r="M1644" s="7">
        <v>92077</v>
      </c>
      <c r="N1644" s="7">
        <v>152288</v>
      </c>
      <c r="O1644" s="7">
        <v>273378.98</v>
      </c>
      <c r="P1644" s="7">
        <v>-21500</v>
      </c>
      <c r="Q1644" s="7">
        <v>210012.98</v>
      </c>
      <c r="R1644" s="7">
        <v>0</v>
      </c>
      <c r="S1644" s="7">
        <v>188512.98</v>
      </c>
      <c r="T1644" s="7" t="s">
        <v>51</v>
      </c>
      <c r="U1644" s="3" t="s">
        <v>72</v>
      </c>
      <c r="V1644" s="1">
        <v>1851</v>
      </c>
      <c r="W1644" s="1" t="s">
        <v>55</v>
      </c>
      <c r="X1644" s="3">
        <f t="shared" ca="1" si="77"/>
        <v>60</v>
      </c>
      <c r="Y1644" s="3" t="str">
        <f t="shared" ca="1" si="78"/>
        <v>More than 6th Installments</v>
      </c>
      <c r="Z1644" s="3" t="str">
        <f t="shared" si="79"/>
        <v>OVER 180 DAYS IN ARREARS</v>
      </c>
    </row>
    <row r="1645" spans="1:26" x14ac:dyDescent="0.25">
      <c r="A1645" s="7" t="s">
        <v>3319</v>
      </c>
      <c r="B1645" s="5">
        <v>43837</v>
      </c>
      <c r="C1645" s="7" t="s">
        <v>3320</v>
      </c>
      <c r="D1645" s="7" t="s">
        <v>32</v>
      </c>
      <c r="E1645" s="7" t="s">
        <v>26</v>
      </c>
      <c r="F1645" s="5">
        <v>43837</v>
      </c>
      <c r="G1645" s="5">
        <v>43868</v>
      </c>
      <c r="H1645" s="5">
        <v>44203</v>
      </c>
      <c r="I1645" s="5">
        <v>44203</v>
      </c>
      <c r="J1645" s="7">
        <v>12</v>
      </c>
      <c r="K1645" s="7">
        <v>676020.2</v>
      </c>
      <c r="L1645" s="7">
        <v>0</v>
      </c>
      <c r="M1645" s="7">
        <v>59639</v>
      </c>
      <c r="N1645" s="7">
        <v>1375000</v>
      </c>
      <c r="O1645" s="7">
        <v>735659.2</v>
      </c>
      <c r="P1645" s="7">
        <v>25752.2</v>
      </c>
      <c r="Q1645" s="7">
        <v>0</v>
      </c>
      <c r="R1645" s="7">
        <v>534713</v>
      </c>
      <c r="S1645" s="7">
        <v>620465.19999999995</v>
      </c>
      <c r="T1645" s="7" t="s">
        <v>51</v>
      </c>
      <c r="U1645" s="3" t="s">
        <v>72</v>
      </c>
      <c r="V1645" s="1">
        <v>1602</v>
      </c>
      <c r="W1645" s="1" t="s">
        <v>55</v>
      </c>
      <c r="X1645" s="3">
        <f t="shared" ca="1" si="77"/>
        <v>55</v>
      </c>
      <c r="Y1645" s="3" t="str">
        <f t="shared" ca="1" si="78"/>
        <v>More than 6th Installments</v>
      </c>
      <c r="Z1645" s="3" t="str">
        <f t="shared" si="79"/>
        <v>OVER 180 DAYS IN ARREARS</v>
      </c>
    </row>
    <row r="1646" spans="1:26" x14ac:dyDescent="0.25">
      <c r="A1646" s="7" t="s">
        <v>3321</v>
      </c>
      <c r="B1646" s="5">
        <v>44097</v>
      </c>
      <c r="C1646" s="7" t="s">
        <v>3322</v>
      </c>
      <c r="D1646" s="7" t="s">
        <v>27</v>
      </c>
      <c r="E1646" s="7" t="s">
        <v>26</v>
      </c>
      <c r="F1646" s="5">
        <v>44097</v>
      </c>
      <c r="G1646" s="5">
        <v>44142</v>
      </c>
      <c r="H1646" s="5">
        <v>46653</v>
      </c>
      <c r="I1646" s="5">
        <v>44686</v>
      </c>
      <c r="J1646" s="7">
        <v>84</v>
      </c>
      <c r="K1646" s="7">
        <v>70193.649999999994</v>
      </c>
      <c r="L1646" s="7">
        <v>0</v>
      </c>
      <c r="M1646" s="7">
        <v>2506.9499999999998</v>
      </c>
      <c r="N1646" s="7">
        <v>48133</v>
      </c>
      <c r="O1646" s="7">
        <v>72700.600000000006</v>
      </c>
      <c r="P1646" s="7">
        <v>150761.51999999999</v>
      </c>
      <c r="Q1646" s="7">
        <v>0</v>
      </c>
      <c r="R1646" s="7">
        <v>12193</v>
      </c>
      <c r="S1646" s="7">
        <v>162954.51999999999</v>
      </c>
      <c r="T1646" s="7" t="s">
        <v>50</v>
      </c>
      <c r="U1646" s="3" t="s">
        <v>54</v>
      </c>
      <c r="V1646" s="1">
        <v>780</v>
      </c>
      <c r="W1646" s="1" t="s">
        <v>55</v>
      </c>
      <c r="X1646" s="3">
        <f t="shared" ca="1" si="77"/>
        <v>47</v>
      </c>
      <c r="Y1646" s="3" t="str">
        <f t="shared" ca="1" si="78"/>
        <v>More than 6th Installments</v>
      </c>
      <c r="Z1646" s="3" t="str">
        <f t="shared" si="79"/>
        <v>OVER 180 DAYS IN ARREARS</v>
      </c>
    </row>
    <row r="1647" spans="1:26" x14ac:dyDescent="0.25">
      <c r="A1647" s="7" t="s">
        <v>3323</v>
      </c>
      <c r="B1647" s="5">
        <v>44097</v>
      </c>
      <c r="C1647" s="7" t="s">
        <v>3324</v>
      </c>
      <c r="D1647" s="7" t="s">
        <v>27</v>
      </c>
      <c r="E1647" s="7" t="s">
        <v>26</v>
      </c>
      <c r="F1647" s="5">
        <v>44097</v>
      </c>
      <c r="G1647" s="5">
        <v>44142</v>
      </c>
      <c r="H1647" s="5">
        <v>46653</v>
      </c>
      <c r="I1647" s="5">
        <v>44693</v>
      </c>
      <c r="J1647" s="7">
        <v>84</v>
      </c>
      <c r="K1647" s="7">
        <v>158640.6</v>
      </c>
      <c r="L1647" s="7">
        <v>0</v>
      </c>
      <c r="M1647" s="7">
        <v>7123.8</v>
      </c>
      <c r="N1647" s="7">
        <v>176678</v>
      </c>
      <c r="O1647" s="7">
        <v>165764.4</v>
      </c>
      <c r="P1647" s="7">
        <v>331146</v>
      </c>
      <c r="Q1647" s="7">
        <v>0</v>
      </c>
      <c r="R1647" s="7">
        <v>91076</v>
      </c>
      <c r="S1647" s="7">
        <v>422222</v>
      </c>
      <c r="T1647" s="7" t="s">
        <v>50</v>
      </c>
      <c r="U1647" s="3" t="s">
        <v>54</v>
      </c>
      <c r="V1647" s="1">
        <v>600</v>
      </c>
      <c r="W1647" s="1" t="s">
        <v>55</v>
      </c>
      <c r="X1647" s="3">
        <f t="shared" ca="1" si="77"/>
        <v>47</v>
      </c>
      <c r="Y1647" s="3" t="str">
        <f t="shared" ca="1" si="78"/>
        <v>More than 6th Installments</v>
      </c>
      <c r="Z1647" s="3" t="str">
        <f t="shared" si="79"/>
        <v>OVER 180 DAYS IN ARREARS</v>
      </c>
    </row>
    <row r="1648" spans="1:26" x14ac:dyDescent="0.25">
      <c r="A1648" s="7" t="s">
        <v>3325</v>
      </c>
      <c r="B1648" s="5">
        <v>44127</v>
      </c>
      <c r="C1648" s="7" t="s">
        <v>3326</v>
      </c>
      <c r="D1648" s="7" t="s">
        <v>27</v>
      </c>
      <c r="E1648" s="7" t="s">
        <v>26</v>
      </c>
      <c r="F1648" s="5">
        <v>44127</v>
      </c>
      <c r="G1648" s="5">
        <v>44172</v>
      </c>
      <c r="H1648" s="5">
        <v>46683</v>
      </c>
      <c r="I1648" s="5">
        <v>44340</v>
      </c>
      <c r="J1648" s="7">
        <v>84</v>
      </c>
      <c r="K1648" s="7">
        <v>12139.4</v>
      </c>
      <c r="L1648" s="7">
        <v>0</v>
      </c>
      <c r="M1648" s="7">
        <v>4899.8999999999996</v>
      </c>
      <c r="N1648" s="7">
        <v>309581</v>
      </c>
      <c r="O1648" s="7">
        <v>17039.3</v>
      </c>
      <c r="P1648" s="7">
        <v>198341.12</v>
      </c>
      <c r="Q1648" s="7">
        <v>0</v>
      </c>
      <c r="R1648" s="7">
        <v>0</v>
      </c>
      <c r="S1648" s="7">
        <v>198341.12</v>
      </c>
      <c r="T1648" s="7" t="s">
        <v>50</v>
      </c>
      <c r="U1648" s="3" t="s">
        <v>54</v>
      </c>
      <c r="V1648" s="1">
        <v>0</v>
      </c>
      <c r="W1648" s="1" t="s">
        <v>56</v>
      </c>
      <c r="X1648" s="3">
        <f t="shared" ca="1" si="77"/>
        <v>46</v>
      </c>
      <c r="Y1648" s="3" t="str">
        <f t="shared" ca="1" si="78"/>
        <v>More than 6th Installments</v>
      </c>
      <c r="Z1648" s="3" t="str">
        <f t="shared" si="79"/>
        <v>BELOW 180 DAYS IN ARREARS</v>
      </c>
    </row>
    <row r="1649" spans="1:26" x14ac:dyDescent="0.25">
      <c r="A1649" s="7" t="s">
        <v>3327</v>
      </c>
      <c r="B1649" s="5">
        <v>44158</v>
      </c>
      <c r="C1649" s="7" t="s">
        <v>3328</v>
      </c>
      <c r="D1649" s="7" t="s">
        <v>27</v>
      </c>
      <c r="E1649" s="7" t="s">
        <v>26</v>
      </c>
      <c r="F1649" s="5">
        <v>44158</v>
      </c>
      <c r="G1649" s="5">
        <v>44203</v>
      </c>
      <c r="H1649" s="5">
        <v>46714</v>
      </c>
      <c r="J1649" s="7">
        <v>84</v>
      </c>
      <c r="K1649" s="7">
        <v>350646</v>
      </c>
      <c r="L1649" s="7">
        <v>0</v>
      </c>
      <c r="M1649" s="7">
        <v>8800</v>
      </c>
      <c r="N1649" s="7">
        <v>45354</v>
      </c>
      <c r="O1649" s="7">
        <v>359446</v>
      </c>
      <c r="P1649" s="7">
        <v>529200</v>
      </c>
      <c r="Q1649" s="7">
        <v>0</v>
      </c>
      <c r="R1649" s="7">
        <v>164646</v>
      </c>
      <c r="S1649" s="7">
        <v>693846</v>
      </c>
      <c r="T1649" s="7" t="s">
        <v>50</v>
      </c>
      <c r="U1649" s="3" t="s">
        <v>54</v>
      </c>
      <c r="V1649" s="1">
        <v>1140</v>
      </c>
      <c r="W1649" s="1" t="s">
        <v>55</v>
      </c>
      <c r="X1649" s="3">
        <f t="shared" ca="1" si="77"/>
        <v>45</v>
      </c>
      <c r="Y1649" s="3" t="str">
        <f t="shared" ca="1" si="78"/>
        <v>More than 6th Installments</v>
      </c>
      <c r="Z1649" s="3" t="str">
        <f t="shared" si="79"/>
        <v>OVER 180 DAYS IN ARREARS</v>
      </c>
    </row>
    <row r="1650" spans="1:26" x14ac:dyDescent="0.25">
      <c r="A1650" s="7" t="s">
        <v>3329</v>
      </c>
      <c r="B1650" s="5">
        <v>44217</v>
      </c>
      <c r="C1650" s="7" t="s">
        <v>3330</v>
      </c>
      <c r="D1650" s="7" t="s">
        <v>27</v>
      </c>
      <c r="E1650" s="7" t="s">
        <v>26</v>
      </c>
      <c r="F1650" s="5">
        <v>44217</v>
      </c>
      <c r="G1650" s="5">
        <v>44262</v>
      </c>
      <c r="H1650" s="5">
        <v>45678</v>
      </c>
      <c r="I1650" s="5">
        <v>44713</v>
      </c>
      <c r="J1650" s="7">
        <v>48</v>
      </c>
      <c r="K1650" s="7">
        <v>144475.85</v>
      </c>
      <c r="L1650" s="7">
        <v>0</v>
      </c>
      <c r="M1650" s="7">
        <v>4999.95</v>
      </c>
      <c r="N1650" s="7">
        <v>73404</v>
      </c>
      <c r="O1650" s="7">
        <v>149475.79999999999</v>
      </c>
      <c r="P1650" s="7">
        <v>115378.2</v>
      </c>
      <c r="Q1650" s="7">
        <v>0</v>
      </c>
      <c r="R1650" s="7">
        <v>56981</v>
      </c>
      <c r="S1650" s="7">
        <v>172359.2</v>
      </c>
      <c r="T1650" s="7" t="s">
        <v>50</v>
      </c>
      <c r="U1650" s="3" t="s">
        <v>54</v>
      </c>
      <c r="V1650" s="1">
        <v>810</v>
      </c>
      <c r="W1650" s="1" t="s">
        <v>55</v>
      </c>
      <c r="X1650" s="3">
        <f t="shared" ca="1" si="77"/>
        <v>43</v>
      </c>
      <c r="Y1650" s="3" t="str">
        <f t="shared" ca="1" si="78"/>
        <v>More than 6th Installments</v>
      </c>
      <c r="Z1650" s="3" t="str">
        <f t="shared" si="79"/>
        <v>OVER 180 DAYS IN ARREARS</v>
      </c>
    </row>
    <row r="1651" spans="1:26" x14ac:dyDescent="0.25">
      <c r="A1651" s="7" t="s">
        <v>3331</v>
      </c>
      <c r="B1651" s="5">
        <v>44293</v>
      </c>
      <c r="C1651" s="7" t="s">
        <v>3332</v>
      </c>
      <c r="D1651" s="7" t="s">
        <v>32</v>
      </c>
      <c r="E1651" s="7" t="s">
        <v>26</v>
      </c>
      <c r="F1651" s="5">
        <v>44293</v>
      </c>
      <c r="G1651" s="5">
        <v>44323</v>
      </c>
      <c r="H1651" s="5">
        <v>44658</v>
      </c>
      <c r="J1651" s="7">
        <v>12</v>
      </c>
      <c r="K1651" s="7">
        <v>2620859.7000000002</v>
      </c>
      <c r="L1651" s="7">
        <v>0</v>
      </c>
      <c r="M1651" s="7">
        <v>145586</v>
      </c>
      <c r="N1651" s="7">
        <v>1772020</v>
      </c>
      <c r="O1651" s="7">
        <v>2766445.7</v>
      </c>
      <c r="P1651" s="7">
        <v>261020.96</v>
      </c>
      <c r="Q1651" s="7">
        <v>1792384.08</v>
      </c>
      <c r="R1651" s="7">
        <v>498553</v>
      </c>
      <c r="S1651" s="7">
        <v>2551958.04</v>
      </c>
      <c r="T1651" s="7" t="s">
        <v>51</v>
      </c>
      <c r="U1651" s="3" t="s">
        <v>72</v>
      </c>
      <c r="V1651" s="1">
        <v>1387</v>
      </c>
      <c r="W1651" s="1" t="s">
        <v>55</v>
      </c>
      <c r="X1651" s="3">
        <f t="shared" ca="1" si="77"/>
        <v>40</v>
      </c>
      <c r="Y1651" s="3" t="str">
        <f t="shared" ca="1" si="78"/>
        <v>More than 6th Installments</v>
      </c>
      <c r="Z1651" s="3" t="str">
        <f t="shared" si="79"/>
        <v>OVER 180 DAYS IN ARREARS</v>
      </c>
    </row>
    <row r="1652" spans="1:26" x14ac:dyDescent="0.25">
      <c r="A1652" s="7" t="s">
        <v>3333</v>
      </c>
      <c r="B1652" s="5">
        <v>44309</v>
      </c>
      <c r="C1652" s="7" t="s">
        <v>3334</v>
      </c>
      <c r="D1652" s="7" t="s">
        <v>27</v>
      </c>
      <c r="E1652" s="7" t="s">
        <v>26</v>
      </c>
      <c r="F1652" s="5">
        <v>44309</v>
      </c>
      <c r="G1652" s="5">
        <v>44354</v>
      </c>
      <c r="H1652" s="5">
        <v>47961</v>
      </c>
      <c r="I1652" s="5">
        <v>45513</v>
      </c>
      <c r="J1652" s="7">
        <v>120</v>
      </c>
      <c r="K1652" s="7">
        <v>0</v>
      </c>
      <c r="L1652" s="7">
        <v>-43148</v>
      </c>
      <c r="M1652" s="7">
        <v>2158.3000000000002</v>
      </c>
      <c r="N1652" s="7">
        <v>129980</v>
      </c>
      <c r="O1652" s="7">
        <v>-40989.699999999997</v>
      </c>
      <c r="P1652" s="7">
        <v>116550</v>
      </c>
      <c r="Q1652" s="7">
        <v>0</v>
      </c>
      <c r="R1652" s="7">
        <v>15128</v>
      </c>
      <c r="S1652" s="7">
        <v>131678</v>
      </c>
      <c r="T1652" s="7" t="s">
        <v>50</v>
      </c>
      <c r="U1652" s="3" t="s">
        <v>54</v>
      </c>
      <c r="V1652" s="1">
        <v>0</v>
      </c>
      <c r="W1652" s="1" t="s">
        <v>56</v>
      </c>
      <c r="X1652" s="3">
        <f t="shared" ca="1" si="77"/>
        <v>40</v>
      </c>
      <c r="Y1652" s="3" t="str">
        <f t="shared" ca="1" si="78"/>
        <v>More than 6th Installments</v>
      </c>
      <c r="Z1652" s="3" t="str">
        <f t="shared" si="79"/>
        <v>BELOW 180 DAYS IN ARREARS</v>
      </c>
    </row>
    <row r="1653" spans="1:26" x14ac:dyDescent="0.25">
      <c r="A1653" s="7" t="s">
        <v>3335</v>
      </c>
      <c r="B1653" s="5">
        <v>44323</v>
      </c>
      <c r="C1653" s="7" t="s">
        <v>3336</v>
      </c>
      <c r="D1653" s="7" t="s">
        <v>32</v>
      </c>
      <c r="E1653" s="7" t="s">
        <v>26</v>
      </c>
      <c r="F1653" s="5">
        <v>44323</v>
      </c>
      <c r="G1653" s="5">
        <v>44354</v>
      </c>
      <c r="H1653" s="5">
        <v>45053</v>
      </c>
      <c r="J1653" s="7">
        <v>24</v>
      </c>
      <c r="K1653" s="7">
        <v>805058.43</v>
      </c>
      <c r="L1653" s="7">
        <v>0</v>
      </c>
      <c r="M1653" s="7">
        <v>21235</v>
      </c>
      <c r="N1653" s="7">
        <v>96684</v>
      </c>
      <c r="O1653" s="7">
        <v>826293.43</v>
      </c>
      <c r="P1653" s="7">
        <v>0</v>
      </c>
      <c r="Q1653" s="7">
        <v>306170.7</v>
      </c>
      <c r="R1653" s="7">
        <v>296313.95</v>
      </c>
      <c r="S1653" s="7">
        <v>606484.65</v>
      </c>
      <c r="T1653" s="7" t="s">
        <v>49</v>
      </c>
      <c r="U1653" s="1" t="s">
        <v>71</v>
      </c>
      <c r="V1653" s="1">
        <v>1562</v>
      </c>
      <c r="W1653" s="1" t="s">
        <v>55</v>
      </c>
      <c r="X1653" s="3">
        <f t="shared" ca="1" si="77"/>
        <v>39</v>
      </c>
      <c r="Y1653" s="3" t="str">
        <f t="shared" ca="1" si="78"/>
        <v>More than 6th Installments</v>
      </c>
      <c r="Z1653" s="3" t="str">
        <f t="shared" si="79"/>
        <v>OVER 180 DAYS IN ARREARS</v>
      </c>
    </row>
    <row r="1654" spans="1:26" x14ac:dyDescent="0.25">
      <c r="A1654" s="7" t="s">
        <v>3337</v>
      </c>
      <c r="B1654" s="5">
        <v>44523</v>
      </c>
      <c r="C1654" s="7" t="s">
        <v>3338</v>
      </c>
      <c r="D1654" s="7" t="s">
        <v>27</v>
      </c>
      <c r="E1654" s="7" t="s">
        <v>26</v>
      </c>
      <c r="F1654" s="5">
        <v>44523</v>
      </c>
      <c r="G1654" s="5">
        <v>44599</v>
      </c>
      <c r="H1654" s="5">
        <v>48982</v>
      </c>
      <c r="I1654" s="5">
        <v>45513</v>
      </c>
      <c r="J1654" s="7">
        <v>144</v>
      </c>
      <c r="K1654" s="7">
        <v>11.55</v>
      </c>
      <c r="L1654" s="7">
        <v>0</v>
      </c>
      <c r="M1654" s="7">
        <v>25800.35</v>
      </c>
      <c r="N1654" s="7">
        <v>851400</v>
      </c>
      <c r="O1654" s="7">
        <v>25811.9</v>
      </c>
      <c r="P1654" s="7">
        <v>2259789.2000000002</v>
      </c>
      <c r="Q1654" s="7">
        <v>0</v>
      </c>
      <c r="R1654" s="7">
        <v>629866</v>
      </c>
      <c r="S1654" s="7">
        <v>2889655.2</v>
      </c>
      <c r="T1654" s="7" t="s">
        <v>50</v>
      </c>
      <c r="U1654" s="3" t="s">
        <v>54</v>
      </c>
      <c r="V1654" s="1">
        <v>0</v>
      </c>
      <c r="W1654" s="1" t="s">
        <v>56</v>
      </c>
      <c r="X1654" s="3">
        <f t="shared" ca="1" si="77"/>
        <v>33</v>
      </c>
      <c r="Y1654" s="3" t="str">
        <f t="shared" ca="1" si="78"/>
        <v>More than 6th Installments</v>
      </c>
      <c r="Z1654" s="3" t="str">
        <f t="shared" si="79"/>
        <v>BELOW 180 DAYS IN ARREARS</v>
      </c>
    </row>
    <row r="1655" spans="1:26" x14ac:dyDescent="0.25">
      <c r="A1655" s="7" t="s">
        <v>3339</v>
      </c>
      <c r="B1655" s="5">
        <v>44431</v>
      </c>
      <c r="C1655" s="7" t="s">
        <v>3340</v>
      </c>
      <c r="D1655" s="7" t="s">
        <v>27</v>
      </c>
      <c r="E1655" s="7" t="s">
        <v>26</v>
      </c>
      <c r="F1655" s="5">
        <v>44431</v>
      </c>
      <c r="G1655" s="5">
        <v>44476</v>
      </c>
      <c r="H1655" s="5">
        <v>48814</v>
      </c>
      <c r="I1655" s="5">
        <v>44833</v>
      </c>
      <c r="J1655" s="7">
        <v>144</v>
      </c>
      <c r="K1655" s="7">
        <v>167198.39999999999</v>
      </c>
      <c r="L1655" s="7">
        <v>0</v>
      </c>
      <c r="M1655" s="7">
        <v>12290.15</v>
      </c>
      <c r="N1655" s="7">
        <v>276747</v>
      </c>
      <c r="O1655" s="7">
        <v>179488.55</v>
      </c>
      <c r="P1655" s="7">
        <v>1191424.2</v>
      </c>
      <c r="Q1655" s="7">
        <v>0</v>
      </c>
      <c r="R1655" s="7">
        <v>315407.08</v>
      </c>
      <c r="S1655" s="7">
        <v>1506831.28</v>
      </c>
      <c r="T1655" s="7" t="s">
        <v>50</v>
      </c>
      <c r="U1655" s="3" t="s">
        <v>54</v>
      </c>
      <c r="V1655" s="1">
        <v>360</v>
      </c>
      <c r="W1655" s="1" t="s">
        <v>59</v>
      </c>
      <c r="X1655" s="3">
        <f t="shared" ref="X1655:X1718" ca="1" si="80">DATEDIF(F1655,TODAY(),"M")</f>
        <v>36</v>
      </c>
      <c r="Y1655" s="3" t="str">
        <f t="shared" ref="Y1655:Y1718" ca="1" si="81">IF(X1655=0, "1st Installment", IF(X1655=1, "2nd Installment", IF(X1655=2, "3rd Installment", IF(X1655=3, "4th Installment", IF(X1655=4, "5th Installment", "More than 6th Installments")))))</f>
        <v>More than 6th Installments</v>
      </c>
      <c r="Z1655" s="3" t="str">
        <f t="shared" ref="Z1655:Z1718" si="82">IF(V1655&gt;=180,"OVER 180 DAYS IN ARREARS","BELOW 180 DAYS IN ARREARS")</f>
        <v>OVER 180 DAYS IN ARREARS</v>
      </c>
    </row>
    <row r="1656" spans="1:26" x14ac:dyDescent="0.25">
      <c r="A1656" s="7" t="s">
        <v>3341</v>
      </c>
      <c r="B1656" s="5">
        <v>44492</v>
      </c>
      <c r="C1656" s="7" t="s">
        <v>3342</v>
      </c>
      <c r="D1656" s="7" t="s">
        <v>27</v>
      </c>
      <c r="E1656" s="7" t="s">
        <v>26</v>
      </c>
      <c r="F1656" s="5">
        <v>44492</v>
      </c>
      <c r="G1656" s="5">
        <v>44537</v>
      </c>
      <c r="H1656" s="5">
        <v>48144</v>
      </c>
      <c r="I1656" s="5">
        <v>45513</v>
      </c>
      <c r="J1656" s="7">
        <v>120</v>
      </c>
      <c r="K1656" s="7">
        <v>0</v>
      </c>
      <c r="L1656" s="7">
        <v>0</v>
      </c>
      <c r="M1656" s="7">
        <v>7650</v>
      </c>
      <c r="N1656" s="7">
        <v>260100</v>
      </c>
      <c r="O1656" s="7">
        <v>7650</v>
      </c>
      <c r="P1656" s="7">
        <v>284695.96000000002</v>
      </c>
      <c r="Q1656" s="7">
        <v>0</v>
      </c>
      <c r="R1656" s="7">
        <v>140815</v>
      </c>
      <c r="S1656" s="7">
        <v>425510.96</v>
      </c>
      <c r="T1656" s="7" t="s">
        <v>50</v>
      </c>
      <c r="U1656" s="3" t="s">
        <v>54</v>
      </c>
      <c r="V1656" s="1">
        <v>0</v>
      </c>
      <c r="W1656" s="1" t="s">
        <v>56</v>
      </c>
      <c r="X1656" s="3">
        <f t="shared" ca="1" si="80"/>
        <v>34</v>
      </c>
      <c r="Y1656" s="3" t="str">
        <f t="shared" ca="1" si="81"/>
        <v>More than 6th Installments</v>
      </c>
      <c r="Z1656" s="3" t="str">
        <f t="shared" si="82"/>
        <v>BELOW 180 DAYS IN ARREARS</v>
      </c>
    </row>
    <row r="1657" spans="1:26" x14ac:dyDescent="0.25">
      <c r="A1657" s="7" t="s">
        <v>3343</v>
      </c>
      <c r="B1657" s="5">
        <v>44415</v>
      </c>
      <c r="C1657" s="7" t="s">
        <v>3344</v>
      </c>
      <c r="D1657" s="7" t="s">
        <v>174</v>
      </c>
      <c r="E1657" s="7" t="s">
        <v>33</v>
      </c>
      <c r="F1657" s="5">
        <v>44415</v>
      </c>
      <c r="G1657" s="5">
        <v>44446</v>
      </c>
      <c r="H1657" s="5">
        <v>44964</v>
      </c>
      <c r="I1657" s="5">
        <v>44612</v>
      </c>
      <c r="J1657" s="7">
        <v>18</v>
      </c>
      <c r="K1657" s="7">
        <v>214482</v>
      </c>
      <c r="L1657" s="7">
        <v>0</v>
      </c>
      <c r="M1657" s="7">
        <v>13534</v>
      </c>
      <c r="N1657" s="7">
        <v>60130</v>
      </c>
      <c r="O1657" s="7">
        <v>228016</v>
      </c>
      <c r="P1657" s="7">
        <v>82863</v>
      </c>
      <c r="Q1657" s="7">
        <v>2000</v>
      </c>
      <c r="R1657" s="7">
        <v>129620</v>
      </c>
      <c r="S1657" s="7">
        <v>214483</v>
      </c>
      <c r="T1657" s="7" t="s">
        <v>3732</v>
      </c>
      <c r="U1657" s="1" t="s">
        <v>71</v>
      </c>
      <c r="V1657" s="1">
        <v>1021</v>
      </c>
      <c r="W1657" s="1" t="s">
        <v>55</v>
      </c>
      <c r="X1657" s="3">
        <f t="shared" ca="1" si="80"/>
        <v>36</v>
      </c>
      <c r="Y1657" s="3" t="str">
        <f t="shared" ca="1" si="81"/>
        <v>More than 6th Installments</v>
      </c>
      <c r="Z1657" s="3" t="str">
        <f t="shared" si="82"/>
        <v>OVER 180 DAYS IN ARREARS</v>
      </c>
    </row>
    <row r="1658" spans="1:26" x14ac:dyDescent="0.25">
      <c r="A1658" s="7" t="s">
        <v>3345</v>
      </c>
      <c r="B1658" s="5">
        <v>44499</v>
      </c>
      <c r="C1658" s="7" t="s">
        <v>3346</v>
      </c>
      <c r="D1658" s="7" t="s">
        <v>32</v>
      </c>
      <c r="E1658" s="7" t="s">
        <v>33</v>
      </c>
      <c r="F1658" s="5">
        <v>44476</v>
      </c>
      <c r="G1658" s="5">
        <v>44507</v>
      </c>
      <c r="H1658" s="5">
        <v>44658</v>
      </c>
      <c r="I1658" s="5">
        <v>44784</v>
      </c>
      <c r="J1658" s="7">
        <v>6</v>
      </c>
      <c r="K1658" s="7">
        <v>1622414.22</v>
      </c>
      <c r="L1658" s="7">
        <v>0</v>
      </c>
      <c r="M1658" s="7">
        <v>162690</v>
      </c>
      <c r="N1658" s="7">
        <v>513000</v>
      </c>
      <c r="O1658" s="7">
        <v>1785104.22</v>
      </c>
      <c r="P1658" s="7">
        <v>240575.31</v>
      </c>
      <c r="Q1658" s="7">
        <v>825736.02</v>
      </c>
      <c r="R1658" s="7">
        <v>709657.2</v>
      </c>
      <c r="S1658" s="7">
        <v>1775968.53</v>
      </c>
      <c r="T1658" s="7" t="s">
        <v>52</v>
      </c>
      <c r="U1658" s="3" t="s">
        <v>72</v>
      </c>
      <c r="V1658" s="1">
        <v>1177</v>
      </c>
      <c r="W1658" s="1" t="s">
        <v>55</v>
      </c>
      <c r="X1658" s="3">
        <f t="shared" ca="1" si="80"/>
        <v>34</v>
      </c>
      <c r="Y1658" s="3" t="str">
        <f t="shared" ca="1" si="81"/>
        <v>More than 6th Installments</v>
      </c>
      <c r="Z1658" s="3" t="str">
        <f t="shared" si="82"/>
        <v>OVER 180 DAYS IN ARREARS</v>
      </c>
    </row>
    <row r="1659" spans="1:26" x14ac:dyDescent="0.25">
      <c r="A1659" s="7" t="s">
        <v>3347</v>
      </c>
      <c r="B1659" s="5">
        <v>44476</v>
      </c>
      <c r="C1659" s="7" t="s">
        <v>3348</v>
      </c>
      <c r="D1659" s="7" t="s">
        <v>174</v>
      </c>
      <c r="E1659" s="7" t="s">
        <v>33</v>
      </c>
      <c r="F1659" s="5">
        <v>44476</v>
      </c>
      <c r="G1659" s="5">
        <v>44507</v>
      </c>
      <c r="H1659" s="5">
        <v>45023</v>
      </c>
      <c r="I1659" s="5">
        <v>44553</v>
      </c>
      <c r="J1659" s="7">
        <v>18</v>
      </c>
      <c r="K1659" s="7">
        <v>242018</v>
      </c>
      <c r="L1659" s="7">
        <v>0</v>
      </c>
      <c r="M1659" s="7">
        <v>13526</v>
      </c>
      <c r="N1659" s="7">
        <v>4450</v>
      </c>
      <c r="O1659" s="7">
        <v>255544</v>
      </c>
      <c r="P1659" s="7">
        <v>22259</v>
      </c>
      <c r="Q1659" s="7">
        <v>1000</v>
      </c>
      <c r="R1659" s="7">
        <v>155635</v>
      </c>
      <c r="S1659" s="7">
        <v>178894</v>
      </c>
      <c r="T1659" s="7" t="s">
        <v>3732</v>
      </c>
      <c r="U1659" s="1" t="s">
        <v>71</v>
      </c>
      <c r="V1659" s="1">
        <v>872</v>
      </c>
      <c r="W1659" s="1" t="s">
        <v>55</v>
      </c>
      <c r="X1659" s="3">
        <f t="shared" ca="1" si="80"/>
        <v>34</v>
      </c>
      <c r="Y1659" s="3" t="str">
        <f t="shared" ca="1" si="81"/>
        <v>More than 6th Installments</v>
      </c>
      <c r="Z1659" s="3" t="str">
        <f t="shared" si="82"/>
        <v>OVER 180 DAYS IN ARREARS</v>
      </c>
    </row>
    <row r="1660" spans="1:26" x14ac:dyDescent="0.25">
      <c r="A1660" s="7" t="s">
        <v>3349</v>
      </c>
      <c r="B1660" s="5">
        <v>44582</v>
      </c>
      <c r="C1660" s="7" t="s">
        <v>3350</v>
      </c>
      <c r="D1660" s="7" t="s">
        <v>27</v>
      </c>
      <c r="E1660" s="7" t="s">
        <v>26</v>
      </c>
      <c r="F1660" s="5">
        <v>44582</v>
      </c>
      <c r="G1660" s="5">
        <v>44627</v>
      </c>
      <c r="H1660" s="5">
        <v>48965</v>
      </c>
      <c r="I1660" s="5">
        <v>45513</v>
      </c>
      <c r="J1660" s="7">
        <v>144</v>
      </c>
      <c r="K1660" s="7">
        <v>1.55</v>
      </c>
      <c r="L1660" s="7">
        <v>0</v>
      </c>
      <c r="M1660" s="7">
        <v>8610.0499999999993</v>
      </c>
      <c r="N1660" s="7">
        <v>266910</v>
      </c>
      <c r="O1660" s="7">
        <v>8611.6</v>
      </c>
      <c r="P1660" s="7">
        <v>655613</v>
      </c>
      <c r="Q1660" s="7">
        <v>0</v>
      </c>
      <c r="R1660" s="7">
        <v>317331</v>
      </c>
      <c r="S1660" s="7">
        <v>972944</v>
      </c>
      <c r="T1660" s="7" t="s">
        <v>50</v>
      </c>
      <c r="U1660" s="3" t="s">
        <v>54</v>
      </c>
      <c r="V1660" s="1">
        <v>0</v>
      </c>
      <c r="W1660" s="1" t="s">
        <v>56</v>
      </c>
      <c r="X1660" s="3">
        <f t="shared" ca="1" si="80"/>
        <v>31</v>
      </c>
      <c r="Y1660" s="3" t="str">
        <f t="shared" ca="1" si="81"/>
        <v>More than 6th Installments</v>
      </c>
      <c r="Z1660" s="3" t="str">
        <f t="shared" si="82"/>
        <v>BELOW 180 DAYS IN ARREARS</v>
      </c>
    </row>
    <row r="1661" spans="1:26" x14ac:dyDescent="0.25">
      <c r="A1661" s="7" t="s">
        <v>3351</v>
      </c>
      <c r="B1661" s="5">
        <v>44582</v>
      </c>
      <c r="C1661" s="7" t="s">
        <v>3352</v>
      </c>
      <c r="D1661" s="7" t="s">
        <v>27</v>
      </c>
      <c r="E1661" s="7" t="s">
        <v>37</v>
      </c>
      <c r="F1661" s="5">
        <v>44582</v>
      </c>
      <c r="G1661" s="5">
        <v>44627</v>
      </c>
      <c r="H1661" s="5">
        <v>48965</v>
      </c>
      <c r="I1661" s="5">
        <v>45513</v>
      </c>
      <c r="J1661" s="7">
        <v>144</v>
      </c>
      <c r="K1661" s="7">
        <v>32959.949999999997</v>
      </c>
      <c r="L1661" s="7">
        <v>0</v>
      </c>
      <c r="M1661" s="7">
        <v>32916.449999999997</v>
      </c>
      <c r="N1661" s="7">
        <v>987450</v>
      </c>
      <c r="O1661" s="7">
        <v>65876.399999999994</v>
      </c>
      <c r="P1661" s="7">
        <v>2671022.4</v>
      </c>
      <c r="Q1661" s="7">
        <v>0</v>
      </c>
      <c r="R1661" s="7">
        <v>1081502</v>
      </c>
      <c r="S1661" s="7">
        <v>3752524.4</v>
      </c>
      <c r="T1661" s="7" t="s">
        <v>50</v>
      </c>
      <c r="U1661" s="3" t="s">
        <v>54</v>
      </c>
      <c r="V1661" s="1">
        <v>0</v>
      </c>
      <c r="W1661" s="1" t="s">
        <v>56</v>
      </c>
      <c r="X1661" s="3">
        <f t="shared" ca="1" si="80"/>
        <v>31</v>
      </c>
      <c r="Y1661" s="3" t="str">
        <f t="shared" ca="1" si="81"/>
        <v>More than 6th Installments</v>
      </c>
      <c r="Z1661" s="3" t="str">
        <f t="shared" si="82"/>
        <v>BELOW 180 DAYS IN ARREARS</v>
      </c>
    </row>
    <row r="1662" spans="1:26" x14ac:dyDescent="0.25">
      <c r="A1662" s="7" t="s">
        <v>3353</v>
      </c>
      <c r="B1662" s="5">
        <v>44582</v>
      </c>
      <c r="C1662" s="7" t="s">
        <v>3354</v>
      </c>
      <c r="D1662" s="7" t="s">
        <v>27</v>
      </c>
      <c r="E1662" s="7" t="s">
        <v>26</v>
      </c>
      <c r="F1662" s="5">
        <v>44582</v>
      </c>
      <c r="G1662" s="5">
        <v>44627</v>
      </c>
      <c r="H1662" s="5">
        <v>48234</v>
      </c>
      <c r="I1662" s="5">
        <v>45513</v>
      </c>
      <c r="J1662" s="7">
        <v>120</v>
      </c>
      <c r="K1662" s="7">
        <v>3398.45</v>
      </c>
      <c r="L1662" s="7">
        <v>0</v>
      </c>
      <c r="M1662" s="7">
        <v>3399.95</v>
      </c>
      <c r="N1662" s="7">
        <v>102500</v>
      </c>
      <c r="O1662" s="7">
        <v>6798.4</v>
      </c>
      <c r="P1662" s="7">
        <v>210245</v>
      </c>
      <c r="Q1662" s="7">
        <v>0</v>
      </c>
      <c r="R1662" s="7">
        <v>95752</v>
      </c>
      <c r="S1662" s="7">
        <v>305997</v>
      </c>
      <c r="T1662" s="7" t="s">
        <v>50</v>
      </c>
      <c r="U1662" s="3" t="s">
        <v>54</v>
      </c>
      <c r="V1662" s="1">
        <v>0</v>
      </c>
      <c r="W1662" s="1" t="s">
        <v>56</v>
      </c>
      <c r="X1662" s="3">
        <f t="shared" ca="1" si="80"/>
        <v>31</v>
      </c>
      <c r="Y1662" s="3" t="str">
        <f t="shared" ca="1" si="81"/>
        <v>More than 6th Installments</v>
      </c>
      <c r="Z1662" s="3" t="str">
        <f t="shared" si="82"/>
        <v>BELOW 180 DAYS IN ARREARS</v>
      </c>
    </row>
    <row r="1663" spans="1:26" x14ac:dyDescent="0.25">
      <c r="A1663" s="7" t="s">
        <v>3355</v>
      </c>
      <c r="B1663" s="5">
        <v>44582</v>
      </c>
      <c r="C1663" s="7" t="s">
        <v>3356</v>
      </c>
      <c r="D1663" s="7" t="s">
        <v>27</v>
      </c>
      <c r="E1663" s="7" t="s">
        <v>26</v>
      </c>
      <c r="F1663" s="5">
        <v>44582</v>
      </c>
      <c r="G1663" s="5">
        <v>44627</v>
      </c>
      <c r="H1663" s="5">
        <v>48234</v>
      </c>
      <c r="I1663" s="5">
        <v>45523</v>
      </c>
      <c r="J1663" s="7">
        <v>120</v>
      </c>
      <c r="K1663" s="7">
        <v>0</v>
      </c>
      <c r="L1663" s="7">
        <v>-3.1</v>
      </c>
      <c r="M1663" s="7">
        <v>1839.9</v>
      </c>
      <c r="N1663" s="7">
        <v>57040</v>
      </c>
      <c r="O1663" s="7">
        <v>1836.8</v>
      </c>
      <c r="P1663" s="7">
        <v>111935</v>
      </c>
      <c r="Q1663" s="7">
        <v>0</v>
      </c>
      <c r="R1663" s="7">
        <v>51818</v>
      </c>
      <c r="S1663" s="7">
        <v>163753</v>
      </c>
      <c r="T1663" s="7" t="s">
        <v>50</v>
      </c>
      <c r="U1663" s="3" t="s">
        <v>54</v>
      </c>
      <c r="V1663" s="1">
        <v>0</v>
      </c>
      <c r="W1663" s="1" t="s">
        <v>56</v>
      </c>
      <c r="X1663" s="3">
        <f t="shared" ca="1" si="80"/>
        <v>31</v>
      </c>
      <c r="Y1663" s="3" t="str">
        <f t="shared" ca="1" si="81"/>
        <v>More than 6th Installments</v>
      </c>
      <c r="Z1663" s="3" t="str">
        <f t="shared" si="82"/>
        <v>BELOW 180 DAYS IN ARREARS</v>
      </c>
    </row>
    <row r="1664" spans="1:26" x14ac:dyDescent="0.25">
      <c r="A1664" s="7" t="s">
        <v>3357</v>
      </c>
      <c r="B1664" s="5">
        <v>44582</v>
      </c>
      <c r="C1664" s="7" t="s">
        <v>3358</v>
      </c>
      <c r="D1664" s="7" t="s">
        <v>27</v>
      </c>
      <c r="E1664" s="7" t="s">
        <v>30</v>
      </c>
      <c r="F1664" s="5">
        <v>44582</v>
      </c>
      <c r="G1664" s="5">
        <v>44627</v>
      </c>
      <c r="H1664" s="5">
        <v>48965</v>
      </c>
      <c r="I1664" s="5">
        <v>45505</v>
      </c>
      <c r="J1664" s="7">
        <v>144</v>
      </c>
      <c r="K1664" s="7">
        <v>5150</v>
      </c>
      <c r="L1664" s="7">
        <v>0</v>
      </c>
      <c r="M1664" s="7">
        <v>5150</v>
      </c>
      <c r="N1664" s="7">
        <v>154900</v>
      </c>
      <c r="O1664" s="7">
        <v>10300</v>
      </c>
      <c r="P1664" s="7">
        <v>417895.8</v>
      </c>
      <c r="Q1664" s="7">
        <v>0</v>
      </c>
      <c r="R1664" s="7">
        <v>169210</v>
      </c>
      <c r="S1664" s="7">
        <v>587105.80000000005</v>
      </c>
      <c r="T1664" s="7" t="s">
        <v>50</v>
      </c>
      <c r="U1664" s="3" t="s">
        <v>54</v>
      </c>
      <c r="V1664" s="1">
        <v>0</v>
      </c>
      <c r="W1664" s="1" t="s">
        <v>56</v>
      </c>
      <c r="X1664" s="3">
        <f t="shared" ca="1" si="80"/>
        <v>31</v>
      </c>
      <c r="Y1664" s="3" t="str">
        <f t="shared" ca="1" si="81"/>
        <v>More than 6th Installments</v>
      </c>
      <c r="Z1664" s="3" t="str">
        <f t="shared" si="82"/>
        <v>BELOW 180 DAYS IN ARREARS</v>
      </c>
    </row>
    <row r="1665" spans="1:26" x14ac:dyDescent="0.25">
      <c r="A1665" s="7" t="s">
        <v>3359</v>
      </c>
      <c r="B1665" s="5">
        <v>44582</v>
      </c>
      <c r="C1665" s="7" t="s">
        <v>3360</v>
      </c>
      <c r="D1665" s="7" t="s">
        <v>27</v>
      </c>
      <c r="E1665" s="7" t="s">
        <v>36</v>
      </c>
      <c r="F1665" s="5">
        <v>44582</v>
      </c>
      <c r="G1665" s="5">
        <v>44627</v>
      </c>
      <c r="H1665" s="5">
        <v>48965</v>
      </c>
      <c r="I1665" s="5">
        <v>45523</v>
      </c>
      <c r="J1665" s="7">
        <v>144</v>
      </c>
      <c r="K1665" s="7">
        <v>10689.55</v>
      </c>
      <c r="L1665" s="7">
        <v>0</v>
      </c>
      <c r="M1665" s="7">
        <v>10688.05</v>
      </c>
      <c r="N1665" s="7">
        <v>320640</v>
      </c>
      <c r="O1665" s="7">
        <v>21377.599999999999</v>
      </c>
      <c r="P1665" s="7">
        <v>941320.4</v>
      </c>
      <c r="Q1665" s="7">
        <v>0</v>
      </c>
      <c r="R1665" s="7">
        <v>277119.2</v>
      </c>
      <c r="S1665" s="7">
        <v>1218439.6000000001</v>
      </c>
      <c r="T1665" s="7" t="s">
        <v>50</v>
      </c>
      <c r="U1665" s="3" t="s">
        <v>54</v>
      </c>
      <c r="V1665" s="1">
        <v>0</v>
      </c>
      <c r="W1665" s="1" t="s">
        <v>56</v>
      </c>
      <c r="X1665" s="3">
        <f t="shared" ca="1" si="80"/>
        <v>31</v>
      </c>
      <c r="Y1665" s="3" t="str">
        <f t="shared" ca="1" si="81"/>
        <v>More than 6th Installments</v>
      </c>
      <c r="Z1665" s="3" t="str">
        <f t="shared" si="82"/>
        <v>BELOW 180 DAYS IN ARREARS</v>
      </c>
    </row>
    <row r="1666" spans="1:26" x14ac:dyDescent="0.25">
      <c r="A1666" s="7" t="s">
        <v>3361</v>
      </c>
      <c r="B1666" s="5">
        <v>44613</v>
      </c>
      <c r="C1666" s="7" t="s">
        <v>3362</v>
      </c>
      <c r="D1666" s="7" t="s">
        <v>27</v>
      </c>
      <c r="E1666" s="7" t="s">
        <v>26</v>
      </c>
      <c r="F1666" s="5">
        <v>44613</v>
      </c>
      <c r="G1666" s="5">
        <v>44658</v>
      </c>
      <c r="H1666" s="5">
        <v>48265</v>
      </c>
      <c r="I1666" s="5">
        <v>45513</v>
      </c>
      <c r="J1666" s="7">
        <v>120</v>
      </c>
      <c r="K1666" s="7">
        <v>520132.5</v>
      </c>
      <c r="L1666" s="7">
        <v>0</v>
      </c>
      <c r="M1666" s="7">
        <v>27375.25</v>
      </c>
      <c r="N1666" s="7">
        <v>301125</v>
      </c>
      <c r="O1666" s="7">
        <v>547507.75</v>
      </c>
      <c r="P1666" s="7">
        <v>2237373.98</v>
      </c>
      <c r="Q1666" s="7">
        <v>0</v>
      </c>
      <c r="R1666" s="7">
        <v>746534.92</v>
      </c>
      <c r="S1666" s="7">
        <v>2983908.9</v>
      </c>
      <c r="T1666" s="7" t="s">
        <v>50</v>
      </c>
      <c r="U1666" s="3" t="s">
        <v>54</v>
      </c>
      <c r="V1666" s="1">
        <v>510</v>
      </c>
      <c r="W1666" s="1" t="s">
        <v>55</v>
      </c>
      <c r="X1666" s="3">
        <f t="shared" ca="1" si="80"/>
        <v>30</v>
      </c>
      <c r="Y1666" s="3" t="str">
        <f t="shared" ca="1" si="81"/>
        <v>More than 6th Installments</v>
      </c>
      <c r="Z1666" s="3" t="str">
        <f t="shared" si="82"/>
        <v>OVER 180 DAYS IN ARREARS</v>
      </c>
    </row>
    <row r="1667" spans="1:26" x14ac:dyDescent="0.25">
      <c r="A1667" s="7" t="s">
        <v>3363</v>
      </c>
      <c r="B1667" s="5">
        <v>44613</v>
      </c>
      <c r="C1667" s="7" t="s">
        <v>3364</v>
      </c>
      <c r="D1667" s="7" t="s">
        <v>27</v>
      </c>
      <c r="E1667" s="7" t="s">
        <v>33</v>
      </c>
      <c r="F1667" s="5">
        <v>44613</v>
      </c>
      <c r="G1667" s="5">
        <v>44658</v>
      </c>
      <c r="H1667" s="5">
        <v>48265</v>
      </c>
      <c r="J1667" s="7">
        <v>120</v>
      </c>
      <c r="K1667" s="7">
        <v>10795</v>
      </c>
      <c r="L1667" s="7">
        <v>0</v>
      </c>
      <c r="M1667" s="7">
        <v>2654</v>
      </c>
      <c r="N1667" s="7">
        <v>68825</v>
      </c>
      <c r="O1667" s="7">
        <v>13449</v>
      </c>
      <c r="P1667" s="7">
        <v>163579</v>
      </c>
      <c r="Q1667" s="7">
        <v>0</v>
      </c>
      <c r="R1667" s="7">
        <v>86076</v>
      </c>
      <c r="S1667" s="7">
        <v>249655</v>
      </c>
      <c r="T1667" s="7" t="s">
        <v>50</v>
      </c>
      <c r="U1667" s="3" t="s">
        <v>54</v>
      </c>
      <c r="V1667" s="1">
        <v>60</v>
      </c>
      <c r="W1667" s="1" t="s">
        <v>58</v>
      </c>
      <c r="X1667" s="3">
        <f t="shared" ca="1" si="80"/>
        <v>30</v>
      </c>
      <c r="Y1667" s="3" t="str">
        <f t="shared" ca="1" si="81"/>
        <v>More than 6th Installments</v>
      </c>
      <c r="Z1667" s="3" t="str">
        <f t="shared" si="82"/>
        <v>BELOW 180 DAYS IN ARREARS</v>
      </c>
    </row>
    <row r="1668" spans="1:26" x14ac:dyDescent="0.25">
      <c r="A1668" s="7" t="s">
        <v>3365</v>
      </c>
      <c r="B1668" s="5">
        <v>44613</v>
      </c>
      <c r="C1668" s="7" t="s">
        <v>3366</v>
      </c>
      <c r="D1668" s="7" t="s">
        <v>27</v>
      </c>
      <c r="E1668" s="7" t="s">
        <v>31</v>
      </c>
      <c r="F1668" s="5">
        <v>44613</v>
      </c>
      <c r="G1668" s="5">
        <v>44658</v>
      </c>
      <c r="H1668" s="5">
        <v>48265</v>
      </c>
      <c r="I1668" s="5">
        <v>44711</v>
      </c>
      <c r="J1668" s="7">
        <v>120</v>
      </c>
      <c r="K1668" s="7">
        <v>69303</v>
      </c>
      <c r="L1668" s="7">
        <v>0</v>
      </c>
      <c r="M1668" s="7">
        <v>5331</v>
      </c>
      <c r="N1668" s="7">
        <v>90627</v>
      </c>
      <c r="O1668" s="7">
        <v>74634</v>
      </c>
      <c r="P1668" s="7">
        <v>392190</v>
      </c>
      <c r="Q1668" s="7">
        <v>0</v>
      </c>
      <c r="R1668" s="7">
        <v>156906</v>
      </c>
      <c r="S1668" s="7">
        <v>549096</v>
      </c>
      <c r="T1668" s="7" t="s">
        <v>50</v>
      </c>
      <c r="U1668" s="3" t="s">
        <v>54</v>
      </c>
      <c r="V1668" s="1">
        <v>330</v>
      </c>
      <c r="W1668" s="1" t="s">
        <v>59</v>
      </c>
      <c r="X1668" s="3">
        <f t="shared" ca="1" si="80"/>
        <v>30</v>
      </c>
      <c r="Y1668" s="3" t="str">
        <f t="shared" ca="1" si="81"/>
        <v>More than 6th Installments</v>
      </c>
      <c r="Z1668" s="3" t="str">
        <f t="shared" si="82"/>
        <v>OVER 180 DAYS IN ARREARS</v>
      </c>
    </row>
    <row r="1669" spans="1:26" x14ac:dyDescent="0.25">
      <c r="A1669" s="7" t="s">
        <v>3367</v>
      </c>
      <c r="B1669" s="5">
        <v>44613</v>
      </c>
      <c r="C1669" s="7" t="s">
        <v>3368</v>
      </c>
      <c r="D1669" s="7" t="s">
        <v>27</v>
      </c>
      <c r="E1669" s="7" t="s">
        <v>36</v>
      </c>
      <c r="F1669" s="5">
        <v>44613</v>
      </c>
      <c r="G1669" s="5">
        <v>44658</v>
      </c>
      <c r="H1669" s="5">
        <v>48996</v>
      </c>
      <c r="I1669" s="5">
        <v>45505</v>
      </c>
      <c r="J1669" s="7">
        <v>144</v>
      </c>
      <c r="K1669" s="7">
        <v>7793.5</v>
      </c>
      <c r="L1669" s="7">
        <v>0</v>
      </c>
      <c r="M1669" s="7">
        <v>7792.05</v>
      </c>
      <c r="N1669" s="7">
        <v>225968</v>
      </c>
      <c r="O1669" s="7">
        <v>15585.55</v>
      </c>
      <c r="P1669" s="7">
        <v>688271.8</v>
      </c>
      <c r="Q1669" s="7">
        <v>0</v>
      </c>
      <c r="R1669" s="7">
        <v>213601</v>
      </c>
      <c r="S1669" s="7">
        <v>901872.8</v>
      </c>
      <c r="T1669" s="7" t="s">
        <v>50</v>
      </c>
      <c r="U1669" s="3" t="s">
        <v>54</v>
      </c>
      <c r="V1669" s="1">
        <v>0</v>
      </c>
      <c r="W1669" s="1" t="s">
        <v>56</v>
      </c>
      <c r="X1669" s="3">
        <f t="shared" ca="1" si="80"/>
        <v>30</v>
      </c>
      <c r="Y1669" s="3" t="str">
        <f t="shared" ca="1" si="81"/>
        <v>More than 6th Installments</v>
      </c>
      <c r="Z1669" s="3" t="str">
        <f t="shared" si="82"/>
        <v>BELOW 180 DAYS IN ARREARS</v>
      </c>
    </row>
    <row r="1670" spans="1:26" x14ac:dyDescent="0.25">
      <c r="A1670" s="7" t="s">
        <v>3369</v>
      </c>
      <c r="B1670" s="5">
        <v>44613</v>
      </c>
      <c r="C1670" s="7" t="s">
        <v>3370</v>
      </c>
      <c r="D1670" s="7" t="s">
        <v>27</v>
      </c>
      <c r="E1670" s="7" t="s">
        <v>26</v>
      </c>
      <c r="F1670" s="5">
        <v>44613</v>
      </c>
      <c r="G1670" s="5">
        <v>44658</v>
      </c>
      <c r="H1670" s="5">
        <v>48265</v>
      </c>
      <c r="I1670" s="5">
        <v>45184</v>
      </c>
      <c r="J1670" s="7">
        <v>120</v>
      </c>
      <c r="K1670" s="7">
        <v>1709996.5</v>
      </c>
      <c r="L1670" s="7">
        <v>0</v>
      </c>
      <c r="M1670" s="7">
        <v>63340.55</v>
      </c>
      <c r="N1670" s="7">
        <v>190220</v>
      </c>
      <c r="O1670" s="7">
        <v>1773337.05</v>
      </c>
      <c r="P1670" s="7">
        <v>5407918.4100000001</v>
      </c>
      <c r="Q1670" s="7">
        <v>0</v>
      </c>
      <c r="R1670" s="7">
        <v>2002734.59</v>
      </c>
      <c r="S1670" s="7">
        <v>7410653</v>
      </c>
      <c r="T1670" s="7" t="s">
        <v>50</v>
      </c>
      <c r="U1670" s="3" t="s">
        <v>54</v>
      </c>
      <c r="V1670" s="1">
        <v>750</v>
      </c>
      <c r="W1670" s="1" t="s">
        <v>55</v>
      </c>
      <c r="X1670" s="3">
        <f t="shared" ca="1" si="80"/>
        <v>30</v>
      </c>
      <c r="Y1670" s="3" t="str">
        <f t="shared" ca="1" si="81"/>
        <v>More than 6th Installments</v>
      </c>
      <c r="Z1670" s="3" t="str">
        <f t="shared" si="82"/>
        <v>OVER 180 DAYS IN ARREARS</v>
      </c>
    </row>
    <row r="1671" spans="1:26" x14ac:dyDescent="0.25">
      <c r="A1671" s="7" t="s">
        <v>3371</v>
      </c>
      <c r="B1671" s="5">
        <v>44613</v>
      </c>
      <c r="C1671" s="7" t="s">
        <v>3372</v>
      </c>
      <c r="D1671" s="7" t="s">
        <v>27</v>
      </c>
      <c r="E1671" s="7" t="s">
        <v>28</v>
      </c>
      <c r="F1671" s="5">
        <v>44613</v>
      </c>
      <c r="G1671" s="5">
        <v>44658</v>
      </c>
      <c r="H1671" s="5">
        <v>48265</v>
      </c>
      <c r="I1671" s="5">
        <v>45513</v>
      </c>
      <c r="J1671" s="7">
        <v>120</v>
      </c>
      <c r="K1671" s="7">
        <v>0</v>
      </c>
      <c r="L1671" s="7">
        <v>-5855</v>
      </c>
      <c r="M1671" s="7">
        <v>1529.3</v>
      </c>
      <c r="N1671" s="7">
        <v>51734</v>
      </c>
      <c r="O1671" s="7">
        <v>-4325.7</v>
      </c>
      <c r="P1671" s="7">
        <v>101142</v>
      </c>
      <c r="Q1671" s="7">
        <v>0</v>
      </c>
      <c r="R1671" s="7">
        <v>30644</v>
      </c>
      <c r="S1671" s="7">
        <v>131786</v>
      </c>
      <c r="T1671" s="7" t="s">
        <v>50</v>
      </c>
      <c r="U1671" s="3" t="s">
        <v>54</v>
      </c>
      <c r="V1671" s="1">
        <v>0</v>
      </c>
      <c r="W1671" s="1" t="s">
        <v>56</v>
      </c>
      <c r="X1671" s="3">
        <f t="shared" ca="1" si="80"/>
        <v>30</v>
      </c>
      <c r="Y1671" s="3" t="str">
        <f t="shared" ca="1" si="81"/>
        <v>More than 6th Installments</v>
      </c>
      <c r="Z1671" s="3" t="str">
        <f t="shared" si="82"/>
        <v>BELOW 180 DAYS IN ARREARS</v>
      </c>
    </row>
    <row r="1672" spans="1:26" x14ac:dyDescent="0.25">
      <c r="A1672" s="7" t="s">
        <v>3373</v>
      </c>
      <c r="B1672" s="5">
        <v>44642</v>
      </c>
      <c r="C1672" s="7" t="s">
        <v>3374</v>
      </c>
      <c r="D1672" s="7" t="s">
        <v>27</v>
      </c>
      <c r="E1672" s="7" t="s">
        <v>26</v>
      </c>
      <c r="F1672" s="5">
        <v>44643</v>
      </c>
      <c r="G1672" s="5">
        <v>44688</v>
      </c>
      <c r="H1672" s="5">
        <v>49026</v>
      </c>
      <c r="I1672" s="5">
        <v>45516</v>
      </c>
      <c r="J1672" s="7">
        <v>144</v>
      </c>
      <c r="K1672" s="7">
        <v>6468</v>
      </c>
      <c r="L1672" s="7">
        <v>0</v>
      </c>
      <c r="M1672" s="7">
        <v>6468</v>
      </c>
      <c r="N1672" s="7">
        <v>181104</v>
      </c>
      <c r="O1672" s="7">
        <v>12936</v>
      </c>
      <c r="P1672" s="7">
        <v>566518</v>
      </c>
      <c r="Q1672" s="7">
        <v>0</v>
      </c>
      <c r="R1672" s="7">
        <v>183772</v>
      </c>
      <c r="S1672" s="7">
        <v>750290</v>
      </c>
      <c r="T1672" s="7" t="s">
        <v>50</v>
      </c>
      <c r="U1672" s="3" t="s">
        <v>54</v>
      </c>
      <c r="V1672" s="1">
        <v>0</v>
      </c>
      <c r="W1672" s="1" t="s">
        <v>56</v>
      </c>
      <c r="X1672" s="3">
        <f t="shared" ca="1" si="80"/>
        <v>29</v>
      </c>
      <c r="Y1672" s="3" t="str">
        <f t="shared" ca="1" si="81"/>
        <v>More than 6th Installments</v>
      </c>
      <c r="Z1672" s="3" t="str">
        <f t="shared" si="82"/>
        <v>BELOW 180 DAYS IN ARREARS</v>
      </c>
    </row>
    <row r="1673" spans="1:26" x14ac:dyDescent="0.25">
      <c r="A1673" s="7" t="s">
        <v>3375</v>
      </c>
      <c r="B1673" s="5">
        <v>44642</v>
      </c>
      <c r="C1673" s="7" t="s">
        <v>3376</v>
      </c>
      <c r="D1673" s="7" t="s">
        <v>27</v>
      </c>
      <c r="E1673" s="7" t="s">
        <v>26</v>
      </c>
      <c r="F1673" s="5">
        <v>44643</v>
      </c>
      <c r="G1673" s="5">
        <v>44688</v>
      </c>
      <c r="H1673" s="5">
        <v>49026</v>
      </c>
      <c r="I1673" s="5">
        <v>45513</v>
      </c>
      <c r="J1673" s="7">
        <v>144</v>
      </c>
      <c r="K1673" s="7">
        <v>6324.45</v>
      </c>
      <c r="L1673" s="7">
        <v>0</v>
      </c>
      <c r="M1673" s="7">
        <v>6323.05</v>
      </c>
      <c r="N1673" s="7">
        <v>177044</v>
      </c>
      <c r="O1673" s="7">
        <v>12647.5</v>
      </c>
      <c r="P1673" s="7">
        <v>553821.1</v>
      </c>
      <c r="Q1673" s="7">
        <v>0</v>
      </c>
      <c r="R1673" s="7">
        <v>179655.5</v>
      </c>
      <c r="S1673" s="7">
        <v>733476.6</v>
      </c>
      <c r="T1673" s="7" t="s">
        <v>50</v>
      </c>
      <c r="U1673" s="3" t="s">
        <v>54</v>
      </c>
      <c r="V1673" s="1">
        <v>0</v>
      </c>
      <c r="W1673" s="1" t="s">
        <v>56</v>
      </c>
      <c r="X1673" s="3">
        <f t="shared" ca="1" si="80"/>
        <v>29</v>
      </c>
      <c r="Y1673" s="3" t="str">
        <f t="shared" ca="1" si="81"/>
        <v>More than 6th Installments</v>
      </c>
      <c r="Z1673" s="3" t="str">
        <f t="shared" si="82"/>
        <v>BELOW 180 DAYS IN ARREARS</v>
      </c>
    </row>
    <row r="1674" spans="1:26" x14ac:dyDescent="0.25">
      <c r="A1674" s="7" t="s">
        <v>3377</v>
      </c>
      <c r="B1674" s="5">
        <v>44643</v>
      </c>
      <c r="C1674" s="7" t="s">
        <v>3378</v>
      </c>
      <c r="D1674" s="7" t="s">
        <v>27</v>
      </c>
      <c r="E1674" s="7" t="s">
        <v>28</v>
      </c>
      <c r="F1674" s="5">
        <v>44643</v>
      </c>
      <c r="G1674" s="5">
        <v>44688</v>
      </c>
      <c r="H1674" s="5">
        <v>48296</v>
      </c>
      <c r="I1674" s="5">
        <v>45516</v>
      </c>
      <c r="J1674" s="7">
        <v>120</v>
      </c>
      <c r="K1674" s="7">
        <v>13058.9</v>
      </c>
      <c r="L1674" s="7">
        <v>0</v>
      </c>
      <c r="M1674" s="7">
        <v>13028.1</v>
      </c>
      <c r="N1674" s="7">
        <v>364756</v>
      </c>
      <c r="O1674" s="7">
        <v>26087</v>
      </c>
      <c r="P1674" s="7">
        <v>805658</v>
      </c>
      <c r="Q1674" s="7">
        <v>0</v>
      </c>
      <c r="R1674" s="7">
        <v>392960</v>
      </c>
      <c r="S1674" s="7">
        <v>1198618</v>
      </c>
      <c r="T1674" s="7" t="s">
        <v>50</v>
      </c>
      <c r="U1674" s="3" t="s">
        <v>54</v>
      </c>
      <c r="V1674" s="1">
        <v>0</v>
      </c>
      <c r="W1674" s="1" t="s">
        <v>56</v>
      </c>
      <c r="X1674" s="3">
        <f t="shared" ca="1" si="80"/>
        <v>29</v>
      </c>
      <c r="Y1674" s="3" t="str">
        <f t="shared" ca="1" si="81"/>
        <v>More than 6th Installments</v>
      </c>
      <c r="Z1674" s="3" t="str">
        <f t="shared" si="82"/>
        <v>BELOW 180 DAYS IN ARREARS</v>
      </c>
    </row>
    <row r="1675" spans="1:26" x14ac:dyDescent="0.25">
      <c r="A1675" s="7" t="s">
        <v>3379</v>
      </c>
      <c r="B1675" s="5">
        <v>44658</v>
      </c>
      <c r="C1675" s="7" t="s">
        <v>3380</v>
      </c>
      <c r="D1675" s="7" t="s">
        <v>363</v>
      </c>
      <c r="E1675" s="7" t="s">
        <v>35</v>
      </c>
      <c r="F1675" s="5">
        <v>44658</v>
      </c>
      <c r="G1675" s="5">
        <v>44688</v>
      </c>
      <c r="H1675" s="5">
        <v>45389</v>
      </c>
      <c r="I1675" s="5">
        <v>44811</v>
      </c>
      <c r="J1675" s="7">
        <v>24</v>
      </c>
      <c r="K1675" s="7">
        <v>1192080.92</v>
      </c>
      <c r="L1675" s="7">
        <v>0</v>
      </c>
      <c r="M1675" s="7">
        <v>37502</v>
      </c>
      <c r="N1675" s="7">
        <v>210000</v>
      </c>
      <c r="O1675" s="7">
        <v>1229582.92</v>
      </c>
      <c r="P1675" s="7">
        <v>287912.76</v>
      </c>
      <c r="Q1675" s="7">
        <v>292032.92</v>
      </c>
      <c r="R1675" s="7">
        <v>628125.69999999995</v>
      </c>
      <c r="S1675" s="7">
        <v>1268071.3799999999</v>
      </c>
      <c r="T1675" s="7" t="s">
        <v>3744</v>
      </c>
      <c r="U1675" s="1" t="s">
        <v>3782</v>
      </c>
      <c r="V1675" s="1">
        <v>1136</v>
      </c>
      <c r="W1675" s="1" t="s">
        <v>55</v>
      </c>
      <c r="X1675" s="3">
        <f t="shared" ca="1" si="80"/>
        <v>28</v>
      </c>
      <c r="Y1675" s="3" t="str">
        <f t="shared" ca="1" si="81"/>
        <v>More than 6th Installments</v>
      </c>
      <c r="Z1675" s="3" t="str">
        <f t="shared" si="82"/>
        <v>OVER 180 DAYS IN ARREARS</v>
      </c>
    </row>
    <row r="1676" spans="1:26" x14ac:dyDescent="0.25">
      <c r="A1676" s="7" t="s">
        <v>3381</v>
      </c>
      <c r="B1676" s="5">
        <v>44673</v>
      </c>
      <c r="C1676" s="7" t="s">
        <v>3382</v>
      </c>
      <c r="D1676" s="7" t="s">
        <v>27</v>
      </c>
      <c r="E1676" s="7" t="s">
        <v>26</v>
      </c>
      <c r="F1676" s="5">
        <v>44674</v>
      </c>
      <c r="G1676" s="5">
        <v>44719</v>
      </c>
      <c r="H1676" s="5">
        <v>49057</v>
      </c>
      <c r="I1676" s="5">
        <v>45513</v>
      </c>
      <c r="J1676" s="7">
        <v>144</v>
      </c>
      <c r="K1676" s="7">
        <v>33221.599999999999</v>
      </c>
      <c r="L1676" s="7">
        <v>0</v>
      </c>
      <c r="M1676" s="7">
        <v>17108.2</v>
      </c>
      <c r="N1676" s="7">
        <v>445808</v>
      </c>
      <c r="O1676" s="7">
        <v>50329.8</v>
      </c>
      <c r="P1676" s="7">
        <v>1388243</v>
      </c>
      <c r="Q1676" s="7">
        <v>0</v>
      </c>
      <c r="R1676" s="7">
        <v>630537</v>
      </c>
      <c r="S1676" s="7">
        <v>2018780</v>
      </c>
      <c r="T1676" s="7" t="s">
        <v>50</v>
      </c>
      <c r="U1676" s="3" t="s">
        <v>54</v>
      </c>
      <c r="V1676" s="1">
        <v>0</v>
      </c>
      <c r="W1676" s="1" t="s">
        <v>56</v>
      </c>
      <c r="X1676" s="3">
        <f t="shared" ca="1" si="80"/>
        <v>28</v>
      </c>
      <c r="Y1676" s="3" t="str">
        <f t="shared" ca="1" si="81"/>
        <v>More than 6th Installments</v>
      </c>
      <c r="Z1676" s="3" t="str">
        <f t="shared" si="82"/>
        <v>BELOW 180 DAYS IN ARREARS</v>
      </c>
    </row>
    <row r="1677" spans="1:26" x14ac:dyDescent="0.25">
      <c r="A1677" s="7" t="s">
        <v>3383</v>
      </c>
      <c r="B1677" s="5">
        <v>44674</v>
      </c>
      <c r="C1677" s="7" t="s">
        <v>3384</v>
      </c>
      <c r="D1677" s="7" t="s">
        <v>27</v>
      </c>
      <c r="E1677" s="7" t="s">
        <v>26</v>
      </c>
      <c r="F1677" s="5">
        <v>44674</v>
      </c>
      <c r="G1677" s="5">
        <v>44719</v>
      </c>
      <c r="H1677" s="5">
        <v>48327</v>
      </c>
      <c r="I1677" s="5">
        <v>45513</v>
      </c>
      <c r="J1677" s="7">
        <v>120</v>
      </c>
      <c r="K1677" s="7">
        <v>2166.4</v>
      </c>
      <c r="L1677" s="7">
        <v>0</v>
      </c>
      <c r="M1677" s="7">
        <v>2158.3000000000002</v>
      </c>
      <c r="N1677" s="7">
        <v>58266</v>
      </c>
      <c r="O1677" s="7">
        <v>4324.7</v>
      </c>
      <c r="P1677" s="7">
        <v>133475</v>
      </c>
      <c r="Q1677" s="7">
        <v>0</v>
      </c>
      <c r="R1677" s="7">
        <v>67259</v>
      </c>
      <c r="S1677" s="7">
        <v>200734</v>
      </c>
      <c r="T1677" s="7" t="s">
        <v>50</v>
      </c>
      <c r="U1677" s="3" t="s">
        <v>54</v>
      </c>
      <c r="V1677" s="1">
        <v>0</v>
      </c>
      <c r="W1677" s="1" t="s">
        <v>56</v>
      </c>
      <c r="X1677" s="3">
        <f t="shared" ca="1" si="80"/>
        <v>28</v>
      </c>
      <c r="Y1677" s="3" t="str">
        <f t="shared" ca="1" si="81"/>
        <v>More than 6th Installments</v>
      </c>
      <c r="Z1677" s="3" t="str">
        <f t="shared" si="82"/>
        <v>BELOW 180 DAYS IN ARREARS</v>
      </c>
    </row>
    <row r="1678" spans="1:26" x14ac:dyDescent="0.25">
      <c r="A1678" s="7" t="s">
        <v>3385</v>
      </c>
      <c r="B1678" s="5">
        <v>44704</v>
      </c>
      <c r="C1678" s="7" t="s">
        <v>3386</v>
      </c>
      <c r="D1678" s="7" t="s">
        <v>27</v>
      </c>
      <c r="E1678" s="7" t="s">
        <v>26</v>
      </c>
      <c r="F1678" s="5">
        <v>44704</v>
      </c>
      <c r="G1678" s="5">
        <v>44749</v>
      </c>
      <c r="H1678" s="5">
        <v>48357</v>
      </c>
      <c r="I1678" s="5">
        <v>45513</v>
      </c>
      <c r="J1678" s="7">
        <v>120</v>
      </c>
      <c r="K1678" s="7">
        <v>3952</v>
      </c>
      <c r="L1678" s="7">
        <v>0</v>
      </c>
      <c r="M1678" s="7">
        <v>3952</v>
      </c>
      <c r="N1678" s="7">
        <v>102752</v>
      </c>
      <c r="O1678" s="7">
        <v>7904</v>
      </c>
      <c r="P1678" s="7">
        <v>244384</v>
      </c>
      <c r="Q1678" s="7">
        <v>0</v>
      </c>
      <c r="R1678" s="7">
        <v>127106</v>
      </c>
      <c r="S1678" s="7">
        <v>371490</v>
      </c>
      <c r="T1678" s="7" t="s">
        <v>50</v>
      </c>
      <c r="U1678" s="3" t="s">
        <v>54</v>
      </c>
      <c r="V1678" s="1">
        <v>0</v>
      </c>
      <c r="W1678" s="1" t="s">
        <v>56</v>
      </c>
      <c r="X1678" s="3">
        <f t="shared" ca="1" si="80"/>
        <v>27</v>
      </c>
      <c r="Y1678" s="3" t="str">
        <f t="shared" ca="1" si="81"/>
        <v>More than 6th Installments</v>
      </c>
      <c r="Z1678" s="3" t="str">
        <f t="shared" si="82"/>
        <v>BELOW 180 DAYS IN ARREARS</v>
      </c>
    </row>
    <row r="1679" spans="1:26" x14ac:dyDescent="0.25">
      <c r="A1679" s="7" t="s">
        <v>3387</v>
      </c>
      <c r="B1679" s="5">
        <v>44701</v>
      </c>
      <c r="C1679" s="7" t="s">
        <v>3388</v>
      </c>
      <c r="D1679" s="7" t="s">
        <v>27</v>
      </c>
      <c r="E1679" s="7" t="s">
        <v>33</v>
      </c>
      <c r="F1679" s="5">
        <v>44704</v>
      </c>
      <c r="G1679" s="5">
        <v>44749</v>
      </c>
      <c r="H1679" s="5">
        <v>48357</v>
      </c>
      <c r="I1679" s="5">
        <v>45513</v>
      </c>
      <c r="J1679" s="7">
        <v>120</v>
      </c>
      <c r="K1679" s="7">
        <v>2447</v>
      </c>
      <c r="L1679" s="7">
        <v>0</v>
      </c>
      <c r="M1679" s="7">
        <v>2413</v>
      </c>
      <c r="N1679" s="7">
        <v>62709</v>
      </c>
      <c r="O1679" s="7">
        <v>4860</v>
      </c>
      <c r="P1679" s="7">
        <v>165519.75</v>
      </c>
      <c r="Q1679" s="7">
        <v>0</v>
      </c>
      <c r="R1679" s="7">
        <v>61356.25</v>
      </c>
      <c r="S1679" s="7">
        <v>226876</v>
      </c>
      <c r="T1679" s="7" t="s">
        <v>50</v>
      </c>
      <c r="U1679" s="3" t="s">
        <v>54</v>
      </c>
      <c r="V1679" s="1">
        <v>0</v>
      </c>
      <c r="W1679" s="1" t="s">
        <v>56</v>
      </c>
      <c r="X1679" s="3">
        <f t="shared" ca="1" si="80"/>
        <v>27</v>
      </c>
      <c r="Y1679" s="3" t="str">
        <f t="shared" ca="1" si="81"/>
        <v>More than 6th Installments</v>
      </c>
      <c r="Z1679" s="3" t="str">
        <f t="shared" si="82"/>
        <v>BELOW 180 DAYS IN ARREARS</v>
      </c>
    </row>
    <row r="1680" spans="1:26" x14ac:dyDescent="0.25">
      <c r="A1680" s="7" t="s">
        <v>3389</v>
      </c>
      <c r="B1680" s="5">
        <v>44718</v>
      </c>
      <c r="C1680" s="7" t="s">
        <v>3390</v>
      </c>
      <c r="D1680" s="7" t="s">
        <v>29</v>
      </c>
      <c r="E1680" s="7" t="s">
        <v>33</v>
      </c>
      <c r="F1680" s="5">
        <v>44719</v>
      </c>
      <c r="G1680" s="5">
        <v>44749</v>
      </c>
      <c r="H1680" s="5">
        <v>45450</v>
      </c>
      <c r="I1680" s="5">
        <v>44841</v>
      </c>
      <c r="J1680" s="7">
        <v>24</v>
      </c>
      <c r="K1680" s="7">
        <v>12684817.82</v>
      </c>
      <c r="L1680" s="7">
        <v>0</v>
      </c>
      <c r="M1680" s="7">
        <v>434859</v>
      </c>
      <c r="N1680" s="7">
        <v>0</v>
      </c>
      <c r="O1680" s="7">
        <v>13119676.82</v>
      </c>
      <c r="P1680" s="7">
        <v>3793996.47</v>
      </c>
      <c r="Q1680" s="7">
        <v>2056201.82</v>
      </c>
      <c r="R1680" s="7">
        <v>5522975.7999999998</v>
      </c>
      <c r="S1680" s="7">
        <v>11565174.09</v>
      </c>
      <c r="T1680" s="7" t="s">
        <v>52</v>
      </c>
      <c r="U1680" s="3" t="s">
        <v>72</v>
      </c>
      <c r="V1680" s="1">
        <v>865</v>
      </c>
      <c r="W1680" s="1" t="s">
        <v>55</v>
      </c>
      <c r="X1680" s="3">
        <f t="shared" ca="1" si="80"/>
        <v>26</v>
      </c>
      <c r="Y1680" s="3" t="str">
        <f t="shared" ca="1" si="81"/>
        <v>More than 6th Installments</v>
      </c>
      <c r="Z1680" s="3" t="str">
        <f t="shared" si="82"/>
        <v>OVER 180 DAYS IN ARREARS</v>
      </c>
    </row>
    <row r="1681" spans="1:26" x14ac:dyDescent="0.25">
      <c r="A1681" s="7" t="s">
        <v>3391</v>
      </c>
      <c r="B1681" s="5">
        <v>44719</v>
      </c>
      <c r="C1681" s="7" t="s">
        <v>3390</v>
      </c>
      <c r="D1681" s="7" t="s">
        <v>430</v>
      </c>
      <c r="E1681" s="7" t="s">
        <v>33</v>
      </c>
      <c r="F1681" s="5">
        <v>44719</v>
      </c>
      <c r="G1681" s="5">
        <v>44749</v>
      </c>
      <c r="H1681" s="5">
        <v>45023</v>
      </c>
      <c r="I1681" s="5">
        <v>44749</v>
      </c>
      <c r="J1681" s="7">
        <v>10</v>
      </c>
      <c r="K1681" s="7">
        <v>1285717.83</v>
      </c>
      <c r="L1681" s="7">
        <v>0</v>
      </c>
      <c r="M1681" s="7">
        <v>75786</v>
      </c>
      <c r="N1681" s="7">
        <v>24000</v>
      </c>
      <c r="O1681" s="7">
        <v>1361503.83</v>
      </c>
      <c r="P1681" s="7">
        <v>120167.4</v>
      </c>
      <c r="Q1681" s="7">
        <v>527857.82999999996</v>
      </c>
      <c r="R1681" s="7">
        <v>608442.05000000005</v>
      </c>
      <c r="S1681" s="7">
        <v>1256467.28</v>
      </c>
      <c r="T1681" s="7" t="s">
        <v>52</v>
      </c>
      <c r="U1681" s="3" t="s">
        <v>72</v>
      </c>
      <c r="V1681" s="1">
        <v>992</v>
      </c>
      <c r="W1681" s="1" t="s">
        <v>55</v>
      </c>
      <c r="X1681" s="3">
        <f t="shared" ca="1" si="80"/>
        <v>26</v>
      </c>
      <c r="Y1681" s="3" t="str">
        <f t="shared" ca="1" si="81"/>
        <v>More than 6th Installments</v>
      </c>
      <c r="Z1681" s="3" t="str">
        <f t="shared" si="82"/>
        <v>OVER 180 DAYS IN ARREARS</v>
      </c>
    </row>
    <row r="1682" spans="1:26" x14ac:dyDescent="0.25">
      <c r="A1682" s="7" t="s">
        <v>3392</v>
      </c>
      <c r="B1682" s="5">
        <v>44735</v>
      </c>
      <c r="C1682" s="7" t="s">
        <v>3393</v>
      </c>
      <c r="D1682" s="7" t="s">
        <v>27</v>
      </c>
      <c r="E1682" s="7" t="s">
        <v>31</v>
      </c>
      <c r="F1682" s="5">
        <v>44735</v>
      </c>
      <c r="G1682" s="5">
        <v>44780</v>
      </c>
      <c r="H1682" s="5">
        <v>48388</v>
      </c>
      <c r="I1682" s="5">
        <v>45523</v>
      </c>
      <c r="J1682" s="7">
        <v>120</v>
      </c>
      <c r="K1682" s="7">
        <v>4410.7</v>
      </c>
      <c r="L1682" s="7">
        <v>0</v>
      </c>
      <c r="M1682" s="7">
        <v>4411.95</v>
      </c>
      <c r="N1682" s="7">
        <v>110300</v>
      </c>
      <c r="O1682" s="7">
        <v>8822.65</v>
      </c>
      <c r="P1682" s="7">
        <v>305855.84000000003</v>
      </c>
      <c r="Q1682" s="7">
        <v>0</v>
      </c>
      <c r="R1682" s="7">
        <v>113283.16</v>
      </c>
      <c r="S1682" s="7">
        <v>419139</v>
      </c>
      <c r="T1682" s="7" t="s">
        <v>50</v>
      </c>
      <c r="U1682" s="3" t="s">
        <v>54</v>
      </c>
      <c r="V1682" s="1">
        <v>0</v>
      </c>
      <c r="W1682" s="1" t="s">
        <v>56</v>
      </c>
      <c r="X1682" s="3">
        <f t="shared" ca="1" si="80"/>
        <v>26</v>
      </c>
      <c r="Y1682" s="3" t="str">
        <f t="shared" ca="1" si="81"/>
        <v>More than 6th Installments</v>
      </c>
      <c r="Z1682" s="3" t="str">
        <f t="shared" si="82"/>
        <v>BELOW 180 DAYS IN ARREARS</v>
      </c>
    </row>
    <row r="1683" spans="1:26" x14ac:dyDescent="0.25">
      <c r="A1683" s="7" t="s">
        <v>3394</v>
      </c>
      <c r="B1683" s="5">
        <v>44735</v>
      </c>
      <c r="C1683" s="7" t="s">
        <v>3395</v>
      </c>
      <c r="D1683" s="7" t="s">
        <v>27</v>
      </c>
      <c r="E1683" s="7" t="s">
        <v>36</v>
      </c>
      <c r="F1683" s="5">
        <v>44735</v>
      </c>
      <c r="G1683" s="5">
        <v>44780</v>
      </c>
      <c r="H1683" s="5">
        <v>48388</v>
      </c>
      <c r="I1683" s="5">
        <v>45523</v>
      </c>
      <c r="J1683" s="7">
        <v>120</v>
      </c>
      <c r="K1683" s="7">
        <v>19073.900000000001</v>
      </c>
      <c r="L1683" s="7">
        <v>0</v>
      </c>
      <c r="M1683" s="7">
        <v>19070.150000000001</v>
      </c>
      <c r="N1683" s="7">
        <v>476750</v>
      </c>
      <c r="O1683" s="7">
        <v>38144.050000000003</v>
      </c>
      <c r="P1683" s="7">
        <v>1198330</v>
      </c>
      <c r="Q1683" s="7">
        <v>0</v>
      </c>
      <c r="R1683" s="7">
        <v>613339</v>
      </c>
      <c r="S1683" s="7">
        <v>1811669</v>
      </c>
      <c r="T1683" s="7" t="s">
        <v>50</v>
      </c>
      <c r="U1683" s="3" t="s">
        <v>54</v>
      </c>
      <c r="V1683" s="1">
        <v>0</v>
      </c>
      <c r="W1683" s="1" t="s">
        <v>56</v>
      </c>
      <c r="X1683" s="3">
        <f t="shared" ca="1" si="80"/>
        <v>26</v>
      </c>
      <c r="Y1683" s="3" t="str">
        <f t="shared" ca="1" si="81"/>
        <v>More than 6th Installments</v>
      </c>
      <c r="Z1683" s="3" t="str">
        <f t="shared" si="82"/>
        <v>BELOW 180 DAYS IN ARREARS</v>
      </c>
    </row>
    <row r="1684" spans="1:26" x14ac:dyDescent="0.25">
      <c r="A1684" s="7" t="s">
        <v>3396</v>
      </c>
      <c r="B1684" s="5">
        <v>44735</v>
      </c>
      <c r="C1684" s="7" t="s">
        <v>3397</v>
      </c>
      <c r="D1684" s="7" t="s">
        <v>27</v>
      </c>
      <c r="E1684" s="7" t="s">
        <v>26</v>
      </c>
      <c r="F1684" s="5">
        <v>44735</v>
      </c>
      <c r="G1684" s="5">
        <v>44780</v>
      </c>
      <c r="H1684" s="5">
        <v>49118</v>
      </c>
      <c r="I1684" s="5">
        <v>45513</v>
      </c>
      <c r="J1684" s="7">
        <v>144</v>
      </c>
      <c r="K1684" s="7">
        <v>16559.2</v>
      </c>
      <c r="L1684" s="7">
        <v>0</v>
      </c>
      <c r="M1684" s="7">
        <v>16529.2</v>
      </c>
      <c r="N1684" s="7">
        <v>413200</v>
      </c>
      <c r="O1684" s="7">
        <v>33088.400000000001</v>
      </c>
      <c r="P1684" s="7">
        <v>1460021.64</v>
      </c>
      <c r="Q1684" s="7">
        <v>0</v>
      </c>
      <c r="R1684" s="7">
        <v>506985.36</v>
      </c>
      <c r="S1684" s="7">
        <v>1967007</v>
      </c>
      <c r="T1684" s="7" t="s">
        <v>50</v>
      </c>
      <c r="U1684" s="3" t="s">
        <v>54</v>
      </c>
      <c r="V1684" s="1">
        <v>0</v>
      </c>
      <c r="W1684" s="1" t="s">
        <v>56</v>
      </c>
      <c r="X1684" s="3">
        <f t="shared" ca="1" si="80"/>
        <v>26</v>
      </c>
      <c r="Y1684" s="3" t="str">
        <f t="shared" ca="1" si="81"/>
        <v>More than 6th Installments</v>
      </c>
      <c r="Z1684" s="3" t="str">
        <f t="shared" si="82"/>
        <v>BELOW 180 DAYS IN ARREARS</v>
      </c>
    </row>
    <row r="1685" spans="1:26" x14ac:dyDescent="0.25">
      <c r="A1685" s="7" t="s">
        <v>3398</v>
      </c>
      <c r="B1685" s="5">
        <v>44735</v>
      </c>
      <c r="C1685" s="7" t="s">
        <v>3399</v>
      </c>
      <c r="D1685" s="7" t="s">
        <v>27</v>
      </c>
      <c r="E1685" s="7" t="s">
        <v>31</v>
      </c>
      <c r="F1685" s="5">
        <v>44735</v>
      </c>
      <c r="G1685" s="5">
        <v>44780</v>
      </c>
      <c r="H1685" s="5">
        <v>48388</v>
      </c>
      <c r="I1685" s="5">
        <v>45523</v>
      </c>
      <c r="J1685" s="7">
        <v>120</v>
      </c>
      <c r="K1685" s="7">
        <v>2592.6999999999998</v>
      </c>
      <c r="L1685" s="7">
        <v>0</v>
      </c>
      <c r="M1685" s="7">
        <v>2593.9499999999998</v>
      </c>
      <c r="N1685" s="7">
        <v>64850</v>
      </c>
      <c r="O1685" s="7">
        <v>5186.6499999999996</v>
      </c>
      <c r="P1685" s="7">
        <v>179824.68</v>
      </c>
      <c r="Q1685" s="7">
        <v>0</v>
      </c>
      <c r="R1685" s="7">
        <v>66603.320000000007</v>
      </c>
      <c r="S1685" s="7">
        <v>246428</v>
      </c>
      <c r="T1685" s="7" t="s">
        <v>50</v>
      </c>
      <c r="U1685" s="3" t="s">
        <v>54</v>
      </c>
      <c r="V1685" s="1">
        <v>0</v>
      </c>
      <c r="W1685" s="1" t="s">
        <v>56</v>
      </c>
      <c r="X1685" s="3">
        <f t="shared" ca="1" si="80"/>
        <v>26</v>
      </c>
      <c r="Y1685" s="3" t="str">
        <f t="shared" ca="1" si="81"/>
        <v>More than 6th Installments</v>
      </c>
      <c r="Z1685" s="3" t="str">
        <f t="shared" si="82"/>
        <v>BELOW 180 DAYS IN ARREARS</v>
      </c>
    </row>
    <row r="1686" spans="1:26" x14ac:dyDescent="0.25">
      <c r="A1686" s="7" t="s">
        <v>3400</v>
      </c>
      <c r="B1686" s="5">
        <v>44735</v>
      </c>
      <c r="C1686" s="7" t="s">
        <v>3401</v>
      </c>
      <c r="D1686" s="7" t="s">
        <v>27</v>
      </c>
      <c r="E1686" s="7" t="s">
        <v>26</v>
      </c>
      <c r="F1686" s="5">
        <v>44735</v>
      </c>
      <c r="G1686" s="5">
        <v>44780</v>
      </c>
      <c r="H1686" s="5">
        <v>49118</v>
      </c>
      <c r="I1686" s="5">
        <v>45523</v>
      </c>
      <c r="J1686" s="7">
        <v>144</v>
      </c>
      <c r="K1686" s="7">
        <v>17471</v>
      </c>
      <c r="L1686" s="7">
        <v>0</v>
      </c>
      <c r="M1686" s="7">
        <v>4185</v>
      </c>
      <c r="N1686" s="7">
        <v>91339</v>
      </c>
      <c r="O1686" s="7">
        <v>21656</v>
      </c>
      <c r="P1686" s="7">
        <v>369661.44</v>
      </c>
      <c r="Q1686" s="7">
        <v>0</v>
      </c>
      <c r="R1686" s="7">
        <v>141643.56</v>
      </c>
      <c r="S1686" s="7">
        <v>511305</v>
      </c>
      <c r="T1686" s="7" t="s">
        <v>50</v>
      </c>
      <c r="U1686" s="3" t="s">
        <v>54</v>
      </c>
      <c r="V1686" s="1">
        <v>60</v>
      </c>
      <c r="W1686" s="1" t="s">
        <v>58</v>
      </c>
      <c r="X1686" s="3">
        <f t="shared" ca="1" si="80"/>
        <v>26</v>
      </c>
      <c r="Y1686" s="3" t="str">
        <f t="shared" ca="1" si="81"/>
        <v>More than 6th Installments</v>
      </c>
      <c r="Z1686" s="3" t="str">
        <f t="shared" si="82"/>
        <v>BELOW 180 DAYS IN ARREARS</v>
      </c>
    </row>
    <row r="1687" spans="1:26" x14ac:dyDescent="0.25">
      <c r="A1687" s="7" t="s">
        <v>3402</v>
      </c>
      <c r="B1687" s="5">
        <v>44796</v>
      </c>
      <c r="C1687" s="7" t="s">
        <v>3403</v>
      </c>
      <c r="D1687" s="7" t="s">
        <v>27</v>
      </c>
      <c r="E1687" s="7" t="s">
        <v>33</v>
      </c>
      <c r="F1687" s="5">
        <v>44796</v>
      </c>
      <c r="G1687" s="5">
        <v>44841</v>
      </c>
      <c r="H1687" s="5">
        <v>47718</v>
      </c>
      <c r="I1687" s="5">
        <v>45513</v>
      </c>
      <c r="J1687" s="7">
        <v>96</v>
      </c>
      <c r="K1687" s="7">
        <v>1997.6</v>
      </c>
      <c r="L1687" s="7">
        <v>0</v>
      </c>
      <c r="M1687" s="7">
        <v>1999.9</v>
      </c>
      <c r="N1687" s="7">
        <v>46000</v>
      </c>
      <c r="O1687" s="7">
        <v>3997.5</v>
      </c>
      <c r="P1687" s="7">
        <v>105349.04</v>
      </c>
      <c r="Q1687" s="7">
        <v>0</v>
      </c>
      <c r="R1687" s="7">
        <v>40643.96</v>
      </c>
      <c r="S1687" s="7">
        <v>145993</v>
      </c>
      <c r="T1687" s="7" t="s">
        <v>50</v>
      </c>
      <c r="U1687" s="3" t="s">
        <v>54</v>
      </c>
      <c r="V1687" s="1">
        <v>0</v>
      </c>
      <c r="W1687" s="1" t="s">
        <v>56</v>
      </c>
      <c r="X1687" s="3">
        <f t="shared" ca="1" si="80"/>
        <v>24</v>
      </c>
      <c r="Y1687" s="3" t="str">
        <f t="shared" ca="1" si="81"/>
        <v>More than 6th Installments</v>
      </c>
      <c r="Z1687" s="3" t="str">
        <f t="shared" si="82"/>
        <v>BELOW 180 DAYS IN ARREARS</v>
      </c>
    </row>
    <row r="1688" spans="1:26" x14ac:dyDescent="0.25">
      <c r="A1688" s="7" t="s">
        <v>3404</v>
      </c>
      <c r="B1688" s="5">
        <v>44796</v>
      </c>
      <c r="C1688" s="7" t="s">
        <v>3405</v>
      </c>
      <c r="D1688" s="7" t="s">
        <v>27</v>
      </c>
      <c r="E1688" s="7" t="s">
        <v>26</v>
      </c>
      <c r="F1688" s="5">
        <v>44796</v>
      </c>
      <c r="G1688" s="5">
        <v>44841</v>
      </c>
      <c r="H1688" s="5">
        <v>49179</v>
      </c>
      <c r="I1688" s="5">
        <v>45513</v>
      </c>
      <c r="J1688" s="7">
        <v>144</v>
      </c>
      <c r="K1688" s="7">
        <v>29728.799999999999</v>
      </c>
      <c r="L1688" s="7">
        <v>0</v>
      </c>
      <c r="M1688" s="7">
        <v>29649.45</v>
      </c>
      <c r="N1688" s="7">
        <v>681858</v>
      </c>
      <c r="O1688" s="7">
        <v>59378.25</v>
      </c>
      <c r="P1688" s="7">
        <v>2662949.08</v>
      </c>
      <c r="Q1688" s="7">
        <v>0</v>
      </c>
      <c r="R1688" s="7">
        <v>924715.92</v>
      </c>
      <c r="S1688" s="7">
        <v>3587665</v>
      </c>
      <c r="T1688" s="7" t="s">
        <v>50</v>
      </c>
      <c r="U1688" s="3" t="s">
        <v>54</v>
      </c>
      <c r="V1688" s="1">
        <v>0</v>
      </c>
      <c r="W1688" s="1" t="s">
        <v>56</v>
      </c>
      <c r="X1688" s="3">
        <f t="shared" ca="1" si="80"/>
        <v>24</v>
      </c>
      <c r="Y1688" s="3" t="str">
        <f t="shared" ca="1" si="81"/>
        <v>More than 6th Installments</v>
      </c>
      <c r="Z1688" s="3" t="str">
        <f t="shared" si="82"/>
        <v>BELOW 180 DAYS IN ARREARS</v>
      </c>
    </row>
    <row r="1689" spans="1:26" x14ac:dyDescent="0.25">
      <c r="A1689" s="7" t="s">
        <v>3406</v>
      </c>
      <c r="B1689" s="5">
        <v>44796</v>
      </c>
      <c r="C1689" s="7" t="s">
        <v>3407</v>
      </c>
      <c r="D1689" s="7" t="s">
        <v>27</v>
      </c>
      <c r="E1689" s="7" t="s">
        <v>31</v>
      </c>
      <c r="F1689" s="5">
        <v>44796</v>
      </c>
      <c r="G1689" s="5">
        <v>44811</v>
      </c>
      <c r="H1689" s="5">
        <v>48449</v>
      </c>
      <c r="I1689" s="5">
        <v>45532</v>
      </c>
      <c r="J1689" s="7">
        <v>120</v>
      </c>
      <c r="K1689" s="7">
        <v>6500</v>
      </c>
      <c r="L1689" s="7">
        <v>0</v>
      </c>
      <c r="M1689" s="7">
        <v>4400</v>
      </c>
      <c r="N1689" s="7">
        <v>103500</v>
      </c>
      <c r="O1689" s="7">
        <v>10900</v>
      </c>
      <c r="P1689" s="7">
        <v>311446.52</v>
      </c>
      <c r="Q1689" s="7">
        <v>0</v>
      </c>
      <c r="R1689" s="7">
        <v>113053.48</v>
      </c>
      <c r="S1689" s="7">
        <v>424500</v>
      </c>
      <c r="T1689" s="7" t="s">
        <v>50</v>
      </c>
      <c r="U1689" s="3" t="s">
        <v>54</v>
      </c>
      <c r="V1689" s="1">
        <v>0</v>
      </c>
      <c r="W1689" s="1" t="s">
        <v>56</v>
      </c>
      <c r="X1689" s="3">
        <f t="shared" ca="1" si="80"/>
        <v>24</v>
      </c>
      <c r="Y1689" s="3" t="str">
        <f t="shared" ca="1" si="81"/>
        <v>More than 6th Installments</v>
      </c>
      <c r="Z1689" s="3" t="str">
        <f t="shared" si="82"/>
        <v>BELOW 180 DAYS IN ARREARS</v>
      </c>
    </row>
    <row r="1690" spans="1:26" x14ac:dyDescent="0.25">
      <c r="A1690" s="7" t="s">
        <v>3408</v>
      </c>
      <c r="B1690" s="5">
        <v>44796</v>
      </c>
      <c r="C1690" s="7" t="s">
        <v>3409</v>
      </c>
      <c r="D1690" s="7" t="s">
        <v>27</v>
      </c>
      <c r="E1690" s="7" t="s">
        <v>31</v>
      </c>
      <c r="F1690" s="5">
        <v>44796</v>
      </c>
      <c r="G1690" s="5">
        <v>44841</v>
      </c>
      <c r="H1690" s="5">
        <v>47718</v>
      </c>
      <c r="I1690" s="5">
        <v>45532</v>
      </c>
      <c r="J1690" s="7">
        <v>96</v>
      </c>
      <c r="K1690" s="7">
        <v>383.4</v>
      </c>
      <c r="L1690" s="7">
        <v>0</v>
      </c>
      <c r="M1690" s="7">
        <v>935.4</v>
      </c>
      <c r="N1690" s="7">
        <v>22066</v>
      </c>
      <c r="O1690" s="7">
        <v>1318.8</v>
      </c>
      <c r="P1690" s="7">
        <v>49950</v>
      </c>
      <c r="Q1690" s="7">
        <v>0</v>
      </c>
      <c r="R1690" s="7">
        <v>17783.8</v>
      </c>
      <c r="S1690" s="7">
        <v>67733.8</v>
      </c>
      <c r="T1690" s="7" t="s">
        <v>50</v>
      </c>
      <c r="U1690" s="3" t="s">
        <v>54</v>
      </c>
      <c r="V1690" s="1">
        <v>0</v>
      </c>
      <c r="W1690" s="1" t="s">
        <v>56</v>
      </c>
      <c r="X1690" s="3">
        <f t="shared" ca="1" si="80"/>
        <v>24</v>
      </c>
      <c r="Y1690" s="3" t="str">
        <f t="shared" ca="1" si="81"/>
        <v>More than 6th Installments</v>
      </c>
      <c r="Z1690" s="3" t="str">
        <f t="shared" si="82"/>
        <v>BELOW 180 DAYS IN ARREARS</v>
      </c>
    </row>
    <row r="1691" spans="1:26" x14ac:dyDescent="0.25">
      <c r="A1691" s="7" t="s">
        <v>3410</v>
      </c>
      <c r="B1691" s="5">
        <v>44827</v>
      </c>
      <c r="C1691" s="7" t="s">
        <v>3411</v>
      </c>
      <c r="D1691" s="7" t="s">
        <v>27</v>
      </c>
      <c r="E1691" s="7" t="s">
        <v>40</v>
      </c>
      <c r="F1691" s="5">
        <v>44827</v>
      </c>
      <c r="G1691" s="5">
        <v>44872</v>
      </c>
      <c r="H1691" s="5">
        <v>48480</v>
      </c>
      <c r="I1691" s="5">
        <v>45478</v>
      </c>
      <c r="J1691" s="7">
        <v>120</v>
      </c>
      <c r="K1691" s="7">
        <v>5237.3999999999996</v>
      </c>
      <c r="L1691" s="7">
        <v>0</v>
      </c>
      <c r="M1691" s="7">
        <v>2620.8000000000002</v>
      </c>
      <c r="N1691" s="7">
        <v>55041</v>
      </c>
      <c r="O1691" s="7">
        <v>7858.2</v>
      </c>
      <c r="P1691" s="7">
        <v>189337.5</v>
      </c>
      <c r="Q1691" s="7">
        <v>0</v>
      </c>
      <c r="R1691" s="7">
        <v>70121.5</v>
      </c>
      <c r="S1691" s="7">
        <v>259459</v>
      </c>
      <c r="T1691" s="7" t="s">
        <v>50</v>
      </c>
      <c r="U1691" s="3" t="s">
        <v>54</v>
      </c>
      <c r="V1691" s="1">
        <v>0</v>
      </c>
      <c r="W1691" s="1" t="s">
        <v>56</v>
      </c>
      <c r="X1691" s="3">
        <f t="shared" ca="1" si="80"/>
        <v>23</v>
      </c>
      <c r="Y1691" s="3" t="str">
        <f t="shared" ca="1" si="81"/>
        <v>More than 6th Installments</v>
      </c>
      <c r="Z1691" s="3" t="str">
        <f t="shared" si="82"/>
        <v>BELOW 180 DAYS IN ARREARS</v>
      </c>
    </row>
    <row r="1692" spans="1:26" x14ac:dyDescent="0.25">
      <c r="A1692" s="7" t="s">
        <v>3412</v>
      </c>
      <c r="B1692" s="5">
        <v>44827</v>
      </c>
      <c r="C1692" s="7" t="s">
        <v>3413</v>
      </c>
      <c r="D1692" s="7" t="s">
        <v>27</v>
      </c>
      <c r="E1692" s="7" t="s">
        <v>31</v>
      </c>
      <c r="F1692" s="5">
        <v>44827</v>
      </c>
      <c r="G1692" s="5">
        <v>44872</v>
      </c>
      <c r="H1692" s="5">
        <v>49210</v>
      </c>
      <c r="J1692" s="7">
        <v>144</v>
      </c>
      <c r="K1692" s="7">
        <v>105352.65</v>
      </c>
      <c r="L1692" s="7">
        <v>0</v>
      </c>
      <c r="M1692" s="7">
        <v>4580.55</v>
      </c>
      <c r="N1692" s="7">
        <v>0</v>
      </c>
      <c r="O1692" s="7">
        <v>109933.2</v>
      </c>
      <c r="P1692" s="7">
        <v>489600</v>
      </c>
      <c r="Q1692" s="7">
        <v>0</v>
      </c>
      <c r="R1692" s="7">
        <v>170000</v>
      </c>
      <c r="S1692" s="7">
        <v>659600</v>
      </c>
      <c r="T1692" s="7" t="s">
        <v>50</v>
      </c>
      <c r="U1692" s="3" t="s">
        <v>54</v>
      </c>
      <c r="V1692" s="1">
        <v>630</v>
      </c>
      <c r="W1692" s="1" t="s">
        <v>55</v>
      </c>
      <c r="X1692" s="3">
        <f t="shared" ca="1" si="80"/>
        <v>23</v>
      </c>
      <c r="Y1692" s="3" t="str">
        <f t="shared" ca="1" si="81"/>
        <v>More than 6th Installments</v>
      </c>
      <c r="Z1692" s="3" t="str">
        <f t="shared" si="82"/>
        <v>OVER 180 DAYS IN ARREARS</v>
      </c>
    </row>
    <row r="1693" spans="1:26" x14ac:dyDescent="0.25">
      <c r="A1693" s="7" t="s">
        <v>3414</v>
      </c>
      <c r="B1693" s="5">
        <v>44827</v>
      </c>
      <c r="C1693" s="7" t="s">
        <v>3415</v>
      </c>
      <c r="D1693" s="7" t="s">
        <v>27</v>
      </c>
      <c r="E1693" s="7" t="s">
        <v>31</v>
      </c>
      <c r="F1693" s="5">
        <v>44827</v>
      </c>
      <c r="G1693" s="5">
        <v>44872</v>
      </c>
      <c r="H1693" s="5">
        <v>48480</v>
      </c>
      <c r="I1693" s="5">
        <v>45372</v>
      </c>
      <c r="J1693" s="7">
        <v>120</v>
      </c>
      <c r="K1693" s="7">
        <v>10625.45</v>
      </c>
      <c r="L1693" s="7">
        <v>0</v>
      </c>
      <c r="M1693" s="7">
        <v>2048.15</v>
      </c>
      <c r="N1693" s="7">
        <v>36482</v>
      </c>
      <c r="O1693" s="7">
        <v>12673.6</v>
      </c>
      <c r="P1693" s="7">
        <v>153943.12</v>
      </c>
      <c r="Q1693" s="7">
        <v>0</v>
      </c>
      <c r="R1693" s="7">
        <v>55355.45</v>
      </c>
      <c r="S1693" s="7">
        <v>209298.57</v>
      </c>
      <c r="T1693" s="7" t="s">
        <v>50</v>
      </c>
      <c r="U1693" s="3" t="s">
        <v>54</v>
      </c>
      <c r="V1693" s="1">
        <v>90</v>
      </c>
      <c r="W1693" s="1" t="s">
        <v>58</v>
      </c>
      <c r="X1693" s="3">
        <f t="shared" ca="1" si="80"/>
        <v>23</v>
      </c>
      <c r="Y1693" s="3" t="str">
        <f t="shared" ca="1" si="81"/>
        <v>More than 6th Installments</v>
      </c>
      <c r="Z1693" s="3" t="str">
        <f t="shared" si="82"/>
        <v>BELOW 180 DAYS IN ARREARS</v>
      </c>
    </row>
    <row r="1694" spans="1:26" x14ac:dyDescent="0.25">
      <c r="A1694" s="7" t="s">
        <v>3416</v>
      </c>
      <c r="B1694" s="5">
        <v>44827</v>
      </c>
      <c r="C1694" s="7" t="s">
        <v>3417</v>
      </c>
      <c r="D1694" s="7" t="s">
        <v>27</v>
      </c>
      <c r="E1694" s="7" t="s">
        <v>28</v>
      </c>
      <c r="F1694" s="5">
        <v>44827</v>
      </c>
      <c r="G1694" s="5">
        <v>44872</v>
      </c>
      <c r="H1694" s="5">
        <v>47749</v>
      </c>
      <c r="J1694" s="7">
        <v>96</v>
      </c>
      <c r="K1694" s="7">
        <v>14070.25</v>
      </c>
      <c r="L1694" s="7">
        <v>0</v>
      </c>
      <c r="M1694" s="7">
        <v>611.75</v>
      </c>
      <c r="N1694" s="7">
        <v>0</v>
      </c>
      <c r="O1694" s="7">
        <v>14682</v>
      </c>
      <c r="P1694" s="7">
        <v>42379</v>
      </c>
      <c r="Q1694" s="7">
        <v>0</v>
      </c>
      <c r="R1694" s="7">
        <v>16351</v>
      </c>
      <c r="S1694" s="7">
        <v>58730</v>
      </c>
      <c r="T1694" s="7" t="s">
        <v>50</v>
      </c>
      <c r="U1694" s="3" t="s">
        <v>54</v>
      </c>
      <c r="V1694" s="1">
        <v>630</v>
      </c>
      <c r="W1694" s="1" t="s">
        <v>55</v>
      </c>
      <c r="X1694" s="3">
        <f t="shared" ca="1" si="80"/>
        <v>23</v>
      </c>
      <c r="Y1694" s="3" t="str">
        <f t="shared" ca="1" si="81"/>
        <v>More than 6th Installments</v>
      </c>
      <c r="Z1694" s="3" t="str">
        <f t="shared" si="82"/>
        <v>OVER 180 DAYS IN ARREARS</v>
      </c>
    </row>
    <row r="1695" spans="1:26" x14ac:dyDescent="0.25">
      <c r="A1695" s="7" t="s">
        <v>3418</v>
      </c>
      <c r="B1695" s="5">
        <v>44827</v>
      </c>
      <c r="C1695" s="7" t="s">
        <v>3419</v>
      </c>
      <c r="D1695" s="7" t="s">
        <v>27</v>
      </c>
      <c r="E1695" s="7" t="s">
        <v>36</v>
      </c>
      <c r="F1695" s="5">
        <v>44827</v>
      </c>
      <c r="G1695" s="5">
        <v>44872</v>
      </c>
      <c r="H1695" s="5">
        <v>47749</v>
      </c>
      <c r="J1695" s="7">
        <v>96</v>
      </c>
      <c r="K1695" s="7">
        <v>8742.7000000000007</v>
      </c>
      <c r="L1695" s="7">
        <v>0</v>
      </c>
      <c r="M1695" s="7">
        <v>714.9</v>
      </c>
      <c r="N1695" s="7">
        <v>7700</v>
      </c>
      <c r="O1695" s="7">
        <v>9457.6</v>
      </c>
      <c r="P1695" s="7">
        <v>41826</v>
      </c>
      <c r="Q1695" s="7">
        <v>0</v>
      </c>
      <c r="R1695" s="7">
        <v>19108</v>
      </c>
      <c r="S1695" s="7">
        <v>60934</v>
      </c>
      <c r="T1695" s="7" t="s">
        <v>50</v>
      </c>
      <c r="U1695" s="3" t="s">
        <v>54</v>
      </c>
      <c r="V1695" s="1">
        <v>300</v>
      </c>
      <c r="W1695" s="1" t="s">
        <v>59</v>
      </c>
      <c r="X1695" s="3">
        <f t="shared" ca="1" si="80"/>
        <v>23</v>
      </c>
      <c r="Y1695" s="3" t="str">
        <f t="shared" ca="1" si="81"/>
        <v>More than 6th Installments</v>
      </c>
      <c r="Z1695" s="3" t="str">
        <f t="shared" si="82"/>
        <v>OVER 180 DAYS IN ARREARS</v>
      </c>
    </row>
    <row r="1696" spans="1:26" x14ac:dyDescent="0.25">
      <c r="A1696" s="7" t="s">
        <v>3420</v>
      </c>
      <c r="B1696" s="5">
        <v>44827</v>
      </c>
      <c r="C1696" s="7" t="s">
        <v>3421</v>
      </c>
      <c r="D1696" s="7" t="s">
        <v>27</v>
      </c>
      <c r="E1696" s="7" t="s">
        <v>36</v>
      </c>
      <c r="F1696" s="5">
        <v>44827</v>
      </c>
      <c r="G1696" s="5">
        <v>44872</v>
      </c>
      <c r="H1696" s="5">
        <v>46045</v>
      </c>
      <c r="I1696" s="5">
        <v>44834</v>
      </c>
      <c r="J1696" s="7">
        <v>40</v>
      </c>
      <c r="K1696" s="7">
        <v>65336.55</v>
      </c>
      <c r="L1696" s="7">
        <v>0</v>
      </c>
      <c r="M1696" s="7">
        <v>2969.85</v>
      </c>
      <c r="N1696" s="7">
        <v>2970</v>
      </c>
      <c r="O1696" s="7">
        <v>68306.399999999994</v>
      </c>
      <c r="P1696" s="7">
        <v>74458.78</v>
      </c>
      <c r="Q1696" s="7">
        <v>0</v>
      </c>
      <c r="R1696" s="7">
        <v>41366.22</v>
      </c>
      <c r="S1696" s="7">
        <v>115825</v>
      </c>
      <c r="T1696" s="7" t="s">
        <v>50</v>
      </c>
      <c r="U1696" s="3" t="s">
        <v>54</v>
      </c>
      <c r="V1696" s="1">
        <v>600</v>
      </c>
      <c r="W1696" s="1" t="s">
        <v>55</v>
      </c>
      <c r="X1696" s="3">
        <f t="shared" ca="1" si="80"/>
        <v>23</v>
      </c>
      <c r="Y1696" s="3" t="str">
        <f t="shared" ca="1" si="81"/>
        <v>More than 6th Installments</v>
      </c>
      <c r="Z1696" s="3" t="str">
        <f t="shared" si="82"/>
        <v>OVER 180 DAYS IN ARREARS</v>
      </c>
    </row>
    <row r="1697" spans="1:26" x14ac:dyDescent="0.25">
      <c r="A1697" s="7" t="s">
        <v>3422</v>
      </c>
      <c r="B1697" s="5">
        <v>44839</v>
      </c>
      <c r="C1697" s="7" t="s">
        <v>3423</v>
      </c>
      <c r="D1697" s="7" t="s">
        <v>29</v>
      </c>
      <c r="E1697" s="7" t="s">
        <v>41</v>
      </c>
      <c r="F1697" s="5">
        <v>44841</v>
      </c>
      <c r="G1697" s="5">
        <v>44872</v>
      </c>
      <c r="H1697" s="5">
        <v>45572</v>
      </c>
      <c r="I1697" s="5">
        <v>45533</v>
      </c>
      <c r="J1697" s="7">
        <v>24</v>
      </c>
      <c r="K1697" s="7">
        <v>0</v>
      </c>
      <c r="L1697" s="7">
        <v>-135885.76999999999</v>
      </c>
      <c r="M1697" s="7">
        <v>25497</v>
      </c>
      <c r="N1697" s="7">
        <v>765445</v>
      </c>
      <c r="O1697" s="7">
        <v>-110388.77</v>
      </c>
      <c r="P1697" s="7">
        <v>4250</v>
      </c>
      <c r="Q1697" s="7">
        <v>0</v>
      </c>
      <c r="R1697" s="7">
        <v>-62011.47</v>
      </c>
      <c r="S1697" s="7">
        <v>18738.53</v>
      </c>
      <c r="T1697" s="7" t="s">
        <v>3747</v>
      </c>
      <c r="U1697" s="1" t="s">
        <v>73</v>
      </c>
      <c r="V1697" s="1">
        <v>0</v>
      </c>
      <c r="W1697" s="1" t="s">
        <v>56</v>
      </c>
      <c r="X1697" s="3">
        <f t="shared" ca="1" si="80"/>
        <v>22</v>
      </c>
      <c r="Y1697" s="3" t="str">
        <f t="shared" ca="1" si="81"/>
        <v>More than 6th Installments</v>
      </c>
      <c r="Z1697" s="3" t="str">
        <f t="shared" si="82"/>
        <v>BELOW 180 DAYS IN ARREARS</v>
      </c>
    </row>
    <row r="1698" spans="1:26" x14ac:dyDescent="0.25">
      <c r="A1698" s="7" t="s">
        <v>3424</v>
      </c>
      <c r="B1698" s="5">
        <v>44872</v>
      </c>
      <c r="C1698" s="7" t="s">
        <v>3425</v>
      </c>
      <c r="D1698" s="7" t="s">
        <v>29</v>
      </c>
      <c r="E1698" s="7" t="s">
        <v>33</v>
      </c>
      <c r="F1698" s="5">
        <v>44872</v>
      </c>
      <c r="G1698" s="5">
        <v>44902</v>
      </c>
      <c r="H1698" s="5">
        <v>45603</v>
      </c>
      <c r="I1698" s="5">
        <v>45175</v>
      </c>
      <c r="J1698" s="7">
        <v>24</v>
      </c>
      <c r="K1698" s="7">
        <v>441200.88</v>
      </c>
      <c r="L1698" s="7">
        <v>0</v>
      </c>
      <c r="M1698" s="7">
        <v>34830</v>
      </c>
      <c r="N1698" s="7">
        <v>486015</v>
      </c>
      <c r="O1698" s="7">
        <v>476030.88</v>
      </c>
      <c r="P1698" s="7">
        <v>204120</v>
      </c>
      <c r="Q1698" s="7">
        <v>0</v>
      </c>
      <c r="R1698" s="7">
        <v>274740.88</v>
      </c>
      <c r="S1698" s="7">
        <v>510860.88</v>
      </c>
      <c r="T1698" s="7" t="s">
        <v>3737</v>
      </c>
      <c r="U1698" s="1" t="s">
        <v>73</v>
      </c>
      <c r="V1698" s="1">
        <v>330</v>
      </c>
      <c r="W1698" s="1" t="s">
        <v>59</v>
      </c>
      <c r="X1698" s="3">
        <f t="shared" ca="1" si="80"/>
        <v>21</v>
      </c>
      <c r="Y1698" s="3" t="str">
        <f t="shared" ca="1" si="81"/>
        <v>More than 6th Installments</v>
      </c>
      <c r="Z1698" s="3" t="str">
        <f t="shared" si="82"/>
        <v>OVER 180 DAYS IN ARREARS</v>
      </c>
    </row>
    <row r="1699" spans="1:26" x14ac:dyDescent="0.25">
      <c r="A1699" s="7" t="s">
        <v>3426</v>
      </c>
      <c r="B1699" s="5">
        <v>44872</v>
      </c>
      <c r="C1699" s="7" t="s">
        <v>3427</v>
      </c>
      <c r="D1699" s="7" t="s">
        <v>29</v>
      </c>
      <c r="E1699" s="7" t="s">
        <v>28</v>
      </c>
      <c r="F1699" s="5">
        <v>44872</v>
      </c>
      <c r="G1699" s="5">
        <v>44902</v>
      </c>
      <c r="H1699" s="5">
        <v>45603</v>
      </c>
      <c r="I1699" s="5">
        <v>45436</v>
      </c>
      <c r="J1699" s="7">
        <v>24</v>
      </c>
      <c r="K1699" s="7">
        <v>384169</v>
      </c>
      <c r="L1699" s="7">
        <v>0</v>
      </c>
      <c r="M1699" s="7">
        <v>22310</v>
      </c>
      <c r="N1699" s="7">
        <v>821938</v>
      </c>
      <c r="O1699" s="7">
        <v>406479</v>
      </c>
      <c r="P1699" s="7">
        <v>0</v>
      </c>
      <c r="Q1699" s="7">
        <v>0</v>
      </c>
      <c r="R1699" s="7">
        <v>131660</v>
      </c>
      <c r="S1699" s="7">
        <v>131660</v>
      </c>
      <c r="T1699" s="7" t="s">
        <v>3739</v>
      </c>
      <c r="U1699" s="1" t="s">
        <v>73</v>
      </c>
      <c r="V1699" s="1">
        <v>150</v>
      </c>
      <c r="W1699" s="1" t="s">
        <v>58</v>
      </c>
      <c r="X1699" s="3">
        <f t="shared" ca="1" si="80"/>
        <v>21</v>
      </c>
      <c r="Y1699" s="3" t="str">
        <f t="shared" ca="1" si="81"/>
        <v>More than 6th Installments</v>
      </c>
      <c r="Z1699" s="3" t="str">
        <f t="shared" si="82"/>
        <v>BELOW 180 DAYS IN ARREARS</v>
      </c>
    </row>
    <row r="1700" spans="1:26" x14ac:dyDescent="0.25">
      <c r="A1700" s="7" t="s">
        <v>3428</v>
      </c>
      <c r="B1700" s="5">
        <v>44888</v>
      </c>
      <c r="C1700" s="7" t="s">
        <v>3429</v>
      </c>
      <c r="D1700" s="7" t="s">
        <v>27</v>
      </c>
      <c r="E1700" s="7" t="s">
        <v>28</v>
      </c>
      <c r="F1700" s="5">
        <v>44888</v>
      </c>
      <c r="G1700" s="5">
        <v>44933</v>
      </c>
      <c r="H1700" s="5">
        <v>47810</v>
      </c>
      <c r="I1700" s="5">
        <v>45511</v>
      </c>
      <c r="J1700" s="7">
        <v>96</v>
      </c>
      <c r="K1700" s="7">
        <v>0</v>
      </c>
      <c r="L1700" s="7">
        <v>-202.1</v>
      </c>
      <c r="M1700" s="7">
        <v>587.9</v>
      </c>
      <c r="N1700" s="7">
        <v>12548</v>
      </c>
      <c r="O1700" s="7">
        <v>385.8</v>
      </c>
      <c r="P1700" s="7">
        <v>-8485.6</v>
      </c>
      <c r="Q1700" s="7">
        <v>0</v>
      </c>
      <c r="R1700" s="7">
        <v>12075.6</v>
      </c>
      <c r="S1700" s="7">
        <v>3590</v>
      </c>
      <c r="T1700" s="7" t="s">
        <v>50</v>
      </c>
      <c r="U1700" s="3" t="s">
        <v>54</v>
      </c>
      <c r="V1700" s="1">
        <v>0</v>
      </c>
      <c r="W1700" s="1" t="s">
        <v>56</v>
      </c>
      <c r="X1700" s="3">
        <f t="shared" ca="1" si="80"/>
        <v>21</v>
      </c>
      <c r="Y1700" s="3" t="str">
        <f t="shared" ca="1" si="81"/>
        <v>More than 6th Installments</v>
      </c>
      <c r="Z1700" s="3" t="str">
        <f t="shared" si="82"/>
        <v>BELOW 180 DAYS IN ARREARS</v>
      </c>
    </row>
    <row r="1701" spans="1:26" x14ac:dyDescent="0.25">
      <c r="A1701" s="7" t="s">
        <v>3430</v>
      </c>
      <c r="B1701" s="5">
        <v>44888</v>
      </c>
      <c r="C1701" s="7" t="s">
        <v>3431</v>
      </c>
      <c r="D1701" s="7" t="s">
        <v>27</v>
      </c>
      <c r="E1701" s="7" t="s">
        <v>31</v>
      </c>
      <c r="F1701" s="5">
        <v>44888</v>
      </c>
      <c r="G1701" s="5">
        <v>44933</v>
      </c>
      <c r="H1701" s="5">
        <v>49271</v>
      </c>
      <c r="I1701" s="5">
        <v>45513</v>
      </c>
      <c r="J1701" s="7">
        <v>144</v>
      </c>
      <c r="K1701" s="7">
        <v>14394.2</v>
      </c>
      <c r="L1701" s="7">
        <v>0</v>
      </c>
      <c r="M1701" s="7">
        <v>14390.2</v>
      </c>
      <c r="N1701" s="7">
        <v>287800</v>
      </c>
      <c r="O1701" s="7">
        <v>28784.400000000001</v>
      </c>
      <c r="P1701" s="7">
        <v>1254031</v>
      </c>
      <c r="Q1701" s="7">
        <v>0</v>
      </c>
      <c r="R1701" s="7">
        <v>530361</v>
      </c>
      <c r="S1701" s="7">
        <v>1784392</v>
      </c>
      <c r="T1701" s="7" t="s">
        <v>50</v>
      </c>
      <c r="U1701" s="3" t="s">
        <v>54</v>
      </c>
      <c r="V1701" s="1">
        <v>0</v>
      </c>
      <c r="W1701" s="1" t="s">
        <v>56</v>
      </c>
      <c r="X1701" s="3">
        <f t="shared" ca="1" si="80"/>
        <v>21</v>
      </c>
      <c r="Y1701" s="3" t="str">
        <f t="shared" ca="1" si="81"/>
        <v>More than 6th Installments</v>
      </c>
      <c r="Z1701" s="3" t="str">
        <f t="shared" si="82"/>
        <v>BELOW 180 DAYS IN ARREARS</v>
      </c>
    </row>
    <row r="1702" spans="1:26" x14ac:dyDescent="0.25">
      <c r="A1702" s="7" t="s">
        <v>3432</v>
      </c>
      <c r="B1702" s="5">
        <v>44888</v>
      </c>
      <c r="C1702" s="7" t="s">
        <v>3433</v>
      </c>
      <c r="D1702" s="7" t="s">
        <v>27</v>
      </c>
      <c r="E1702" s="7" t="s">
        <v>37</v>
      </c>
      <c r="F1702" s="5">
        <v>44888</v>
      </c>
      <c r="G1702" s="5">
        <v>44933</v>
      </c>
      <c r="H1702" s="5">
        <v>49271</v>
      </c>
      <c r="I1702" s="5">
        <v>44924</v>
      </c>
      <c r="J1702" s="7">
        <v>144</v>
      </c>
      <c r="K1702" s="7">
        <v>295847.3</v>
      </c>
      <c r="L1702" s="7">
        <v>0</v>
      </c>
      <c r="M1702" s="7">
        <v>22757.3</v>
      </c>
      <c r="N1702" s="7">
        <v>182056</v>
      </c>
      <c r="O1702" s="7">
        <v>318604.59999999998</v>
      </c>
      <c r="P1702" s="7">
        <v>2256656</v>
      </c>
      <c r="Q1702" s="7">
        <v>0</v>
      </c>
      <c r="R1702" s="7">
        <v>838346</v>
      </c>
      <c r="S1702" s="7">
        <v>3095002</v>
      </c>
      <c r="T1702" s="7" t="s">
        <v>50</v>
      </c>
      <c r="U1702" s="3" t="s">
        <v>54</v>
      </c>
      <c r="V1702" s="1">
        <v>330</v>
      </c>
      <c r="W1702" s="1" t="s">
        <v>59</v>
      </c>
      <c r="X1702" s="3">
        <f t="shared" ca="1" si="80"/>
        <v>21</v>
      </c>
      <c r="Y1702" s="3" t="str">
        <f t="shared" ca="1" si="81"/>
        <v>More than 6th Installments</v>
      </c>
      <c r="Z1702" s="3" t="str">
        <f t="shared" si="82"/>
        <v>OVER 180 DAYS IN ARREARS</v>
      </c>
    </row>
    <row r="1703" spans="1:26" x14ac:dyDescent="0.25">
      <c r="A1703" s="7" t="s">
        <v>3434</v>
      </c>
      <c r="B1703" s="5">
        <v>44888</v>
      </c>
      <c r="C1703" s="7" t="s">
        <v>3435</v>
      </c>
      <c r="D1703" s="7" t="s">
        <v>27</v>
      </c>
      <c r="E1703" s="7" t="s">
        <v>40</v>
      </c>
      <c r="F1703" s="5">
        <v>44888</v>
      </c>
      <c r="G1703" s="5">
        <v>44933</v>
      </c>
      <c r="H1703" s="5">
        <v>47810</v>
      </c>
      <c r="J1703" s="7">
        <v>96</v>
      </c>
      <c r="K1703" s="7">
        <v>4170.95</v>
      </c>
      <c r="L1703" s="7">
        <v>0</v>
      </c>
      <c r="M1703" s="7">
        <v>697.95</v>
      </c>
      <c r="N1703" s="7">
        <v>10486</v>
      </c>
      <c r="O1703" s="7">
        <v>4868.8999999999996</v>
      </c>
      <c r="P1703" s="7">
        <v>37865.17</v>
      </c>
      <c r="Q1703" s="7">
        <v>0</v>
      </c>
      <c r="R1703" s="7">
        <v>18654</v>
      </c>
      <c r="S1703" s="7">
        <v>56519.17</v>
      </c>
      <c r="T1703" s="7" t="s">
        <v>50</v>
      </c>
      <c r="U1703" s="3" t="s">
        <v>54</v>
      </c>
      <c r="V1703" s="1">
        <v>120</v>
      </c>
      <c r="W1703" s="1" t="s">
        <v>58</v>
      </c>
      <c r="X1703" s="3">
        <f t="shared" ca="1" si="80"/>
        <v>21</v>
      </c>
      <c r="Y1703" s="3" t="str">
        <f t="shared" ca="1" si="81"/>
        <v>More than 6th Installments</v>
      </c>
      <c r="Z1703" s="3" t="str">
        <f t="shared" si="82"/>
        <v>BELOW 180 DAYS IN ARREARS</v>
      </c>
    </row>
    <row r="1704" spans="1:26" x14ac:dyDescent="0.25">
      <c r="A1704" s="7" t="s">
        <v>3436</v>
      </c>
      <c r="B1704" s="5">
        <v>44888</v>
      </c>
      <c r="C1704" s="7" t="s">
        <v>3437</v>
      </c>
      <c r="D1704" s="7" t="s">
        <v>27</v>
      </c>
      <c r="E1704" s="7" t="s">
        <v>26</v>
      </c>
      <c r="F1704" s="5">
        <v>44888</v>
      </c>
      <c r="G1704" s="5">
        <v>44933</v>
      </c>
      <c r="H1704" s="5">
        <v>48541</v>
      </c>
      <c r="J1704" s="7">
        <v>120</v>
      </c>
      <c r="K1704" s="7">
        <v>11870.95</v>
      </c>
      <c r="L1704" s="7">
        <v>0</v>
      </c>
      <c r="M1704" s="7">
        <v>1695.95</v>
      </c>
      <c r="N1704" s="7">
        <v>23744</v>
      </c>
      <c r="O1704" s="7">
        <v>13566.9</v>
      </c>
      <c r="P1704" s="7">
        <v>124768</v>
      </c>
      <c r="Q1704" s="7">
        <v>0</v>
      </c>
      <c r="R1704" s="7">
        <v>55006</v>
      </c>
      <c r="S1704" s="7">
        <v>179774</v>
      </c>
      <c r="T1704" s="7" t="s">
        <v>50</v>
      </c>
      <c r="U1704" s="3" t="s">
        <v>54</v>
      </c>
      <c r="V1704" s="1">
        <v>150</v>
      </c>
      <c r="W1704" s="1" t="s">
        <v>58</v>
      </c>
      <c r="X1704" s="3">
        <f t="shared" ca="1" si="80"/>
        <v>21</v>
      </c>
      <c r="Y1704" s="3" t="str">
        <f t="shared" ca="1" si="81"/>
        <v>More than 6th Installments</v>
      </c>
      <c r="Z1704" s="3" t="str">
        <f t="shared" si="82"/>
        <v>BELOW 180 DAYS IN ARREARS</v>
      </c>
    </row>
    <row r="1705" spans="1:26" x14ac:dyDescent="0.25">
      <c r="A1705" s="7" t="s">
        <v>3438</v>
      </c>
      <c r="B1705" s="5">
        <v>44919</v>
      </c>
      <c r="C1705" s="7" t="s">
        <v>3439</v>
      </c>
      <c r="D1705" s="7" t="s">
        <v>27</v>
      </c>
      <c r="E1705" s="7" t="s">
        <v>26</v>
      </c>
      <c r="F1705" s="5">
        <v>44919</v>
      </c>
      <c r="G1705" s="5">
        <v>44964</v>
      </c>
      <c r="H1705" s="5">
        <v>45650</v>
      </c>
      <c r="I1705" s="5">
        <v>45513</v>
      </c>
      <c r="J1705" s="7">
        <v>24</v>
      </c>
      <c r="K1705" s="7">
        <v>1888</v>
      </c>
      <c r="L1705" s="7">
        <v>0</v>
      </c>
      <c r="M1705" s="7">
        <v>1889.9</v>
      </c>
      <c r="N1705" s="7">
        <v>35910</v>
      </c>
      <c r="O1705" s="7">
        <v>3777.9</v>
      </c>
      <c r="P1705" s="7">
        <v>-7532</v>
      </c>
      <c r="Q1705" s="7">
        <v>0</v>
      </c>
      <c r="R1705" s="7">
        <v>16980</v>
      </c>
      <c r="S1705" s="7">
        <v>9448</v>
      </c>
      <c r="T1705" s="7" t="s">
        <v>50</v>
      </c>
      <c r="U1705" s="3" t="s">
        <v>54</v>
      </c>
      <c r="V1705" s="1">
        <v>0</v>
      </c>
      <c r="W1705" s="1" t="s">
        <v>56</v>
      </c>
      <c r="X1705" s="3">
        <f t="shared" ca="1" si="80"/>
        <v>20</v>
      </c>
      <c r="Y1705" s="3" t="str">
        <f t="shared" ca="1" si="81"/>
        <v>More than 6th Installments</v>
      </c>
      <c r="Z1705" s="3" t="str">
        <f t="shared" si="82"/>
        <v>BELOW 180 DAYS IN ARREARS</v>
      </c>
    </row>
    <row r="1706" spans="1:26" x14ac:dyDescent="0.25">
      <c r="A1706" s="7" t="s">
        <v>3440</v>
      </c>
      <c r="B1706" s="5">
        <v>44933</v>
      </c>
      <c r="C1706" s="7" t="s">
        <v>3441</v>
      </c>
      <c r="D1706" s="7" t="s">
        <v>29</v>
      </c>
      <c r="E1706" s="7" t="s">
        <v>28</v>
      </c>
      <c r="F1706" s="5">
        <v>44933</v>
      </c>
      <c r="G1706" s="5">
        <v>44964</v>
      </c>
      <c r="H1706" s="5">
        <v>45664</v>
      </c>
      <c r="I1706" s="5">
        <v>45204</v>
      </c>
      <c r="J1706" s="7">
        <v>24</v>
      </c>
      <c r="K1706" s="7">
        <v>694737.13</v>
      </c>
      <c r="L1706" s="7">
        <v>0</v>
      </c>
      <c r="M1706" s="7">
        <v>31175</v>
      </c>
      <c r="N1706" s="7">
        <v>497309</v>
      </c>
      <c r="O1706" s="7">
        <v>725912.13</v>
      </c>
      <c r="P1706" s="7">
        <v>205183.51</v>
      </c>
      <c r="Q1706" s="7">
        <v>345750.01</v>
      </c>
      <c r="R1706" s="7">
        <v>200503.61</v>
      </c>
      <c r="S1706" s="7">
        <v>894437.13</v>
      </c>
      <c r="T1706" s="7" t="s">
        <v>3744</v>
      </c>
      <c r="U1706" s="1" t="s">
        <v>3782</v>
      </c>
      <c r="V1706" s="1">
        <v>600</v>
      </c>
      <c r="W1706" s="1" t="s">
        <v>55</v>
      </c>
      <c r="X1706" s="3">
        <f t="shared" ca="1" si="80"/>
        <v>19</v>
      </c>
      <c r="Y1706" s="3" t="str">
        <f t="shared" ca="1" si="81"/>
        <v>More than 6th Installments</v>
      </c>
      <c r="Z1706" s="3" t="str">
        <f t="shared" si="82"/>
        <v>OVER 180 DAYS IN ARREARS</v>
      </c>
    </row>
    <row r="1707" spans="1:26" x14ac:dyDescent="0.25">
      <c r="A1707" s="7" t="s">
        <v>3442</v>
      </c>
      <c r="B1707" s="5">
        <v>44947</v>
      </c>
      <c r="C1707" s="7" t="s">
        <v>3443</v>
      </c>
      <c r="D1707" s="7" t="s">
        <v>27</v>
      </c>
      <c r="E1707" s="7" t="s">
        <v>31</v>
      </c>
      <c r="F1707" s="5">
        <v>44947</v>
      </c>
      <c r="G1707" s="5">
        <v>44992</v>
      </c>
      <c r="H1707" s="5">
        <v>48600</v>
      </c>
      <c r="J1707" s="7">
        <v>120</v>
      </c>
      <c r="K1707" s="7">
        <v>13340.35</v>
      </c>
      <c r="L1707" s="7">
        <v>0</v>
      </c>
      <c r="M1707" s="7">
        <v>2021.95</v>
      </c>
      <c r="N1707" s="7">
        <v>25077</v>
      </c>
      <c r="O1707" s="7">
        <v>15362.3</v>
      </c>
      <c r="P1707" s="7">
        <v>152043.29999999999</v>
      </c>
      <c r="Q1707" s="7">
        <v>0</v>
      </c>
      <c r="R1707" s="7">
        <v>65579</v>
      </c>
      <c r="S1707" s="7">
        <v>217622.3</v>
      </c>
      <c r="T1707" s="7" t="s">
        <v>50</v>
      </c>
      <c r="U1707" s="3" t="s">
        <v>54</v>
      </c>
      <c r="V1707" s="1">
        <v>150</v>
      </c>
      <c r="W1707" s="1" t="s">
        <v>58</v>
      </c>
      <c r="X1707" s="3">
        <f t="shared" ca="1" si="80"/>
        <v>19</v>
      </c>
      <c r="Y1707" s="3" t="str">
        <f t="shared" ca="1" si="81"/>
        <v>More than 6th Installments</v>
      </c>
      <c r="Z1707" s="3" t="str">
        <f t="shared" si="82"/>
        <v>BELOW 180 DAYS IN ARREARS</v>
      </c>
    </row>
    <row r="1708" spans="1:26" x14ac:dyDescent="0.25">
      <c r="A1708" s="7" t="s">
        <v>3444</v>
      </c>
      <c r="B1708" s="5">
        <v>44971</v>
      </c>
      <c r="C1708" s="7" t="s">
        <v>3445</v>
      </c>
      <c r="D1708" s="7" t="s">
        <v>27</v>
      </c>
      <c r="E1708" s="7" t="s">
        <v>33</v>
      </c>
      <c r="F1708" s="5">
        <v>44978</v>
      </c>
      <c r="G1708" s="5">
        <v>45023</v>
      </c>
      <c r="H1708" s="5">
        <v>47900</v>
      </c>
      <c r="I1708" s="5">
        <v>45513</v>
      </c>
      <c r="J1708" s="7">
        <v>96</v>
      </c>
      <c r="K1708" s="7">
        <v>0</v>
      </c>
      <c r="L1708" s="7">
        <v>-0.9</v>
      </c>
      <c r="M1708" s="7">
        <v>716.95</v>
      </c>
      <c r="N1708" s="7">
        <v>12906</v>
      </c>
      <c r="O1708" s="7">
        <v>716.05</v>
      </c>
      <c r="P1708" s="7">
        <v>40326</v>
      </c>
      <c r="Q1708" s="7">
        <v>0</v>
      </c>
      <c r="R1708" s="7">
        <v>15562</v>
      </c>
      <c r="S1708" s="7">
        <v>55888</v>
      </c>
      <c r="T1708" s="7" t="s">
        <v>50</v>
      </c>
      <c r="U1708" s="3" t="s">
        <v>54</v>
      </c>
      <c r="V1708" s="1">
        <v>0</v>
      </c>
      <c r="W1708" s="1" t="s">
        <v>56</v>
      </c>
      <c r="X1708" s="3">
        <f t="shared" ca="1" si="80"/>
        <v>18</v>
      </c>
      <c r="Y1708" s="3" t="str">
        <f t="shared" ca="1" si="81"/>
        <v>More than 6th Installments</v>
      </c>
      <c r="Z1708" s="3" t="str">
        <f t="shared" si="82"/>
        <v>BELOW 180 DAYS IN ARREARS</v>
      </c>
    </row>
    <row r="1709" spans="1:26" x14ac:dyDescent="0.25">
      <c r="A1709" s="7" t="s">
        <v>3446</v>
      </c>
      <c r="B1709" s="5">
        <v>44978</v>
      </c>
      <c r="C1709" s="7" t="s">
        <v>3447</v>
      </c>
      <c r="D1709" s="7" t="s">
        <v>27</v>
      </c>
      <c r="E1709" s="7" t="s">
        <v>30</v>
      </c>
      <c r="F1709" s="5">
        <v>44978</v>
      </c>
      <c r="G1709" s="5">
        <v>45023</v>
      </c>
      <c r="H1709" s="5">
        <v>48631</v>
      </c>
      <c r="I1709" s="5">
        <v>45513</v>
      </c>
      <c r="J1709" s="7">
        <v>120</v>
      </c>
      <c r="K1709" s="7">
        <v>1988.1</v>
      </c>
      <c r="L1709" s="7">
        <v>0</v>
      </c>
      <c r="M1709" s="7">
        <v>1988.95</v>
      </c>
      <c r="N1709" s="7">
        <v>33813</v>
      </c>
      <c r="O1709" s="7">
        <v>3977.05</v>
      </c>
      <c r="P1709" s="7">
        <v>149504.6</v>
      </c>
      <c r="Q1709" s="7">
        <v>0</v>
      </c>
      <c r="R1709" s="7">
        <v>55362</v>
      </c>
      <c r="S1709" s="7">
        <v>204866.6</v>
      </c>
      <c r="T1709" s="7" t="s">
        <v>50</v>
      </c>
      <c r="U1709" s="3" t="s">
        <v>54</v>
      </c>
      <c r="V1709" s="1">
        <v>0</v>
      </c>
      <c r="W1709" s="1" t="s">
        <v>56</v>
      </c>
      <c r="X1709" s="3">
        <f t="shared" ca="1" si="80"/>
        <v>18</v>
      </c>
      <c r="Y1709" s="3" t="str">
        <f t="shared" ca="1" si="81"/>
        <v>More than 6th Installments</v>
      </c>
      <c r="Z1709" s="3" t="str">
        <f t="shared" si="82"/>
        <v>BELOW 180 DAYS IN ARREARS</v>
      </c>
    </row>
    <row r="1710" spans="1:26" x14ac:dyDescent="0.25">
      <c r="A1710" s="7" t="s">
        <v>3448</v>
      </c>
      <c r="B1710" s="5">
        <v>44978</v>
      </c>
      <c r="C1710" s="7" t="s">
        <v>3449</v>
      </c>
      <c r="D1710" s="7" t="s">
        <v>27</v>
      </c>
      <c r="E1710" s="7" t="s">
        <v>33</v>
      </c>
      <c r="F1710" s="5">
        <v>44978</v>
      </c>
      <c r="G1710" s="5">
        <v>45023</v>
      </c>
      <c r="H1710" s="5">
        <v>48996</v>
      </c>
      <c r="I1710" s="5">
        <v>45523</v>
      </c>
      <c r="J1710" s="7">
        <v>132</v>
      </c>
      <c r="K1710" s="7">
        <v>3468.2</v>
      </c>
      <c r="L1710" s="7">
        <v>0</v>
      </c>
      <c r="M1710" s="7">
        <v>3469.9</v>
      </c>
      <c r="N1710" s="7">
        <v>58990</v>
      </c>
      <c r="O1710" s="7">
        <v>6938.1</v>
      </c>
      <c r="P1710" s="7">
        <v>296831.90000000002</v>
      </c>
      <c r="Q1710" s="7">
        <v>0</v>
      </c>
      <c r="R1710" s="7">
        <v>102211</v>
      </c>
      <c r="S1710" s="7">
        <v>399042.9</v>
      </c>
      <c r="T1710" s="7" t="s">
        <v>50</v>
      </c>
      <c r="U1710" s="3" t="s">
        <v>54</v>
      </c>
      <c r="V1710" s="1">
        <v>0</v>
      </c>
      <c r="W1710" s="1" t="s">
        <v>56</v>
      </c>
      <c r="X1710" s="3">
        <f t="shared" ca="1" si="80"/>
        <v>18</v>
      </c>
      <c r="Y1710" s="3" t="str">
        <f t="shared" ca="1" si="81"/>
        <v>More than 6th Installments</v>
      </c>
      <c r="Z1710" s="3" t="str">
        <f t="shared" si="82"/>
        <v>BELOW 180 DAYS IN ARREARS</v>
      </c>
    </row>
    <row r="1711" spans="1:26" x14ac:dyDescent="0.25">
      <c r="A1711" s="7" t="s">
        <v>3450</v>
      </c>
      <c r="B1711" s="5">
        <v>44978</v>
      </c>
      <c r="C1711" s="7" t="s">
        <v>3047</v>
      </c>
      <c r="D1711" s="7" t="s">
        <v>27</v>
      </c>
      <c r="E1711" s="7" t="s">
        <v>33</v>
      </c>
      <c r="F1711" s="5">
        <v>44978</v>
      </c>
      <c r="G1711" s="5">
        <v>45023</v>
      </c>
      <c r="H1711" s="5">
        <v>46194</v>
      </c>
      <c r="I1711" s="5">
        <v>45523</v>
      </c>
      <c r="J1711" s="7">
        <v>40</v>
      </c>
      <c r="K1711" s="7">
        <v>0</v>
      </c>
      <c r="L1711" s="7">
        <v>-0.9</v>
      </c>
      <c r="M1711" s="7">
        <v>2170.9499999999998</v>
      </c>
      <c r="N1711" s="7">
        <v>39078</v>
      </c>
      <c r="O1711" s="7">
        <v>2170.0500000000002</v>
      </c>
      <c r="P1711" s="7">
        <v>30712</v>
      </c>
      <c r="Q1711" s="7">
        <v>0</v>
      </c>
      <c r="R1711" s="7">
        <v>17064</v>
      </c>
      <c r="S1711" s="7">
        <v>47776</v>
      </c>
      <c r="T1711" s="7" t="s">
        <v>50</v>
      </c>
      <c r="U1711" s="3" t="s">
        <v>54</v>
      </c>
      <c r="V1711" s="1">
        <v>0</v>
      </c>
      <c r="W1711" s="1" t="s">
        <v>56</v>
      </c>
      <c r="X1711" s="3">
        <f t="shared" ca="1" si="80"/>
        <v>18</v>
      </c>
      <c r="Y1711" s="3" t="str">
        <f t="shared" ca="1" si="81"/>
        <v>More than 6th Installments</v>
      </c>
      <c r="Z1711" s="3" t="str">
        <f t="shared" si="82"/>
        <v>BELOW 180 DAYS IN ARREARS</v>
      </c>
    </row>
    <row r="1712" spans="1:26" x14ac:dyDescent="0.25">
      <c r="A1712" s="7" t="s">
        <v>3451</v>
      </c>
      <c r="B1712" s="5">
        <v>44978</v>
      </c>
      <c r="C1712" s="7" t="s">
        <v>1399</v>
      </c>
      <c r="D1712" s="7" t="s">
        <v>27</v>
      </c>
      <c r="E1712" s="7" t="s">
        <v>37</v>
      </c>
      <c r="F1712" s="5">
        <v>44978</v>
      </c>
      <c r="G1712" s="5">
        <v>45023</v>
      </c>
      <c r="H1712" s="5">
        <v>49361</v>
      </c>
      <c r="I1712" s="5">
        <v>45513</v>
      </c>
      <c r="J1712" s="7">
        <v>144</v>
      </c>
      <c r="K1712" s="7">
        <v>0</v>
      </c>
      <c r="L1712" s="7">
        <v>-1</v>
      </c>
      <c r="M1712" s="7">
        <v>2932</v>
      </c>
      <c r="N1712" s="7">
        <v>52777</v>
      </c>
      <c r="O1712" s="7">
        <v>2931</v>
      </c>
      <c r="P1712" s="7">
        <v>273470.84000000003</v>
      </c>
      <c r="Q1712" s="7">
        <v>0</v>
      </c>
      <c r="R1712" s="7">
        <v>95966</v>
      </c>
      <c r="S1712" s="7">
        <v>369436.84</v>
      </c>
      <c r="T1712" s="7" t="s">
        <v>50</v>
      </c>
      <c r="U1712" s="3" t="s">
        <v>54</v>
      </c>
      <c r="V1712" s="1">
        <v>0</v>
      </c>
      <c r="W1712" s="1" t="s">
        <v>56</v>
      </c>
      <c r="X1712" s="3">
        <f t="shared" ca="1" si="80"/>
        <v>18</v>
      </c>
      <c r="Y1712" s="3" t="str">
        <f t="shared" ca="1" si="81"/>
        <v>More than 6th Installments</v>
      </c>
      <c r="Z1712" s="3" t="str">
        <f t="shared" si="82"/>
        <v>BELOW 180 DAYS IN ARREARS</v>
      </c>
    </row>
    <row r="1713" spans="1:26" x14ac:dyDescent="0.25">
      <c r="A1713" s="7" t="s">
        <v>3452</v>
      </c>
      <c r="B1713" s="5">
        <v>44978</v>
      </c>
      <c r="C1713" s="7" t="s">
        <v>3453</v>
      </c>
      <c r="D1713" s="7" t="s">
        <v>27</v>
      </c>
      <c r="E1713" s="7" t="s">
        <v>26</v>
      </c>
      <c r="F1713" s="5">
        <v>44978</v>
      </c>
      <c r="G1713" s="5">
        <v>45023</v>
      </c>
      <c r="H1713" s="5">
        <v>44978</v>
      </c>
      <c r="I1713" s="5">
        <v>45513</v>
      </c>
      <c r="J1713" s="7">
        <v>144</v>
      </c>
      <c r="K1713" s="7">
        <v>0</v>
      </c>
      <c r="L1713" s="7">
        <v>-875.9</v>
      </c>
      <c r="M1713" s="7">
        <v>32270.45</v>
      </c>
      <c r="N1713" s="7">
        <v>581744</v>
      </c>
      <c r="O1713" s="7">
        <v>31394.55</v>
      </c>
      <c r="P1713" s="7">
        <v>2917754.82</v>
      </c>
      <c r="Q1713" s="7">
        <v>0</v>
      </c>
      <c r="R1713" s="7">
        <v>1147456.8999999999</v>
      </c>
      <c r="S1713" s="7">
        <v>4065211.72</v>
      </c>
      <c r="T1713" s="7" t="s">
        <v>50</v>
      </c>
      <c r="U1713" s="3" t="s">
        <v>54</v>
      </c>
      <c r="V1713" s="1">
        <v>3750</v>
      </c>
      <c r="W1713" s="1" t="s">
        <v>55</v>
      </c>
      <c r="X1713" s="3">
        <f t="shared" ca="1" si="80"/>
        <v>18</v>
      </c>
      <c r="Y1713" s="3" t="str">
        <f t="shared" ca="1" si="81"/>
        <v>More than 6th Installments</v>
      </c>
      <c r="Z1713" s="3" t="str">
        <f t="shared" si="82"/>
        <v>OVER 180 DAYS IN ARREARS</v>
      </c>
    </row>
    <row r="1714" spans="1:26" x14ac:dyDescent="0.25">
      <c r="A1714" s="7" t="s">
        <v>3454</v>
      </c>
      <c r="B1714" s="5">
        <v>44979</v>
      </c>
      <c r="C1714" s="7" t="s">
        <v>3455</v>
      </c>
      <c r="D1714" s="7" t="s">
        <v>27</v>
      </c>
      <c r="E1714" s="7" t="s">
        <v>26</v>
      </c>
      <c r="F1714" s="5">
        <v>44979</v>
      </c>
      <c r="G1714" s="5">
        <v>45023</v>
      </c>
      <c r="H1714" s="5">
        <v>47945</v>
      </c>
      <c r="I1714" s="5">
        <v>45513</v>
      </c>
      <c r="J1714" s="7">
        <v>96</v>
      </c>
      <c r="K1714" s="7">
        <v>0</v>
      </c>
      <c r="L1714" s="7">
        <v>-621.79999999999995</v>
      </c>
      <c r="M1714" s="7">
        <v>879.9</v>
      </c>
      <c r="N1714" s="7">
        <v>16460</v>
      </c>
      <c r="O1714" s="7">
        <v>258.10000000000002</v>
      </c>
      <c r="P1714" s="7">
        <v>44845</v>
      </c>
      <c r="Q1714" s="7">
        <v>0</v>
      </c>
      <c r="R1714" s="7">
        <v>23173</v>
      </c>
      <c r="S1714" s="7">
        <v>68018</v>
      </c>
      <c r="T1714" s="7" t="s">
        <v>50</v>
      </c>
      <c r="U1714" s="3" t="s">
        <v>54</v>
      </c>
      <c r="V1714" s="1">
        <v>0</v>
      </c>
      <c r="W1714" s="1" t="s">
        <v>56</v>
      </c>
      <c r="X1714" s="3">
        <f t="shared" ca="1" si="80"/>
        <v>18</v>
      </c>
      <c r="Y1714" s="3" t="str">
        <f t="shared" ca="1" si="81"/>
        <v>More than 6th Installments</v>
      </c>
      <c r="Z1714" s="3" t="str">
        <f t="shared" si="82"/>
        <v>BELOW 180 DAYS IN ARREARS</v>
      </c>
    </row>
    <row r="1715" spans="1:26" x14ac:dyDescent="0.25">
      <c r="A1715" s="7" t="s">
        <v>3456</v>
      </c>
      <c r="B1715" s="5">
        <v>44979</v>
      </c>
      <c r="C1715" s="7" t="s">
        <v>3457</v>
      </c>
      <c r="D1715" s="7" t="s">
        <v>27</v>
      </c>
      <c r="E1715" s="7" t="s">
        <v>36</v>
      </c>
      <c r="F1715" s="5">
        <v>44979</v>
      </c>
      <c r="G1715" s="5">
        <v>45023</v>
      </c>
      <c r="H1715" s="5">
        <v>49406</v>
      </c>
      <c r="I1715" s="5">
        <v>45509</v>
      </c>
      <c r="J1715" s="7">
        <v>144</v>
      </c>
      <c r="K1715" s="7">
        <v>5663.4</v>
      </c>
      <c r="L1715" s="7">
        <v>0</v>
      </c>
      <c r="M1715" s="7">
        <v>5658.3</v>
      </c>
      <c r="N1715" s="7">
        <v>96186</v>
      </c>
      <c r="O1715" s="7">
        <v>11321.7</v>
      </c>
      <c r="P1715" s="7">
        <v>510072</v>
      </c>
      <c r="Q1715" s="7">
        <v>0</v>
      </c>
      <c r="R1715" s="7">
        <v>208542</v>
      </c>
      <c r="S1715" s="7">
        <v>718614</v>
      </c>
      <c r="T1715" s="7" t="s">
        <v>50</v>
      </c>
      <c r="U1715" s="3" t="s">
        <v>54</v>
      </c>
      <c r="V1715" s="1">
        <v>0</v>
      </c>
      <c r="W1715" s="1" t="s">
        <v>56</v>
      </c>
      <c r="X1715" s="3">
        <f t="shared" ca="1" si="80"/>
        <v>18</v>
      </c>
      <c r="Y1715" s="3" t="str">
        <f t="shared" ca="1" si="81"/>
        <v>More than 6th Installments</v>
      </c>
      <c r="Z1715" s="3" t="str">
        <f t="shared" si="82"/>
        <v>BELOW 180 DAYS IN ARREARS</v>
      </c>
    </row>
    <row r="1716" spans="1:26" x14ac:dyDescent="0.25">
      <c r="A1716" s="7" t="s">
        <v>3458</v>
      </c>
      <c r="B1716" s="5">
        <v>44980</v>
      </c>
      <c r="C1716" s="7" t="s">
        <v>3459</v>
      </c>
      <c r="D1716" s="7" t="s">
        <v>27</v>
      </c>
      <c r="E1716" s="7" t="s">
        <v>26</v>
      </c>
      <c r="F1716" s="5">
        <v>44980</v>
      </c>
      <c r="G1716" s="5">
        <v>45023</v>
      </c>
      <c r="H1716" s="5">
        <v>49406</v>
      </c>
      <c r="I1716" s="5">
        <v>45505</v>
      </c>
      <c r="J1716" s="7">
        <v>144</v>
      </c>
      <c r="K1716" s="7">
        <v>19236.25</v>
      </c>
      <c r="L1716" s="7">
        <v>0</v>
      </c>
      <c r="M1716" s="7">
        <v>16911.25</v>
      </c>
      <c r="N1716" s="7">
        <v>285166</v>
      </c>
      <c r="O1716" s="7">
        <v>36147.5</v>
      </c>
      <c r="P1716" s="7">
        <v>1530754.8</v>
      </c>
      <c r="Q1716" s="7">
        <v>0</v>
      </c>
      <c r="R1716" s="7">
        <v>619345.94999999995</v>
      </c>
      <c r="S1716" s="7">
        <v>2150100.75</v>
      </c>
      <c r="T1716" s="7" t="s">
        <v>50</v>
      </c>
      <c r="U1716" s="3" t="s">
        <v>54</v>
      </c>
      <c r="V1716" s="1">
        <v>0</v>
      </c>
      <c r="W1716" s="1" t="s">
        <v>56</v>
      </c>
      <c r="X1716" s="3">
        <f t="shared" ca="1" si="80"/>
        <v>18</v>
      </c>
      <c r="Y1716" s="3" t="str">
        <f t="shared" ca="1" si="81"/>
        <v>More than 6th Installments</v>
      </c>
      <c r="Z1716" s="3" t="str">
        <f t="shared" si="82"/>
        <v>BELOW 180 DAYS IN ARREARS</v>
      </c>
    </row>
    <row r="1717" spans="1:26" x14ac:dyDescent="0.25">
      <c r="A1717" s="7" t="s">
        <v>3460</v>
      </c>
      <c r="B1717" s="5">
        <v>44992</v>
      </c>
      <c r="C1717" s="7" t="s">
        <v>3461</v>
      </c>
      <c r="D1717" s="7" t="s">
        <v>29</v>
      </c>
      <c r="E1717" s="7" t="s">
        <v>37</v>
      </c>
      <c r="F1717" s="5">
        <v>44992</v>
      </c>
      <c r="G1717" s="5">
        <v>45023</v>
      </c>
      <c r="H1717" s="5">
        <v>45723</v>
      </c>
      <c r="I1717" s="5">
        <v>45388</v>
      </c>
      <c r="J1717" s="7">
        <v>24</v>
      </c>
      <c r="K1717" s="7">
        <v>417446.53</v>
      </c>
      <c r="L1717" s="7">
        <v>0</v>
      </c>
      <c r="M1717" s="7">
        <v>32250</v>
      </c>
      <c r="N1717" s="7">
        <v>568250</v>
      </c>
      <c r="O1717" s="7">
        <v>449696.53</v>
      </c>
      <c r="P1717" s="7">
        <v>159546.63</v>
      </c>
      <c r="Q1717" s="7">
        <v>120386.57</v>
      </c>
      <c r="R1717" s="7">
        <v>315013.33</v>
      </c>
      <c r="S1717" s="7">
        <v>700215.93</v>
      </c>
      <c r="T1717" s="7" t="s">
        <v>3729</v>
      </c>
      <c r="U1717" s="1" t="s">
        <v>73</v>
      </c>
      <c r="V1717" s="1">
        <v>330</v>
      </c>
      <c r="W1717" s="1" t="s">
        <v>59</v>
      </c>
      <c r="X1717" s="3">
        <f t="shared" ca="1" si="80"/>
        <v>17</v>
      </c>
      <c r="Y1717" s="3" t="str">
        <f t="shared" ca="1" si="81"/>
        <v>More than 6th Installments</v>
      </c>
      <c r="Z1717" s="3" t="str">
        <f t="shared" si="82"/>
        <v>OVER 180 DAYS IN ARREARS</v>
      </c>
    </row>
    <row r="1718" spans="1:26" x14ac:dyDescent="0.25">
      <c r="A1718" s="7" t="s">
        <v>3462</v>
      </c>
      <c r="B1718" s="5">
        <v>44992</v>
      </c>
      <c r="C1718" s="7" t="s">
        <v>3463</v>
      </c>
      <c r="D1718" s="7" t="s">
        <v>29</v>
      </c>
      <c r="E1718" s="7" t="s">
        <v>35</v>
      </c>
      <c r="F1718" s="5">
        <v>44992</v>
      </c>
      <c r="G1718" s="5">
        <v>45023</v>
      </c>
      <c r="H1718" s="5">
        <v>45723</v>
      </c>
      <c r="I1718" s="5">
        <v>45527</v>
      </c>
      <c r="J1718" s="7">
        <v>24</v>
      </c>
      <c r="K1718" s="7">
        <v>111559.73</v>
      </c>
      <c r="L1718" s="7">
        <v>0</v>
      </c>
      <c r="M1718" s="7">
        <v>112660</v>
      </c>
      <c r="N1718" s="7">
        <v>2165723</v>
      </c>
      <c r="O1718" s="7">
        <v>224219.73</v>
      </c>
      <c r="P1718" s="7">
        <v>330120</v>
      </c>
      <c r="Q1718" s="7">
        <v>0</v>
      </c>
      <c r="R1718" s="7">
        <v>393399.73</v>
      </c>
      <c r="S1718" s="7">
        <v>787519.73</v>
      </c>
      <c r="T1718" s="7" t="s">
        <v>60</v>
      </c>
      <c r="U1718" s="1" t="s">
        <v>73</v>
      </c>
      <c r="V1718" s="1">
        <v>0</v>
      </c>
      <c r="W1718" s="1" t="s">
        <v>56</v>
      </c>
      <c r="X1718" s="3">
        <f t="shared" ca="1" si="80"/>
        <v>17</v>
      </c>
      <c r="Y1718" s="3" t="str">
        <f t="shared" ca="1" si="81"/>
        <v>More than 6th Installments</v>
      </c>
      <c r="Z1718" s="3" t="str">
        <f t="shared" si="82"/>
        <v>BELOW 180 DAYS IN ARREARS</v>
      </c>
    </row>
    <row r="1719" spans="1:26" x14ac:dyDescent="0.25">
      <c r="A1719" s="7" t="s">
        <v>3464</v>
      </c>
      <c r="B1719" s="5">
        <v>45007</v>
      </c>
      <c r="C1719" s="7" t="s">
        <v>3465</v>
      </c>
      <c r="D1719" s="7" t="s">
        <v>27</v>
      </c>
      <c r="E1719" s="7" t="s">
        <v>33</v>
      </c>
      <c r="F1719" s="5">
        <v>45008</v>
      </c>
      <c r="G1719" s="5">
        <v>45053</v>
      </c>
      <c r="H1719" s="5">
        <v>47200</v>
      </c>
      <c r="I1719" s="5">
        <v>45523</v>
      </c>
      <c r="J1719" s="7">
        <v>72</v>
      </c>
      <c r="K1719" s="7">
        <v>0</v>
      </c>
      <c r="L1719" s="7">
        <v>-28.93</v>
      </c>
      <c r="M1719" s="7">
        <v>1596.95</v>
      </c>
      <c r="N1719" s="7">
        <v>27177</v>
      </c>
      <c r="O1719" s="7">
        <v>1568.02</v>
      </c>
      <c r="P1719" s="7">
        <v>51951.92</v>
      </c>
      <c r="Q1719" s="7">
        <v>0</v>
      </c>
      <c r="R1719" s="7">
        <v>35882</v>
      </c>
      <c r="S1719" s="7">
        <v>87833.919999999998</v>
      </c>
      <c r="T1719" s="7" t="s">
        <v>50</v>
      </c>
      <c r="U1719" s="3" t="s">
        <v>54</v>
      </c>
      <c r="V1719" s="1">
        <v>0</v>
      </c>
      <c r="W1719" s="1" t="s">
        <v>56</v>
      </c>
      <c r="X1719" s="3">
        <f t="shared" ref="X1719:X1782" ca="1" si="83">DATEDIF(F1719,TODAY(),"M")</f>
        <v>17</v>
      </c>
      <c r="Y1719" s="3" t="str">
        <f t="shared" ref="Y1719:Y1782" ca="1" si="84">IF(X1719=0, "1st Installment", IF(X1719=1, "2nd Installment", IF(X1719=2, "3rd Installment", IF(X1719=3, "4th Installment", IF(X1719=4, "5th Installment", "More than 6th Installments")))))</f>
        <v>More than 6th Installments</v>
      </c>
      <c r="Z1719" s="3" t="str">
        <f t="shared" ref="Z1719:Z1782" si="85">IF(V1719&gt;=180,"OVER 180 DAYS IN ARREARS","BELOW 180 DAYS IN ARREARS")</f>
        <v>BELOW 180 DAYS IN ARREARS</v>
      </c>
    </row>
    <row r="1720" spans="1:26" x14ac:dyDescent="0.25">
      <c r="A1720" s="7" t="s">
        <v>3466</v>
      </c>
      <c r="B1720" s="5">
        <v>45069</v>
      </c>
      <c r="C1720" s="7" t="s">
        <v>3467</v>
      </c>
      <c r="D1720" s="7" t="s">
        <v>27</v>
      </c>
      <c r="E1720" s="7" t="s">
        <v>35</v>
      </c>
      <c r="F1720" s="5">
        <v>45069</v>
      </c>
      <c r="G1720" s="5">
        <v>45114</v>
      </c>
      <c r="H1720" s="5">
        <v>50183</v>
      </c>
      <c r="I1720" s="5">
        <v>45513</v>
      </c>
      <c r="J1720" s="7">
        <v>168</v>
      </c>
      <c r="K1720" s="7">
        <v>8934.75</v>
      </c>
      <c r="L1720" s="7">
        <v>0</v>
      </c>
      <c r="M1720" s="7">
        <v>8934.0499999999993</v>
      </c>
      <c r="N1720" s="7">
        <v>125076</v>
      </c>
      <c r="O1720" s="7">
        <v>17868.8</v>
      </c>
      <c r="P1720" s="7">
        <v>988930.43</v>
      </c>
      <c r="Q1720" s="7">
        <v>0</v>
      </c>
      <c r="R1720" s="7">
        <v>386930</v>
      </c>
      <c r="S1720" s="7">
        <v>1375860.43</v>
      </c>
      <c r="T1720" s="7" t="s">
        <v>50</v>
      </c>
      <c r="U1720" s="3" t="s">
        <v>54</v>
      </c>
      <c r="V1720" s="1">
        <v>0</v>
      </c>
      <c r="W1720" s="1" t="s">
        <v>56</v>
      </c>
      <c r="X1720" s="3">
        <f t="shared" ca="1" si="83"/>
        <v>15</v>
      </c>
      <c r="Y1720" s="3" t="str">
        <f t="shared" ca="1" si="84"/>
        <v>More than 6th Installments</v>
      </c>
      <c r="Z1720" s="3" t="str">
        <f t="shared" si="85"/>
        <v>BELOW 180 DAYS IN ARREARS</v>
      </c>
    </row>
    <row r="1721" spans="1:26" x14ac:dyDescent="0.25">
      <c r="A1721" s="7" t="s">
        <v>3468</v>
      </c>
      <c r="B1721" s="5">
        <v>45069</v>
      </c>
      <c r="C1721" s="7" t="s">
        <v>3469</v>
      </c>
      <c r="D1721" s="7" t="s">
        <v>27</v>
      </c>
      <c r="E1721" s="7" t="s">
        <v>33</v>
      </c>
      <c r="F1721" s="5">
        <v>45069</v>
      </c>
      <c r="G1721" s="5">
        <v>45114</v>
      </c>
      <c r="H1721" s="5">
        <v>48722</v>
      </c>
      <c r="I1721" s="5">
        <v>45526</v>
      </c>
      <c r="J1721" s="7">
        <v>120</v>
      </c>
      <c r="K1721" s="7">
        <v>3639</v>
      </c>
      <c r="L1721" s="7">
        <v>0</v>
      </c>
      <c r="M1721" s="7">
        <v>1813</v>
      </c>
      <c r="N1721" s="7">
        <v>23556</v>
      </c>
      <c r="O1721" s="7">
        <v>5452</v>
      </c>
      <c r="P1721" s="7">
        <v>135693</v>
      </c>
      <c r="Q1721" s="7">
        <v>0</v>
      </c>
      <c r="R1721" s="7">
        <v>58312</v>
      </c>
      <c r="S1721" s="7">
        <v>194005</v>
      </c>
      <c r="T1721" s="7" t="s">
        <v>50</v>
      </c>
      <c r="U1721" s="3" t="s">
        <v>54</v>
      </c>
      <c r="V1721" s="1">
        <v>0</v>
      </c>
      <c r="W1721" s="1" t="s">
        <v>56</v>
      </c>
      <c r="X1721" s="3">
        <f t="shared" ca="1" si="83"/>
        <v>15</v>
      </c>
      <c r="Y1721" s="3" t="str">
        <f t="shared" ca="1" si="84"/>
        <v>More than 6th Installments</v>
      </c>
      <c r="Z1721" s="3" t="str">
        <f t="shared" si="85"/>
        <v>BELOW 180 DAYS IN ARREARS</v>
      </c>
    </row>
    <row r="1722" spans="1:26" x14ac:dyDescent="0.25">
      <c r="A1722" s="7" t="s">
        <v>3470</v>
      </c>
      <c r="B1722" s="5">
        <v>45069</v>
      </c>
      <c r="C1722" s="7" t="s">
        <v>3471</v>
      </c>
      <c r="D1722" s="7" t="s">
        <v>27</v>
      </c>
      <c r="E1722" s="7" t="s">
        <v>33</v>
      </c>
      <c r="F1722" s="5">
        <v>45069</v>
      </c>
      <c r="G1722" s="5">
        <v>45114</v>
      </c>
      <c r="H1722" s="5">
        <v>48357</v>
      </c>
      <c r="I1722" s="5">
        <v>45523</v>
      </c>
      <c r="J1722" s="7">
        <v>108</v>
      </c>
      <c r="K1722" s="7">
        <v>0</v>
      </c>
      <c r="L1722" s="7">
        <v>-0.75</v>
      </c>
      <c r="M1722" s="7">
        <v>906.95</v>
      </c>
      <c r="N1722" s="7">
        <v>13605</v>
      </c>
      <c r="O1722" s="7">
        <v>906.2</v>
      </c>
      <c r="P1722" s="7">
        <v>57280</v>
      </c>
      <c r="Q1722" s="7">
        <v>0</v>
      </c>
      <c r="R1722" s="7">
        <v>27017</v>
      </c>
      <c r="S1722" s="7">
        <v>84297</v>
      </c>
      <c r="T1722" s="7" t="s">
        <v>50</v>
      </c>
      <c r="U1722" s="3" t="s">
        <v>54</v>
      </c>
      <c r="V1722" s="1">
        <v>0</v>
      </c>
      <c r="W1722" s="1" t="s">
        <v>56</v>
      </c>
      <c r="X1722" s="3">
        <f t="shared" ca="1" si="83"/>
        <v>15</v>
      </c>
      <c r="Y1722" s="3" t="str">
        <f t="shared" ca="1" si="84"/>
        <v>More than 6th Installments</v>
      </c>
      <c r="Z1722" s="3" t="str">
        <f t="shared" si="85"/>
        <v>BELOW 180 DAYS IN ARREARS</v>
      </c>
    </row>
    <row r="1723" spans="1:26" x14ac:dyDescent="0.25">
      <c r="A1723" s="7" t="s">
        <v>3472</v>
      </c>
      <c r="B1723" s="5">
        <v>45069</v>
      </c>
      <c r="C1723" s="7" t="s">
        <v>3473</v>
      </c>
      <c r="D1723" s="7" t="s">
        <v>27</v>
      </c>
      <c r="E1723" s="7" t="s">
        <v>41</v>
      </c>
      <c r="F1723" s="5">
        <v>45069</v>
      </c>
      <c r="G1723" s="5">
        <v>45114</v>
      </c>
      <c r="H1723" s="5">
        <v>48357</v>
      </c>
      <c r="I1723" s="5">
        <v>45523</v>
      </c>
      <c r="J1723" s="7">
        <v>108</v>
      </c>
      <c r="K1723" s="7">
        <v>0</v>
      </c>
      <c r="L1723" s="7">
        <v>-0.75</v>
      </c>
      <c r="M1723" s="7">
        <v>1033.95</v>
      </c>
      <c r="N1723" s="7">
        <v>15510</v>
      </c>
      <c r="O1723" s="7">
        <v>1033.2</v>
      </c>
      <c r="P1723" s="7">
        <v>65360.69</v>
      </c>
      <c r="Q1723" s="7">
        <v>0</v>
      </c>
      <c r="R1723" s="7">
        <v>30801</v>
      </c>
      <c r="S1723" s="7">
        <v>96161.69</v>
      </c>
      <c r="T1723" s="7" t="s">
        <v>50</v>
      </c>
      <c r="U1723" s="3" t="s">
        <v>54</v>
      </c>
      <c r="V1723" s="1">
        <v>0</v>
      </c>
      <c r="W1723" s="1" t="s">
        <v>56</v>
      </c>
      <c r="X1723" s="3">
        <f t="shared" ca="1" si="83"/>
        <v>15</v>
      </c>
      <c r="Y1723" s="3" t="str">
        <f t="shared" ca="1" si="84"/>
        <v>More than 6th Installments</v>
      </c>
      <c r="Z1723" s="3" t="str">
        <f t="shared" si="85"/>
        <v>BELOW 180 DAYS IN ARREARS</v>
      </c>
    </row>
    <row r="1724" spans="1:26" x14ac:dyDescent="0.25">
      <c r="A1724" s="7" t="s">
        <v>3474</v>
      </c>
      <c r="B1724" s="5">
        <v>45069</v>
      </c>
      <c r="C1724" s="7" t="s">
        <v>3475</v>
      </c>
      <c r="D1724" s="7" t="s">
        <v>27</v>
      </c>
      <c r="E1724" s="7" t="s">
        <v>35</v>
      </c>
      <c r="F1724" s="5">
        <v>45069</v>
      </c>
      <c r="G1724" s="5">
        <v>45114</v>
      </c>
      <c r="H1724" s="5">
        <v>50183</v>
      </c>
      <c r="I1724" s="5">
        <v>45523</v>
      </c>
      <c r="J1724" s="7">
        <v>168</v>
      </c>
      <c r="K1724" s="7">
        <v>0</v>
      </c>
      <c r="L1724" s="7">
        <v>-71.650000000000006</v>
      </c>
      <c r="M1724" s="7">
        <v>2295.9499999999998</v>
      </c>
      <c r="N1724" s="7">
        <v>34511</v>
      </c>
      <c r="O1724" s="7">
        <v>2224.3000000000002</v>
      </c>
      <c r="P1724" s="7">
        <v>251852.1</v>
      </c>
      <c r="Q1724" s="7">
        <v>0</v>
      </c>
      <c r="R1724" s="7">
        <v>99439</v>
      </c>
      <c r="S1724" s="7">
        <v>351291.1</v>
      </c>
      <c r="T1724" s="7" t="s">
        <v>50</v>
      </c>
      <c r="U1724" s="3" t="s">
        <v>54</v>
      </c>
      <c r="V1724" s="1">
        <v>0</v>
      </c>
      <c r="W1724" s="1" t="s">
        <v>56</v>
      </c>
      <c r="X1724" s="3">
        <f t="shared" ca="1" si="83"/>
        <v>15</v>
      </c>
      <c r="Y1724" s="3" t="str">
        <f t="shared" ca="1" si="84"/>
        <v>More than 6th Installments</v>
      </c>
      <c r="Z1724" s="3" t="str">
        <f t="shared" si="85"/>
        <v>BELOW 180 DAYS IN ARREARS</v>
      </c>
    </row>
    <row r="1725" spans="1:26" x14ac:dyDescent="0.25">
      <c r="A1725" s="7" t="s">
        <v>3476</v>
      </c>
      <c r="B1725" s="5">
        <v>45069</v>
      </c>
      <c r="C1725" s="7" t="s">
        <v>3477</v>
      </c>
      <c r="D1725" s="7" t="s">
        <v>27</v>
      </c>
      <c r="E1725" s="7" t="s">
        <v>33</v>
      </c>
      <c r="F1725" s="5">
        <v>45069</v>
      </c>
      <c r="G1725" s="5">
        <v>45114</v>
      </c>
      <c r="H1725" s="5">
        <v>48722</v>
      </c>
      <c r="J1725" s="7">
        <v>108</v>
      </c>
      <c r="K1725" s="7">
        <v>23.25</v>
      </c>
      <c r="L1725" s="7">
        <v>0</v>
      </c>
      <c r="M1725" s="7">
        <v>1409.95</v>
      </c>
      <c r="N1725" s="7">
        <v>21126</v>
      </c>
      <c r="O1725" s="7">
        <v>1433.2</v>
      </c>
      <c r="P1725" s="7">
        <v>88710</v>
      </c>
      <c r="Q1725" s="7">
        <v>0</v>
      </c>
      <c r="R1725" s="7">
        <v>42394</v>
      </c>
      <c r="S1725" s="7">
        <v>131104</v>
      </c>
      <c r="T1725" s="7" t="s">
        <v>50</v>
      </c>
      <c r="U1725" s="3" t="s">
        <v>54</v>
      </c>
      <c r="V1725" s="1">
        <v>0</v>
      </c>
      <c r="W1725" s="1" t="s">
        <v>56</v>
      </c>
      <c r="X1725" s="3">
        <f t="shared" ca="1" si="83"/>
        <v>15</v>
      </c>
      <c r="Y1725" s="3" t="str">
        <f t="shared" ca="1" si="84"/>
        <v>More than 6th Installments</v>
      </c>
      <c r="Z1725" s="3" t="str">
        <f t="shared" si="85"/>
        <v>BELOW 180 DAYS IN ARREARS</v>
      </c>
    </row>
    <row r="1726" spans="1:26" x14ac:dyDescent="0.25">
      <c r="A1726" s="7" t="s">
        <v>3478</v>
      </c>
      <c r="B1726" s="5">
        <v>45069</v>
      </c>
      <c r="C1726" s="7" t="s">
        <v>3479</v>
      </c>
      <c r="D1726" s="7" t="s">
        <v>27</v>
      </c>
      <c r="E1726" s="7" t="s">
        <v>33</v>
      </c>
      <c r="F1726" s="5">
        <v>45069</v>
      </c>
      <c r="G1726" s="5">
        <v>45114</v>
      </c>
      <c r="H1726" s="5">
        <v>45984</v>
      </c>
      <c r="I1726" s="5">
        <v>45523</v>
      </c>
      <c r="J1726" s="7">
        <v>30</v>
      </c>
      <c r="K1726" s="7">
        <v>4.5</v>
      </c>
      <c r="L1726" s="7">
        <v>0</v>
      </c>
      <c r="M1726" s="7">
        <v>924.3</v>
      </c>
      <c r="N1726" s="7">
        <v>13860</v>
      </c>
      <c r="O1726" s="7">
        <v>928.8</v>
      </c>
      <c r="P1726" s="7">
        <v>4290</v>
      </c>
      <c r="Q1726" s="7">
        <v>0</v>
      </c>
      <c r="R1726" s="7">
        <v>9573.4599999999991</v>
      </c>
      <c r="S1726" s="7">
        <v>13863.46</v>
      </c>
      <c r="T1726" s="7" t="s">
        <v>50</v>
      </c>
      <c r="U1726" s="3" t="s">
        <v>54</v>
      </c>
      <c r="V1726" s="1">
        <v>0</v>
      </c>
      <c r="W1726" s="1" t="s">
        <v>56</v>
      </c>
      <c r="X1726" s="3">
        <f t="shared" ca="1" si="83"/>
        <v>15</v>
      </c>
      <c r="Y1726" s="3" t="str">
        <f t="shared" ca="1" si="84"/>
        <v>More than 6th Installments</v>
      </c>
      <c r="Z1726" s="3" t="str">
        <f t="shared" si="85"/>
        <v>BELOW 180 DAYS IN ARREARS</v>
      </c>
    </row>
    <row r="1727" spans="1:26" x14ac:dyDescent="0.25">
      <c r="A1727" s="7" t="s">
        <v>3480</v>
      </c>
      <c r="B1727" s="5">
        <v>45073</v>
      </c>
      <c r="C1727" s="7" t="s">
        <v>3481</v>
      </c>
      <c r="D1727" s="7" t="s">
        <v>29</v>
      </c>
      <c r="E1727" s="7" t="s">
        <v>28</v>
      </c>
      <c r="F1727" s="5">
        <v>45084</v>
      </c>
      <c r="G1727" s="5">
        <v>45114</v>
      </c>
      <c r="H1727" s="5">
        <v>45633</v>
      </c>
      <c r="I1727" s="5">
        <v>45480</v>
      </c>
      <c r="J1727" s="7">
        <v>18</v>
      </c>
      <c r="K1727" s="7">
        <v>80765.2</v>
      </c>
      <c r="L1727" s="7">
        <v>0</v>
      </c>
      <c r="M1727" s="7">
        <v>101962</v>
      </c>
      <c r="N1727" s="7">
        <v>1449742</v>
      </c>
      <c r="O1727" s="7">
        <v>182727.2</v>
      </c>
      <c r="P1727" s="7">
        <v>90062.9</v>
      </c>
      <c r="Q1727" s="7">
        <v>-7.6</v>
      </c>
      <c r="R1727" s="7">
        <v>192411.25</v>
      </c>
      <c r="S1727" s="7">
        <v>282466.55</v>
      </c>
      <c r="T1727" s="7" t="s">
        <v>3735</v>
      </c>
      <c r="U1727" s="1" t="s">
        <v>73</v>
      </c>
      <c r="V1727" s="1">
        <v>0</v>
      </c>
      <c r="W1727" s="1" t="s">
        <v>56</v>
      </c>
      <c r="X1727" s="3">
        <f t="shared" ca="1" si="83"/>
        <v>14</v>
      </c>
      <c r="Y1727" s="3" t="str">
        <f t="shared" ca="1" si="84"/>
        <v>More than 6th Installments</v>
      </c>
      <c r="Z1727" s="3" t="str">
        <f t="shared" si="85"/>
        <v>BELOW 180 DAYS IN ARREARS</v>
      </c>
    </row>
    <row r="1728" spans="1:26" x14ac:dyDescent="0.25">
      <c r="A1728" s="7" t="s">
        <v>3482</v>
      </c>
      <c r="B1728" s="5">
        <v>45076</v>
      </c>
      <c r="C1728" s="7" t="s">
        <v>3483</v>
      </c>
      <c r="D1728" s="7" t="s">
        <v>27</v>
      </c>
      <c r="E1728" s="7" t="s">
        <v>35</v>
      </c>
      <c r="F1728" s="5">
        <v>45100</v>
      </c>
      <c r="G1728" s="5">
        <v>45145</v>
      </c>
      <c r="H1728" s="5">
        <v>50214</v>
      </c>
      <c r="I1728" s="5">
        <v>45505</v>
      </c>
      <c r="J1728" s="7">
        <v>168</v>
      </c>
      <c r="K1728" s="7">
        <v>25440.51</v>
      </c>
      <c r="L1728" s="7">
        <v>0</v>
      </c>
      <c r="M1728" s="7">
        <v>25467.4</v>
      </c>
      <c r="N1728" s="7">
        <v>331103</v>
      </c>
      <c r="O1728" s="7">
        <v>50907.91</v>
      </c>
      <c r="P1728" s="7">
        <v>2844484.91</v>
      </c>
      <c r="Q1728" s="7">
        <v>0</v>
      </c>
      <c r="R1728" s="7">
        <v>1102973</v>
      </c>
      <c r="S1728" s="7">
        <v>3947457.91</v>
      </c>
      <c r="T1728" s="7" t="s">
        <v>50</v>
      </c>
      <c r="U1728" s="3" t="s">
        <v>54</v>
      </c>
      <c r="V1728" s="1">
        <v>0</v>
      </c>
      <c r="W1728" s="1" t="s">
        <v>56</v>
      </c>
      <c r="X1728" s="3">
        <f t="shared" ca="1" si="83"/>
        <v>14</v>
      </c>
      <c r="Y1728" s="3" t="str">
        <f t="shared" ca="1" si="84"/>
        <v>More than 6th Installments</v>
      </c>
      <c r="Z1728" s="3" t="str">
        <f t="shared" si="85"/>
        <v>BELOW 180 DAYS IN ARREARS</v>
      </c>
    </row>
    <row r="1729" spans="1:26" x14ac:dyDescent="0.25">
      <c r="A1729" s="7" t="s">
        <v>3484</v>
      </c>
      <c r="B1729" s="5">
        <v>45084</v>
      </c>
      <c r="C1729" s="7" t="s">
        <v>3485</v>
      </c>
      <c r="D1729" s="7" t="s">
        <v>29</v>
      </c>
      <c r="E1729" s="7" t="s">
        <v>35</v>
      </c>
      <c r="F1729" s="5">
        <v>45084</v>
      </c>
      <c r="G1729" s="5">
        <v>45114</v>
      </c>
      <c r="H1729" s="5">
        <v>45815</v>
      </c>
      <c r="I1729" s="5">
        <v>45453</v>
      </c>
      <c r="J1729" s="7">
        <v>24</v>
      </c>
      <c r="K1729" s="7">
        <v>65603.460000000006</v>
      </c>
      <c r="L1729" s="7">
        <v>0</v>
      </c>
      <c r="M1729" s="7">
        <v>21500</v>
      </c>
      <c r="N1729" s="7">
        <v>329352</v>
      </c>
      <c r="O1729" s="7">
        <v>87103.46</v>
      </c>
      <c r="P1729" s="7">
        <v>108000</v>
      </c>
      <c r="Q1729" s="7">
        <v>4427.75</v>
      </c>
      <c r="R1729" s="7">
        <v>94675.71</v>
      </c>
      <c r="S1729" s="7">
        <v>259103.46</v>
      </c>
      <c r="T1729" s="7" t="s">
        <v>60</v>
      </c>
      <c r="U1729" s="1" t="s">
        <v>73</v>
      </c>
      <c r="V1729" s="1">
        <v>30</v>
      </c>
      <c r="W1729" s="1" t="s">
        <v>57</v>
      </c>
      <c r="X1729" s="3">
        <f t="shared" ca="1" si="83"/>
        <v>14</v>
      </c>
      <c r="Y1729" s="3" t="str">
        <f t="shared" ca="1" si="84"/>
        <v>More than 6th Installments</v>
      </c>
      <c r="Z1729" s="3" t="str">
        <f t="shared" si="85"/>
        <v>BELOW 180 DAYS IN ARREARS</v>
      </c>
    </row>
    <row r="1730" spans="1:26" x14ac:dyDescent="0.25">
      <c r="A1730" s="7" t="s">
        <v>3486</v>
      </c>
      <c r="B1730" s="5">
        <v>45084</v>
      </c>
      <c r="C1730" s="7" t="s">
        <v>3487</v>
      </c>
      <c r="D1730" s="7" t="s">
        <v>29</v>
      </c>
      <c r="E1730" s="7" t="s">
        <v>31</v>
      </c>
      <c r="F1730" s="5">
        <v>45084</v>
      </c>
      <c r="G1730" s="5">
        <v>45114</v>
      </c>
      <c r="H1730" s="5">
        <v>45815</v>
      </c>
      <c r="I1730" s="5">
        <v>45525</v>
      </c>
      <c r="J1730" s="7">
        <v>24</v>
      </c>
      <c r="K1730" s="7">
        <v>28404.79</v>
      </c>
      <c r="L1730" s="7">
        <v>0</v>
      </c>
      <c r="M1730" s="7">
        <v>14671.8</v>
      </c>
      <c r="N1730" s="7">
        <v>294439</v>
      </c>
      <c r="O1730" s="7">
        <v>43076.59</v>
      </c>
      <c r="P1730" s="7">
        <v>61417</v>
      </c>
      <c r="Q1730" s="7">
        <v>653.95000000000005</v>
      </c>
      <c r="R1730" s="7">
        <v>42388.43</v>
      </c>
      <c r="S1730" s="7">
        <v>160459.38</v>
      </c>
      <c r="T1730" s="7" t="s">
        <v>3752</v>
      </c>
      <c r="U1730" s="1" t="s">
        <v>73</v>
      </c>
      <c r="V1730" s="1">
        <v>0</v>
      </c>
      <c r="W1730" s="1" t="s">
        <v>56</v>
      </c>
      <c r="X1730" s="3">
        <f t="shared" ca="1" si="83"/>
        <v>14</v>
      </c>
      <c r="Y1730" s="3" t="str">
        <f t="shared" ca="1" si="84"/>
        <v>More than 6th Installments</v>
      </c>
      <c r="Z1730" s="3" t="str">
        <f t="shared" si="85"/>
        <v>BELOW 180 DAYS IN ARREARS</v>
      </c>
    </row>
    <row r="1731" spans="1:26" x14ac:dyDescent="0.25">
      <c r="A1731" s="7" t="s">
        <v>3488</v>
      </c>
      <c r="B1731" s="5">
        <v>45084</v>
      </c>
      <c r="C1731" s="7" t="s">
        <v>3489</v>
      </c>
      <c r="D1731" s="7" t="s">
        <v>29</v>
      </c>
      <c r="E1731" s="7" t="s">
        <v>28</v>
      </c>
      <c r="F1731" s="5">
        <v>45084</v>
      </c>
      <c r="G1731" s="5">
        <v>45114</v>
      </c>
      <c r="H1731" s="5">
        <v>45815</v>
      </c>
      <c r="I1731" s="5">
        <v>45309</v>
      </c>
      <c r="J1731" s="7">
        <v>24</v>
      </c>
      <c r="K1731" s="7">
        <v>387062.97</v>
      </c>
      <c r="L1731" s="7">
        <v>0</v>
      </c>
      <c r="M1731" s="7">
        <v>89036</v>
      </c>
      <c r="N1731" s="7">
        <v>1344930</v>
      </c>
      <c r="O1731" s="7">
        <v>476098.97</v>
      </c>
      <c r="P1731" s="7">
        <v>440809.72</v>
      </c>
      <c r="Q1731" s="7">
        <v>0</v>
      </c>
      <c r="R1731" s="7">
        <v>554534.46</v>
      </c>
      <c r="S1731" s="7">
        <v>995344.18</v>
      </c>
      <c r="T1731" s="7" t="s">
        <v>45</v>
      </c>
      <c r="U1731" s="3" t="s">
        <v>72</v>
      </c>
      <c r="V1731" s="1">
        <v>60</v>
      </c>
      <c r="W1731" s="1" t="s">
        <v>58</v>
      </c>
      <c r="X1731" s="3">
        <f t="shared" ca="1" si="83"/>
        <v>14</v>
      </c>
      <c r="Y1731" s="3" t="str">
        <f t="shared" ca="1" si="84"/>
        <v>More than 6th Installments</v>
      </c>
      <c r="Z1731" s="3" t="str">
        <f t="shared" si="85"/>
        <v>BELOW 180 DAYS IN ARREARS</v>
      </c>
    </row>
    <row r="1732" spans="1:26" x14ac:dyDescent="0.25">
      <c r="A1732" s="7" t="s">
        <v>3490</v>
      </c>
      <c r="B1732" s="5">
        <v>45099</v>
      </c>
      <c r="C1732" s="7" t="s">
        <v>3491</v>
      </c>
      <c r="D1732" s="7" t="s">
        <v>27</v>
      </c>
      <c r="E1732" s="7" t="s">
        <v>33</v>
      </c>
      <c r="F1732" s="5">
        <v>45100</v>
      </c>
      <c r="G1732" s="5">
        <v>45145</v>
      </c>
      <c r="H1732" s="5">
        <v>49849</v>
      </c>
      <c r="I1732" s="5">
        <v>45513</v>
      </c>
      <c r="J1732" s="7">
        <v>156</v>
      </c>
      <c r="K1732" s="7">
        <v>15872.4</v>
      </c>
      <c r="L1732" s="7">
        <v>0</v>
      </c>
      <c r="M1732" s="7">
        <v>15871.1</v>
      </c>
      <c r="N1732" s="7">
        <v>206323</v>
      </c>
      <c r="O1732" s="7">
        <v>31743.5</v>
      </c>
      <c r="P1732" s="7">
        <v>1623513</v>
      </c>
      <c r="Q1732" s="7">
        <v>0</v>
      </c>
      <c r="R1732" s="7">
        <v>646016</v>
      </c>
      <c r="S1732" s="7">
        <v>2269529</v>
      </c>
      <c r="T1732" s="7" t="s">
        <v>50</v>
      </c>
      <c r="U1732" s="3" t="s">
        <v>54</v>
      </c>
      <c r="V1732" s="1">
        <v>0</v>
      </c>
      <c r="W1732" s="1" t="s">
        <v>56</v>
      </c>
      <c r="X1732" s="3">
        <f t="shared" ca="1" si="83"/>
        <v>14</v>
      </c>
      <c r="Y1732" s="3" t="str">
        <f t="shared" ca="1" si="84"/>
        <v>More than 6th Installments</v>
      </c>
      <c r="Z1732" s="3" t="str">
        <f t="shared" si="85"/>
        <v>BELOW 180 DAYS IN ARREARS</v>
      </c>
    </row>
    <row r="1733" spans="1:26" x14ac:dyDescent="0.25">
      <c r="A1733" s="7" t="s">
        <v>3492</v>
      </c>
      <c r="B1733" s="5">
        <v>45114</v>
      </c>
      <c r="C1733" s="7" t="s">
        <v>3493</v>
      </c>
      <c r="D1733" s="7" t="s">
        <v>29</v>
      </c>
      <c r="E1733" s="7" t="s">
        <v>28</v>
      </c>
      <c r="F1733" s="5">
        <v>45114</v>
      </c>
      <c r="G1733" s="5">
        <v>45145</v>
      </c>
      <c r="H1733" s="5">
        <v>45845</v>
      </c>
      <c r="J1733" s="7">
        <v>24</v>
      </c>
      <c r="K1733" s="7">
        <v>431811.61</v>
      </c>
      <c r="L1733" s="7">
        <v>0</v>
      </c>
      <c r="M1733" s="7">
        <v>21673</v>
      </c>
      <c r="N1733" s="7">
        <v>0</v>
      </c>
      <c r="O1733" s="7">
        <v>453484.61</v>
      </c>
      <c r="P1733" s="7">
        <v>152115.45000000001</v>
      </c>
      <c r="Q1733" s="7">
        <v>128389.61</v>
      </c>
      <c r="R1733" s="7">
        <v>273000</v>
      </c>
      <c r="S1733" s="7">
        <v>553505.06000000006</v>
      </c>
      <c r="T1733" s="7" t="s">
        <v>47</v>
      </c>
      <c r="U1733" s="3" t="s">
        <v>72</v>
      </c>
      <c r="V1733" s="1">
        <v>540</v>
      </c>
      <c r="W1733" s="1" t="s">
        <v>55</v>
      </c>
      <c r="X1733" s="3">
        <f t="shared" ca="1" si="83"/>
        <v>13</v>
      </c>
      <c r="Y1733" s="3" t="str">
        <f t="shared" ca="1" si="84"/>
        <v>More than 6th Installments</v>
      </c>
      <c r="Z1733" s="3" t="str">
        <f t="shared" si="85"/>
        <v>OVER 180 DAYS IN ARREARS</v>
      </c>
    </row>
    <row r="1734" spans="1:26" x14ac:dyDescent="0.25">
      <c r="A1734" s="7" t="s">
        <v>3494</v>
      </c>
      <c r="B1734" s="5">
        <v>45096</v>
      </c>
      <c r="C1734" s="7" t="s">
        <v>3495</v>
      </c>
      <c r="D1734" s="7" t="s">
        <v>27</v>
      </c>
      <c r="E1734" s="7" t="s">
        <v>31</v>
      </c>
      <c r="F1734" s="5">
        <v>45100</v>
      </c>
      <c r="G1734" s="5">
        <v>45145</v>
      </c>
      <c r="H1734" s="5">
        <v>49849</v>
      </c>
      <c r="I1734" s="5">
        <v>45516</v>
      </c>
      <c r="J1734" s="7">
        <v>156</v>
      </c>
      <c r="K1734" s="7">
        <v>3329</v>
      </c>
      <c r="L1734" s="7">
        <v>0</v>
      </c>
      <c r="M1734" s="7">
        <v>3329</v>
      </c>
      <c r="N1734" s="7">
        <v>43277</v>
      </c>
      <c r="O1734" s="7">
        <v>6658</v>
      </c>
      <c r="P1734" s="7">
        <v>340577</v>
      </c>
      <c r="Q1734" s="7">
        <v>0</v>
      </c>
      <c r="R1734" s="7">
        <v>135504</v>
      </c>
      <c r="S1734" s="7">
        <v>476081</v>
      </c>
      <c r="T1734" s="7" t="s">
        <v>50</v>
      </c>
      <c r="U1734" s="3" t="s">
        <v>54</v>
      </c>
      <c r="V1734" s="1">
        <v>0</v>
      </c>
      <c r="W1734" s="1" t="s">
        <v>56</v>
      </c>
      <c r="X1734" s="3">
        <f t="shared" ca="1" si="83"/>
        <v>14</v>
      </c>
      <c r="Y1734" s="3" t="str">
        <f t="shared" ca="1" si="84"/>
        <v>More than 6th Installments</v>
      </c>
      <c r="Z1734" s="3" t="str">
        <f t="shared" si="85"/>
        <v>BELOW 180 DAYS IN ARREARS</v>
      </c>
    </row>
    <row r="1735" spans="1:26" x14ac:dyDescent="0.25">
      <c r="A1735" s="7" t="s">
        <v>3496</v>
      </c>
      <c r="B1735" s="5">
        <v>45100</v>
      </c>
      <c r="C1735" s="7" t="s">
        <v>3497</v>
      </c>
      <c r="D1735" s="7" t="s">
        <v>27</v>
      </c>
      <c r="E1735" s="7" t="s">
        <v>26</v>
      </c>
      <c r="F1735" s="5">
        <v>45100</v>
      </c>
      <c r="G1735" s="5">
        <v>45145</v>
      </c>
      <c r="H1735" s="5">
        <v>49849</v>
      </c>
      <c r="I1735" s="5">
        <v>45516</v>
      </c>
      <c r="J1735" s="7">
        <v>156</v>
      </c>
      <c r="K1735" s="7">
        <v>4732.72</v>
      </c>
      <c r="L1735" s="7">
        <v>0</v>
      </c>
      <c r="M1735" s="7">
        <v>4753</v>
      </c>
      <c r="N1735" s="7">
        <v>61809</v>
      </c>
      <c r="O1735" s="7">
        <v>9485.7199999999993</v>
      </c>
      <c r="P1735" s="7">
        <v>486218.72</v>
      </c>
      <c r="Q1735" s="7">
        <v>0</v>
      </c>
      <c r="R1735" s="7">
        <v>193467</v>
      </c>
      <c r="S1735" s="7">
        <v>679685.72</v>
      </c>
      <c r="T1735" s="7" t="s">
        <v>50</v>
      </c>
      <c r="U1735" s="3" t="s">
        <v>54</v>
      </c>
      <c r="V1735" s="1">
        <v>0</v>
      </c>
      <c r="W1735" s="1" t="s">
        <v>56</v>
      </c>
      <c r="X1735" s="3">
        <f t="shared" ca="1" si="83"/>
        <v>14</v>
      </c>
      <c r="Y1735" s="3" t="str">
        <f t="shared" ca="1" si="84"/>
        <v>More than 6th Installments</v>
      </c>
      <c r="Z1735" s="3" t="str">
        <f t="shared" si="85"/>
        <v>BELOW 180 DAYS IN ARREARS</v>
      </c>
    </row>
    <row r="1736" spans="1:26" x14ac:dyDescent="0.25">
      <c r="A1736" s="7" t="s">
        <v>3498</v>
      </c>
      <c r="B1736" s="5">
        <v>45099</v>
      </c>
      <c r="C1736" s="7" t="s">
        <v>3499</v>
      </c>
      <c r="D1736" s="7" t="s">
        <v>27</v>
      </c>
      <c r="E1736" s="7" t="s">
        <v>37</v>
      </c>
      <c r="F1736" s="5">
        <v>45100</v>
      </c>
      <c r="G1736" s="5">
        <v>45145</v>
      </c>
      <c r="H1736" s="5">
        <v>48388</v>
      </c>
      <c r="I1736" s="5">
        <v>45526</v>
      </c>
      <c r="J1736" s="7">
        <v>108</v>
      </c>
      <c r="K1736" s="7">
        <v>916.5</v>
      </c>
      <c r="L1736" s="7">
        <v>0</v>
      </c>
      <c r="M1736" s="7">
        <v>926.25</v>
      </c>
      <c r="N1736" s="7">
        <v>12051</v>
      </c>
      <c r="O1736" s="7">
        <v>1842.75</v>
      </c>
      <c r="P1736" s="7">
        <v>60400.38</v>
      </c>
      <c r="Q1736" s="7">
        <v>0</v>
      </c>
      <c r="R1736" s="7">
        <v>27593</v>
      </c>
      <c r="S1736" s="7">
        <v>87993.38</v>
      </c>
      <c r="T1736" s="7" t="s">
        <v>50</v>
      </c>
      <c r="U1736" s="3" t="s">
        <v>54</v>
      </c>
      <c r="V1736" s="1">
        <v>0</v>
      </c>
      <c r="W1736" s="1" t="s">
        <v>56</v>
      </c>
      <c r="X1736" s="3">
        <f t="shared" ca="1" si="83"/>
        <v>14</v>
      </c>
      <c r="Y1736" s="3" t="str">
        <f t="shared" ca="1" si="84"/>
        <v>More than 6th Installments</v>
      </c>
      <c r="Z1736" s="3" t="str">
        <f t="shared" si="85"/>
        <v>BELOW 180 DAYS IN ARREARS</v>
      </c>
    </row>
    <row r="1737" spans="1:26" x14ac:dyDescent="0.25">
      <c r="A1737" s="7" t="s">
        <v>3500</v>
      </c>
      <c r="B1737" s="5">
        <v>45131</v>
      </c>
      <c r="C1737" s="7" t="s">
        <v>3501</v>
      </c>
      <c r="D1737" s="7" t="s">
        <v>27</v>
      </c>
      <c r="E1737" s="7" t="s">
        <v>33</v>
      </c>
      <c r="F1737" s="5">
        <v>45131</v>
      </c>
      <c r="G1737" s="5">
        <v>45176</v>
      </c>
      <c r="H1737" s="5">
        <v>50245</v>
      </c>
      <c r="J1737" s="7">
        <v>168</v>
      </c>
      <c r="K1737" s="7">
        <v>8471.1</v>
      </c>
      <c r="L1737" s="7">
        <v>0</v>
      </c>
      <c r="M1737" s="7">
        <v>2754.25</v>
      </c>
      <c r="N1737" s="7">
        <v>27334</v>
      </c>
      <c r="O1737" s="7">
        <v>11225.35</v>
      </c>
      <c r="P1737" s="7">
        <v>315385.84999999998</v>
      </c>
      <c r="Q1737" s="7">
        <v>0</v>
      </c>
      <c r="R1737" s="7">
        <v>120000</v>
      </c>
      <c r="S1737" s="7">
        <v>435385.85</v>
      </c>
      <c r="T1737" s="7" t="s">
        <v>50</v>
      </c>
      <c r="U1737" s="3" t="s">
        <v>54</v>
      </c>
      <c r="V1737" s="1">
        <v>30</v>
      </c>
      <c r="W1737" s="1" t="s">
        <v>57</v>
      </c>
      <c r="X1737" s="3">
        <f t="shared" ca="1" si="83"/>
        <v>13</v>
      </c>
      <c r="Y1737" s="3" t="str">
        <f t="shared" ca="1" si="84"/>
        <v>More than 6th Installments</v>
      </c>
      <c r="Z1737" s="3" t="str">
        <f t="shared" si="85"/>
        <v>BELOW 180 DAYS IN ARREARS</v>
      </c>
    </row>
    <row r="1738" spans="1:26" x14ac:dyDescent="0.25">
      <c r="A1738" s="7" t="s">
        <v>3502</v>
      </c>
      <c r="B1738" s="5">
        <v>45131</v>
      </c>
      <c r="C1738" s="7" t="s">
        <v>3503</v>
      </c>
      <c r="D1738" s="7" t="s">
        <v>27</v>
      </c>
      <c r="E1738" s="7" t="s">
        <v>26</v>
      </c>
      <c r="F1738" s="5">
        <v>45131</v>
      </c>
      <c r="G1738" s="5">
        <v>45176</v>
      </c>
      <c r="H1738" s="5">
        <v>49880</v>
      </c>
      <c r="I1738" s="5">
        <v>45523</v>
      </c>
      <c r="J1738" s="7">
        <v>156</v>
      </c>
      <c r="K1738" s="7">
        <v>3062</v>
      </c>
      <c r="L1738" s="7">
        <v>0</v>
      </c>
      <c r="M1738" s="7">
        <v>3074</v>
      </c>
      <c r="N1738" s="7">
        <v>36900</v>
      </c>
      <c r="O1738" s="7">
        <v>6136</v>
      </c>
      <c r="P1738" s="7">
        <v>317560</v>
      </c>
      <c r="Q1738" s="7">
        <v>0</v>
      </c>
      <c r="R1738" s="7">
        <v>125123</v>
      </c>
      <c r="S1738" s="7">
        <v>442683</v>
      </c>
      <c r="T1738" s="7" t="s">
        <v>50</v>
      </c>
      <c r="U1738" s="3" t="s">
        <v>54</v>
      </c>
      <c r="V1738" s="1">
        <v>0</v>
      </c>
      <c r="W1738" s="1" t="s">
        <v>56</v>
      </c>
      <c r="X1738" s="3">
        <f t="shared" ca="1" si="83"/>
        <v>13</v>
      </c>
      <c r="Y1738" s="3" t="str">
        <f t="shared" ca="1" si="84"/>
        <v>More than 6th Installments</v>
      </c>
      <c r="Z1738" s="3" t="str">
        <f t="shared" si="85"/>
        <v>BELOW 180 DAYS IN ARREARS</v>
      </c>
    </row>
    <row r="1739" spans="1:26" x14ac:dyDescent="0.25">
      <c r="A1739" s="7" t="s">
        <v>3504</v>
      </c>
      <c r="B1739" s="5">
        <v>45145</v>
      </c>
      <c r="C1739" s="7" t="s">
        <v>3505</v>
      </c>
      <c r="D1739" s="7" t="s">
        <v>29</v>
      </c>
      <c r="E1739" s="7" t="s">
        <v>35</v>
      </c>
      <c r="F1739" s="5">
        <v>45145</v>
      </c>
      <c r="G1739" s="5">
        <v>45176</v>
      </c>
      <c r="H1739" s="5">
        <v>45876</v>
      </c>
      <c r="I1739" s="5">
        <v>45493</v>
      </c>
      <c r="J1739" s="7">
        <v>24</v>
      </c>
      <c r="K1739" s="7">
        <v>26446.560000000001</v>
      </c>
      <c r="L1739" s="7">
        <v>0</v>
      </c>
      <c r="M1739" s="7">
        <v>13473.3</v>
      </c>
      <c r="N1739" s="7">
        <v>162832</v>
      </c>
      <c r="O1739" s="7">
        <v>39919.86</v>
      </c>
      <c r="P1739" s="7">
        <v>70958.12</v>
      </c>
      <c r="Q1739" s="7">
        <v>0</v>
      </c>
      <c r="R1739" s="7">
        <v>103695.54</v>
      </c>
      <c r="S1739" s="7">
        <v>174653.66</v>
      </c>
      <c r="T1739" s="7" t="s">
        <v>60</v>
      </c>
      <c r="U1739" s="1" t="s">
        <v>73</v>
      </c>
      <c r="V1739" s="1">
        <v>0</v>
      </c>
      <c r="W1739" s="1" t="s">
        <v>56</v>
      </c>
      <c r="X1739" s="3">
        <f t="shared" ca="1" si="83"/>
        <v>12</v>
      </c>
      <c r="Y1739" s="3" t="str">
        <f t="shared" ca="1" si="84"/>
        <v>More than 6th Installments</v>
      </c>
      <c r="Z1739" s="3" t="str">
        <f t="shared" si="85"/>
        <v>BELOW 180 DAYS IN ARREARS</v>
      </c>
    </row>
    <row r="1740" spans="1:26" x14ac:dyDescent="0.25">
      <c r="A1740" s="7" t="s">
        <v>3506</v>
      </c>
      <c r="B1740" s="5">
        <v>43504</v>
      </c>
      <c r="C1740" s="7" t="s">
        <v>3507</v>
      </c>
      <c r="D1740" s="7" t="s">
        <v>38</v>
      </c>
      <c r="E1740" s="7" t="s">
        <v>37</v>
      </c>
      <c r="F1740" s="5">
        <v>43503</v>
      </c>
      <c r="G1740" s="5">
        <v>43531</v>
      </c>
      <c r="H1740" s="5">
        <v>43592</v>
      </c>
      <c r="I1740" s="5">
        <v>43705</v>
      </c>
      <c r="J1740" s="7">
        <v>3</v>
      </c>
      <c r="K1740" s="7">
        <v>61637.71</v>
      </c>
      <c r="L1740" s="7">
        <v>0</v>
      </c>
      <c r="M1740" s="7">
        <v>13000</v>
      </c>
      <c r="N1740" s="7">
        <v>17000</v>
      </c>
      <c r="O1740" s="7">
        <v>74637.710000000006</v>
      </c>
      <c r="P1740" s="7">
        <v>9000</v>
      </c>
      <c r="Q1740" s="7">
        <v>38637.71</v>
      </c>
      <c r="R1740" s="7">
        <v>14000</v>
      </c>
      <c r="S1740" s="7">
        <v>61637.71</v>
      </c>
      <c r="T1740" s="7" t="s">
        <v>51</v>
      </c>
      <c r="U1740" s="3" t="s">
        <v>72</v>
      </c>
      <c r="V1740" s="1">
        <v>2063</v>
      </c>
      <c r="W1740" s="1" t="s">
        <v>55</v>
      </c>
      <c r="X1740" s="3">
        <f t="shared" ca="1" si="83"/>
        <v>66</v>
      </c>
      <c r="Y1740" s="3" t="str">
        <f t="shared" ca="1" si="84"/>
        <v>More than 6th Installments</v>
      </c>
      <c r="Z1740" s="3" t="str">
        <f t="shared" si="85"/>
        <v>OVER 180 DAYS IN ARREARS</v>
      </c>
    </row>
    <row r="1741" spans="1:26" x14ac:dyDescent="0.25">
      <c r="A1741" s="7" t="s">
        <v>3508</v>
      </c>
      <c r="B1741" s="5">
        <v>43288</v>
      </c>
      <c r="C1741" s="7" t="s">
        <v>3509</v>
      </c>
      <c r="D1741" s="7" t="s">
        <v>38</v>
      </c>
      <c r="E1741" s="7" t="s">
        <v>37</v>
      </c>
      <c r="F1741" s="5">
        <v>43288</v>
      </c>
      <c r="G1741" s="5">
        <v>43319</v>
      </c>
      <c r="H1741" s="5">
        <v>43350</v>
      </c>
      <c r="I1741" s="5">
        <v>43412</v>
      </c>
      <c r="J1741" s="7">
        <v>2</v>
      </c>
      <c r="K1741" s="7">
        <v>99960.8</v>
      </c>
      <c r="L1741" s="7">
        <v>0</v>
      </c>
      <c r="M1741" s="7">
        <v>30250</v>
      </c>
      <c r="N1741" s="7">
        <v>24200</v>
      </c>
      <c r="O1741" s="7">
        <v>130210.8</v>
      </c>
      <c r="P1741" s="7">
        <v>10500</v>
      </c>
      <c r="Q1741" s="7">
        <v>52660.800000000003</v>
      </c>
      <c r="R1741" s="7">
        <v>36800</v>
      </c>
      <c r="S1741" s="7">
        <v>99960.8</v>
      </c>
      <c r="T1741" s="7" t="s">
        <v>51</v>
      </c>
      <c r="U1741" s="3" t="s">
        <v>72</v>
      </c>
      <c r="V1741" s="1">
        <v>2245</v>
      </c>
      <c r="W1741" s="1" t="s">
        <v>55</v>
      </c>
      <c r="X1741" s="3">
        <f t="shared" ca="1" si="83"/>
        <v>73</v>
      </c>
      <c r="Y1741" s="3" t="str">
        <f t="shared" ca="1" si="84"/>
        <v>More than 6th Installments</v>
      </c>
      <c r="Z1741" s="3" t="str">
        <f t="shared" si="85"/>
        <v>OVER 180 DAYS IN ARREARS</v>
      </c>
    </row>
    <row r="1742" spans="1:26" x14ac:dyDescent="0.25">
      <c r="A1742" s="7" t="s">
        <v>3510</v>
      </c>
      <c r="B1742" s="5">
        <v>45159</v>
      </c>
      <c r="C1742" s="7" t="s">
        <v>3511</v>
      </c>
      <c r="D1742" s="7" t="s">
        <v>27</v>
      </c>
      <c r="E1742" s="7" t="s">
        <v>33</v>
      </c>
      <c r="F1742" s="5">
        <v>45161</v>
      </c>
      <c r="G1742" s="5">
        <v>45206</v>
      </c>
      <c r="H1742" s="5">
        <v>50275</v>
      </c>
      <c r="I1742" s="5">
        <v>45523</v>
      </c>
      <c r="J1742" s="7">
        <v>168</v>
      </c>
      <c r="K1742" s="7">
        <v>1.8</v>
      </c>
      <c r="L1742" s="7">
        <v>0</v>
      </c>
      <c r="M1742" s="7">
        <v>24832.15</v>
      </c>
      <c r="N1742" s="7">
        <v>297984</v>
      </c>
      <c r="O1742" s="7">
        <v>24833.95</v>
      </c>
      <c r="P1742" s="7">
        <v>2798362.4</v>
      </c>
      <c r="Q1742" s="7">
        <v>0</v>
      </c>
      <c r="R1742" s="7">
        <v>1075460</v>
      </c>
      <c r="S1742" s="7">
        <v>3873822.4</v>
      </c>
      <c r="T1742" s="7" t="s">
        <v>50</v>
      </c>
      <c r="U1742" s="3" t="s">
        <v>54</v>
      </c>
      <c r="V1742" s="1">
        <v>0</v>
      </c>
      <c r="W1742" s="1" t="s">
        <v>56</v>
      </c>
      <c r="X1742" s="3">
        <f t="shared" ca="1" si="83"/>
        <v>12</v>
      </c>
      <c r="Y1742" s="3" t="str">
        <f t="shared" ca="1" si="84"/>
        <v>More than 6th Installments</v>
      </c>
      <c r="Z1742" s="3" t="str">
        <f t="shared" si="85"/>
        <v>BELOW 180 DAYS IN ARREARS</v>
      </c>
    </row>
    <row r="1743" spans="1:26" x14ac:dyDescent="0.25">
      <c r="A1743" s="7" t="s">
        <v>3512</v>
      </c>
      <c r="B1743" s="5">
        <v>45161</v>
      </c>
      <c r="C1743" s="7" t="s">
        <v>3513</v>
      </c>
      <c r="D1743" s="7" t="s">
        <v>27</v>
      </c>
      <c r="E1743" s="7" t="s">
        <v>26</v>
      </c>
      <c r="F1743" s="5">
        <v>45161</v>
      </c>
      <c r="G1743" s="5">
        <v>45206</v>
      </c>
      <c r="H1743" s="5">
        <v>49544</v>
      </c>
      <c r="J1743" s="7">
        <v>144</v>
      </c>
      <c r="K1743" s="7">
        <v>62616.6</v>
      </c>
      <c r="L1743" s="7">
        <v>0</v>
      </c>
      <c r="M1743" s="7">
        <v>5218.05</v>
      </c>
      <c r="N1743" s="7">
        <v>0</v>
      </c>
      <c r="O1743" s="7">
        <v>67834.649999999994</v>
      </c>
      <c r="P1743" s="7">
        <v>557712</v>
      </c>
      <c r="Q1743" s="7">
        <v>0</v>
      </c>
      <c r="R1743" s="7">
        <v>193660</v>
      </c>
      <c r="S1743" s="7">
        <v>751372</v>
      </c>
      <c r="T1743" s="7" t="s">
        <v>50</v>
      </c>
      <c r="U1743" s="3" t="s">
        <v>54</v>
      </c>
      <c r="V1743" s="1">
        <v>300</v>
      </c>
      <c r="W1743" s="1" t="s">
        <v>59</v>
      </c>
      <c r="X1743" s="3">
        <f t="shared" ca="1" si="83"/>
        <v>12</v>
      </c>
      <c r="Y1743" s="3" t="str">
        <f t="shared" ca="1" si="84"/>
        <v>More than 6th Installments</v>
      </c>
      <c r="Z1743" s="3" t="str">
        <f t="shared" si="85"/>
        <v>OVER 180 DAYS IN ARREARS</v>
      </c>
    </row>
    <row r="1744" spans="1:26" x14ac:dyDescent="0.25">
      <c r="A1744" s="7" t="s">
        <v>3514</v>
      </c>
      <c r="B1744" s="5">
        <v>45176</v>
      </c>
      <c r="C1744" s="7" t="s">
        <v>3515</v>
      </c>
      <c r="D1744" s="7" t="s">
        <v>29</v>
      </c>
      <c r="E1744" s="7" t="s">
        <v>33</v>
      </c>
      <c r="F1744" s="5">
        <v>45176</v>
      </c>
      <c r="G1744" s="5">
        <v>45206</v>
      </c>
      <c r="H1744" s="5">
        <v>45907</v>
      </c>
      <c r="I1744" s="5">
        <v>45450</v>
      </c>
      <c r="J1744" s="7">
        <v>24</v>
      </c>
      <c r="K1744" s="7">
        <v>38734.32</v>
      </c>
      <c r="L1744" s="7">
        <v>0</v>
      </c>
      <c r="M1744" s="7">
        <v>45417</v>
      </c>
      <c r="N1744" s="7">
        <v>511020</v>
      </c>
      <c r="O1744" s="7">
        <v>84151.32</v>
      </c>
      <c r="P1744" s="7">
        <v>240827.06</v>
      </c>
      <c r="Q1744" s="7">
        <v>0</v>
      </c>
      <c r="R1744" s="7">
        <v>185052.49</v>
      </c>
      <c r="S1744" s="7">
        <v>425879.55</v>
      </c>
      <c r="T1744" s="7" t="s">
        <v>3737</v>
      </c>
      <c r="U1744" s="1" t="s">
        <v>73</v>
      </c>
      <c r="V1744" s="1">
        <v>0</v>
      </c>
      <c r="W1744" s="1" t="s">
        <v>56</v>
      </c>
      <c r="X1744" s="3">
        <f t="shared" ca="1" si="83"/>
        <v>11</v>
      </c>
      <c r="Y1744" s="3" t="str">
        <f t="shared" ca="1" si="84"/>
        <v>More than 6th Installments</v>
      </c>
      <c r="Z1744" s="3" t="str">
        <f t="shared" si="85"/>
        <v>BELOW 180 DAYS IN ARREARS</v>
      </c>
    </row>
    <row r="1745" spans="1:26" x14ac:dyDescent="0.25">
      <c r="A1745" s="7" t="s">
        <v>3516</v>
      </c>
      <c r="B1745" s="5">
        <v>45505</v>
      </c>
      <c r="C1745" s="7" t="s">
        <v>3517</v>
      </c>
      <c r="D1745" s="7" t="s">
        <v>29</v>
      </c>
      <c r="E1745" s="7" t="s">
        <v>31</v>
      </c>
      <c r="F1745" s="5">
        <v>45511</v>
      </c>
      <c r="G1745" s="5">
        <v>45542</v>
      </c>
      <c r="H1745" s="5">
        <v>45876</v>
      </c>
      <c r="J1745" s="7">
        <v>12</v>
      </c>
      <c r="K1745" s="7">
        <v>22667</v>
      </c>
      <c r="L1745" s="7">
        <v>0</v>
      </c>
      <c r="M1745" s="7">
        <v>22667</v>
      </c>
      <c r="N1745" s="7">
        <v>0</v>
      </c>
      <c r="O1745" s="7">
        <v>45334</v>
      </c>
      <c r="P1745" s="7">
        <v>72000</v>
      </c>
      <c r="Q1745" s="7">
        <v>0</v>
      </c>
      <c r="R1745" s="7">
        <v>200000</v>
      </c>
      <c r="S1745" s="7">
        <v>272000</v>
      </c>
      <c r="T1745" s="7" t="s">
        <v>3769</v>
      </c>
      <c r="U1745" s="1" t="s">
        <v>73</v>
      </c>
      <c r="V1745" s="1">
        <v>0</v>
      </c>
      <c r="W1745" s="1" t="s">
        <v>56</v>
      </c>
      <c r="X1745" s="3">
        <f t="shared" ca="1" si="83"/>
        <v>0</v>
      </c>
      <c r="Y1745" s="3" t="str">
        <f t="shared" ca="1" si="84"/>
        <v>1st Installment</v>
      </c>
      <c r="Z1745" s="3" t="str">
        <f t="shared" si="85"/>
        <v>BELOW 180 DAYS IN ARREARS</v>
      </c>
    </row>
    <row r="1746" spans="1:26" x14ac:dyDescent="0.25">
      <c r="A1746" s="7" t="s">
        <v>3518</v>
      </c>
      <c r="B1746" s="5">
        <v>45176</v>
      </c>
      <c r="C1746" s="7" t="s">
        <v>3519</v>
      </c>
      <c r="D1746" s="7" t="s">
        <v>29</v>
      </c>
      <c r="E1746" s="7" t="s">
        <v>35</v>
      </c>
      <c r="F1746" s="5">
        <v>45176</v>
      </c>
      <c r="G1746" s="5">
        <v>45206</v>
      </c>
      <c r="H1746" s="5">
        <v>45907</v>
      </c>
      <c r="I1746" s="5">
        <v>45521</v>
      </c>
      <c r="J1746" s="7">
        <v>24</v>
      </c>
      <c r="K1746" s="7">
        <v>0</v>
      </c>
      <c r="L1746" s="7">
        <v>-1317100.05</v>
      </c>
      <c r="M1746" s="7">
        <v>146291</v>
      </c>
      <c r="N1746" s="7">
        <v>3229928</v>
      </c>
      <c r="O1746" s="7">
        <v>-1170809.05</v>
      </c>
      <c r="P1746" s="7">
        <v>932724.62</v>
      </c>
      <c r="Q1746" s="7">
        <v>0</v>
      </c>
      <c r="R1746" s="7">
        <v>-964724.62</v>
      </c>
      <c r="S1746" s="7">
        <v>8000</v>
      </c>
      <c r="T1746" s="7" t="s">
        <v>3733</v>
      </c>
      <c r="U1746" s="1" t="s">
        <v>73</v>
      </c>
      <c r="V1746" s="1">
        <v>0</v>
      </c>
      <c r="W1746" s="1" t="s">
        <v>56</v>
      </c>
      <c r="X1746" s="3">
        <f t="shared" ca="1" si="83"/>
        <v>11</v>
      </c>
      <c r="Y1746" s="3" t="str">
        <f t="shared" ca="1" si="84"/>
        <v>More than 6th Installments</v>
      </c>
      <c r="Z1746" s="3" t="str">
        <f t="shared" si="85"/>
        <v>BELOW 180 DAYS IN ARREARS</v>
      </c>
    </row>
    <row r="1747" spans="1:26" x14ac:dyDescent="0.25">
      <c r="A1747" s="7" t="s">
        <v>3520</v>
      </c>
      <c r="B1747" s="5">
        <v>45175</v>
      </c>
      <c r="C1747" s="7" t="s">
        <v>3521</v>
      </c>
      <c r="D1747" s="7" t="s">
        <v>29</v>
      </c>
      <c r="E1747" s="7" t="s">
        <v>35</v>
      </c>
      <c r="F1747" s="5">
        <v>45176</v>
      </c>
      <c r="G1747" s="5">
        <v>45206</v>
      </c>
      <c r="H1747" s="5">
        <v>45542</v>
      </c>
      <c r="I1747" s="5">
        <v>45511</v>
      </c>
      <c r="J1747" s="7">
        <v>12</v>
      </c>
      <c r="K1747" s="7">
        <v>150626.19</v>
      </c>
      <c r="L1747" s="7">
        <v>0</v>
      </c>
      <c r="M1747" s="7">
        <v>153340</v>
      </c>
      <c r="N1747" s="7">
        <v>1824060</v>
      </c>
      <c r="O1747" s="7">
        <v>303966.19</v>
      </c>
      <c r="P1747" s="7">
        <v>40590</v>
      </c>
      <c r="Q1747" s="7">
        <v>0</v>
      </c>
      <c r="R1747" s="7">
        <v>86036.19</v>
      </c>
      <c r="S1747" s="7">
        <v>150626.19</v>
      </c>
      <c r="T1747" s="7" t="s">
        <v>3733</v>
      </c>
      <c r="U1747" s="1" t="s">
        <v>73</v>
      </c>
      <c r="V1747" s="1">
        <v>0</v>
      </c>
      <c r="W1747" s="1" t="s">
        <v>56</v>
      </c>
      <c r="X1747" s="3">
        <f t="shared" ca="1" si="83"/>
        <v>11</v>
      </c>
      <c r="Y1747" s="3" t="str">
        <f t="shared" ca="1" si="84"/>
        <v>More than 6th Installments</v>
      </c>
      <c r="Z1747" s="3" t="str">
        <f t="shared" si="85"/>
        <v>BELOW 180 DAYS IN ARREARS</v>
      </c>
    </row>
    <row r="1748" spans="1:26" x14ac:dyDescent="0.25">
      <c r="A1748" s="7" t="s">
        <v>3522</v>
      </c>
      <c r="B1748" s="5">
        <v>45176</v>
      </c>
      <c r="C1748" s="7" t="s">
        <v>3523</v>
      </c>
      <c r="D1748" s="7" t="s">
        <v>29</v>
      </c>
      <c r="E1748" s="7" t="s">
        <v>33</v>
      </c>
      <c r="F1748" s="5">
        <v>45176</v>
      </c>
      <c r="G1748" s="5">
        <v>45206</v>
      </c>
      <c r="H1748" s="5">
        <v>45907</v>
      </c>
      <c r="I1748" s="5">
        <v>45419</v>
      </c>
      <c r="J1748" s="7">
        <v>24</v>
      </c>
      <c r="K1748" s="7">
        <v>4035953.24</v>
      </c>
      <c r="L1748" s="7">
        <v>0</v>
      </c>
      <c r="M1748" s="7">
        <v>350588</v>
      </c>
      <c r="N1748" s="7">
        <v>2228112</v>
      </c>
      <c r="O1748" s="7">
        <v>4386541.24</v>
      </c>
      <c r="P1748" s="7">
        <v>3514712.53</v>
      </c>
      <c r="Q1748" s="7">
        <v>1663371.22</v>
      </c>
      <c r="R1748" s="7">
        <v>2565526.02</v>
      </c>
      <c r="S1748" s="7">
        <v>7803609.7699999996</v>
      </c>
      <c r="T1748" s="7" t="s">
        <v>3744</v>
      </c>
      <c r="U1748" s="1" t="s">
        <v>3782</v>
      </c>
      <c r="V1748" s="1">
        <v>300</v>
      </c>
      <c r="W1748" s="1" t="s">
        <v>59</v>
      </c>
      <c r="X1748" s="3">
        <f t="shared" ca="1" si="83"/>
        <v>11</v>
      </c>
      <c r="Y1748" s="3" t="str">
        <f t="shared" ca="1" si="84"/>
        <v>More than 6th Installments</v>
      </c>
      <c r="Z1748" s="3" t="str">
        <f t="shared" si="85"/>
        <v>OVER 180 DAYS IN ARREARS</v>
      </c>
    </row>
    <row r="1749" spans="1:26" x14ac:dyDescent="0.25">
      <c r="A1749" s="7" t="s">
        <v>3524</v>
      </c>
      <c r="B1749" s="5">
        <v>45175</v>
      </c>
      <c r="C1749" s="7" t="s">
        <v>68</v>
      </c>
      <c r="D1749" s="7" t="s">
        <v>29</v>
      </c>
      <c r="E1749" s="7" t="s">
        <v>37</v>
      </c>
      <c r="F1749" s="5">
        <v>45176</v>
      </c>
      <c r="G1749" s="5">
        <v>45206</v>
      </c>
      <c r="H1749" s="5">
        <v>45907</v>
      </c>
      <c r="I1749" s="5">
        <v>45419</v>
      </c>
      <c r="J1749" s="7">
        <v>24</v>
      </c>
      <c r="K1749" s="7">
        <v>7796</v>
      </c>
      <c r="L1749" s="7">
        <v>0</v>
      </c>
      <c r="M1749" s="7">
        <v>12828</v>
      </c>
      <c r="N1749" s="7">
        <v>151485</v>
      </c>
      <c r="O1749" s="7">
        <v>20624</v>
      </c>
      <c r="P1749" s="7">
        <v>64667.4</v>
      </c>
      <c r="Q1749" s="7">
        <v>0</v>
      </c>
      <c r="R1749" s="7">
        <v>55715.49</v>
      </c>
      <c r="S1749" s="7">
        <v>120382.89</v>
      </c>
      <c r="T1749" s="7" t="s">
        <v>3729</v>
      </c>
      <c r="U1749" s="1" t="s">
        <v>73</v>
      </c>
      <c r="V1749" s="1">
        <v>0</v>
      </c>
      <c r="W1749" s="1" t="s">
        <v>56</v>
      </c>
      <c r="X1749" s="3">
        <f t="shared" ca="1" si="83"/>
        <v>11</v>
      </c>
      <c r="Y1749" s="3" t="str">
        <f t="shared" ca="1" si="84"/>
        <v>More than 6th Installments</v>
      </c>
      <c r="Z1749" s="3" t="str">
        <f t="shared" si="85"/>
        <v>BELOW 180 DAYS IN ARREARS</v>
      </c>
    </row>
    <row r="1750" spans="1:26" x14ac:dyDescent="0.25">
      <c r="A1750" s="7" t="s">
        <v>3525</v>
      </c>
      <c r="B1750" s="5">
        <v>43928</v>
      </c>
      <c r="C1750" s="7" t="s">
        <v>3526</v>
      </c>
      <c r="D1750" s="7" t="s">
        <v>29</v>
      </c>
      <c r="E1750" s="7" t="s">
        <v>37</v>
      </c>
      <c r="F1750" s="5">
        <v>43928</v>
      </c>
      <c r="G1750" s="5">
        <v>43958</v>
      </c>
      <c r="H1750" s="5">
        <v>44293</v>
      </c>
      <c r="I1750" s="5">
        <v>44370</v>
      </c>
      <c r="J1750" s="7">
        <v>12</v>
      </c>
      <c r="K1750" s="7">
        <v>337012.37</v>
      </c>
      <c r="L1750" s="7">
        <v>0</v>
      </c>
      <c r="M1750" s="7">
        <v>23856</v>
      </c>
      <c r="N1750" s="7">
        <v>342214</v>
      </c>
      <c r="O1750" s="7">
        <v>360868.37</v>
      </c>
      <c r="P1750" s="7">
        <v>156442.32</v>
      </c>
      <c r="Q1750" s="7">
        <v>251954.37</v>
      </c>
      <c r="R1750" s="7">
        <v>-53214</v>
      </c>
      <c r="S1750" s="7">
        <v>407182.69</v>
      </c>
      <c r="T1750" s="7" t="s">
        <v>51</v>
      </c>
      <c r="U1750" s="3" t="s">
        <v>72</v>
      </c>
      <c r="V1750" s="1">
        <v>1722</v>
      </c>
      <c r="W1750" s="1" t="s">
        <v>55</v>
      </c>
      <c r="X1750" s="3">
        <f t="shared" ca="1" si="83"/>
        <v>52</v>
      </c>
      <c r="Y1750" s="3" t="str">
        <f t="shared" ca="1" si="84"/>
        <v>More than 6th Installments</v>
      </c>
      <c r="Z1750" s="3" t="str">
        <f t="shared" si="85"/>
        <v>OVER 180 DAYS IN ARREARS</v>
      </c>
    </row>
    <row r="1751" spans="1:26" x14ac:dyDescent="0.25">
      <c r="A1751" s="7" t="s">
        <v>3527</v>
      </c>
      <c r="B1751" s="5">
        <v>43257</v>
      </c>
      <c r="C1751" s="7" t="s">
        <v>3528</v>
      </c>
      <c r="D1751" s="7" t="s">
        <v>38</v>
      </c>
      <c r="E1751" s="7" t="s">
        <v>36</v>
      </c>
      <c r="F1751" s="5">
        <v>43258</v>
      </c>
      <c r="G1751" s="5">
        <v>43288</v>
      </c>
      <c r="H1751" s="5">
        <v>43350</v>
      </c>
      <c r="I1751" s="5">
        <v>43531</v>
      </c>
      <c r="J1751" s="7">
        <v>3</v>
      </c>
      <c r="K1751" s="7">
        <v>71510.820000000007</v>
      </c>
      <c r="L1751" s="7">
        <v>0</v>
      </c>
      <c r="M1751" s="7">
        <v>13000</v>
      </c>
      <c r="N1751" s="7">
        <v>33335</v>
      </c>
      <c r="O1751" s="7">
        <v>84510.82</v>
      </c>
      <c r="P1751" s="7">
        <v>9000</v>
      </c>
      <c r="Q1751" s="7">
        <v>55845.82</v>
      </c>
      <c r="R1751" s="7">
        <v>6665</v>
      </c>
      <c r="S1751" s="7">
        <v>71510.820000000007</v>
      </c>
      <c r="T1751" s="7" t="s">
        <v>47</v>
      </c>
      <c r="U1751" s="3" t="s">
        <v>72</v>
      </c>
      <c r="V1751" s="1">
        <v>2335</v>
      </c>
      <c r="W1751" s="1" t="s">
        <v>55</v>
      </c>
      <c r="X1751" s="3">
        <f t="shared" ca="1" si="83"/>
        <v>74</v>
      </c>
      <c r="Y1751" s="3" t="str">
        <f t="shared" ca="1" si="84"/>
        <v>More than 6th Installments</v>
      </c>
      <c r="Z1751" s="3" t="str">
        <f t="shared" si="85"/>
        <v>OVER 180 DAYS IN ARREARS</v>
      </c>
    </row>
    <row r="1752" spans="1:26" x14ac:dyDescent="0.25">
      <c r="A1752" s="7" t="s">
        <v>3529</v>
      </c>
      <c r="B1752" s="5">
        <v>44217</v>
      </c>
      <c r="C1752" s="7" t="s">
        <v>3310</v>
      </c>
      <c r="D1752" s="7" t="s">
        <v>27</v>
      </c>
      <c r="E1752" s="7" t="s">
        <v>35</v>
      </c>
      <c r="F1752" s="5">
        <v>44217</v>
      </c>
      <c r="G1752" s="5">
        <v>44262</v>
      </c>
      <c r="H1752" s="5">
        <v>46043</v>
      </c>
      <c r="I1752" s="5">
        <v>45523</v>
      </c>
      <c r="J1752" s="7">
        <v>60</v>
      </c>
      <c r="K1752" s="7">
        <v>3760.85</v>
      </c>
      <c r="L1752" s="7">
        <v>0</v>
      </c>
      <c r="M1752" s="7">
        <v>436.95</v>
      </c>
      <c r="N1752" s="7">
        <v>15028</v>
      </c>
      <c r="O1752" s="7">
        <v>4197.8</v>
      </c>
      <c r="P1752" s="7">
        <v>4192</v>
      </c>
      <c r="Q1752" s="7">
        <v>0</v>
      </c>
      <c r="R1752" s="7">
        <v>6998</v>
      </c>
      <c r="S1752" s="7">
        <v>11190</v>
      </c>
      <c r="T1752" s="7" t="s">
        <v>50</v>
      </c>
      <c r="U1752" s="3" t="s">
        <v>54</v>
      </c>
      <c r="V1752" s="1">
        <v>210</v>
      </c>
      <c r="W1752" s="1" t="s">
        <v>59</v>
      </c>
      <c r="X1752" s="3">
        <f t="shared" ca="1" si="83"/>
        <v>43</v>
      </c>
      <c r="Y1752" s="3" t="str">
        <f t="shared" ca="1" si="84"/>
        <v>More than 6th Installments</v>
      </c>
      <c r="Z1752" s="3" t="str">
        <f t="shared" si="85"/>
        <v>OVER 180 DAYS IN ARREARS</v>
      </c>
    </row>
    <row r="1753" spans="1:26" x14ac:dyDescent="0.25">
      <c r="A1753" s="7" t="s">
        <v>3530</v>
      </c>
      <c r="B1753" s="5">
        <v>45205</v>
      </c>
      <c r="C1753" s="7" t="s">
        <v>3531</v>
      </c>
      <c r="D1753" s="7" t="s">
        <v>29</v>
      </c>
      <c r="E1753" s="7" t="s">
        <v>35</v>
      </c>
      <c r="F1753" s="5">
        <v>45206</v>
      </c>
      <c r="G1753" s="5">
        <v>45237</v>
      </c>
      <c r="H1753" s="5">
        <v>45664</v>
      </c>
      <c r="I1753" s="5">
        <v>45528</v>
      </c>
      <c r="J1753" s="7">
        <v>15</v>
      </c>
      <c r="K1753" s="7">
        <v>49337.54</v>
      </c>
      <c r="L1753" s="7">
        <v>0</v>
      </c>
      <c r="M1753" s="7">
        <v>117450</v>
      </c>
      <c r="N1753" s="7">
        <v>1304461</v>
      </c>
      <c r="O1753" s="7">
        <v>166787.54</v>
      </c>
      <c r="P1753" s="7">
        <v>182250</v>
      </c>
      <c r="Q1753" s="7">
        <v>-5996.88</v>
      </c>
      <c r="R1753" s="7">
        <v>330884.42</v>
      </c>
      <c r="S1753" s="7">
        <v>519137.54</v>
      </c>
      <c r="T1753" s="7" t="s">
        <v>3733</v>
      </c>
      <c r="U1753" s="1" t="s">
        <v>73</v>
      </c>
      <c r="V1753" s="1">
        <v>0</v>
      </c>
      <c r="W1753" s="1" t="s">
        <v>56</v>
      </c>
      <c r="X1753" s="3">
        <f t="shared" ca="1" si="83"/>
        <v>10</v>
      </c>
      <c r="Y1753" s="3" t="str">
        <f t="shared" ca="1" si="84"/>
        <v>More than 6th Installments</v>
      </c>
      <c r="Z1753" s="3" t="str">
        <f t="shared" si="85"/>
        <v>BELOW 180 DAYS IN ARREARS</v>
      </c>
    </row>
    <row r="1754" spans="1:26" x14ac:dyDescent="0.25">
      <c r="A1754" s="7" t="s">
        <v>3532</v>
      </c>
      <c r="B1754" s="5">
        <v>45205</v>
      </c>
      <c r="C1754" s="7" t="s">
        <v>3533</v>
      </c>
      <c r="D1754" s="7" t="s">
        <v>25</v>
      </c>
      <c r="E1754" s="7" t="s">
        <v>36</v>
      </c>
      <c r="F1754" s="5">
        <v>45206</v>
      </c>
      <c r="G1754" s="5">
        <v>45237</v>
      </c>
      <c r="H1754" s="5">
        <v>45633</v>
      </c>
      <c r="I1754" s="5">
        <v>45526</v>
      </c>
      <c r="J1754" s="7">
        <v>14</v>
      </c>
      <c r="K1754" s="7">
        <v>83319.45</v>
      </c>
      <c r="L1754" s="7">
        <v>0</v>
      </c>
      <c r="M1754" s="7">
        <v>153431</v>
      </c>
      <c r="N1754" s="7">
        <v>1679820</v>
      </c>
      <c r="O1754" s="7">
        <v>236750.45</v>
      </c>
      <c r="P1754" s="7">
        <v>69667</v>
      </c>
      <c r="Q1754" s="7">
        <v>0</v>
      </c>
      <c r="R1754" s="7">
        <v>501078.18</v>
      </c>
      <c r="S1754" s="7">
        <v>570745.18000000005</v>
      </c>
      <c r="T1754" s="7" t="s">
        <v>53</v>
      </c>
      <c r="U1754" s="1" t="s">
        <v>73</v>
      </c>
      <c r="V1754" s="1">
        <v>0</v>
      </c>
      <c r="W1754" s="1" t="s">
        <v>56</v>
      </c>
      <c r="X1754" s="3">
        <f t="shared" ca="1" si="83"/>
        <v>10</v>
      </c>
      <c r="Y1754" s="3" t="str">
        <f t="shared" ca="1" si="84"/>
        <v>More than 6th Installments</v>
      </c>
      <c r="Z1754" s="3" t="str">
        <f t="shared" si="85"/>
        <v>BELOW 180 DAYS IN ARREARS</v>
      </c>
    </row>
    <row r="1755" spans="1:26" x14ac:dyDescent="0.25">
      <c r="A1755" s="7" t="s">
        <v>3534</v>
      </c>
      <c r="B1755" s="5">
        <v>45206</v>
      </c>
      <c r="C1755" s="7" t="s">
        <v>3535</v>
      </c>
      <c r="D1755" s="7" t="s">
        <v>29</v>
      </c>
      <c r="E1755" s="7" t="s">
        <v>35</v>
      </c>
      <c r="F1755" s="5">
        <v>45206</v>
      </c>
      <c r="G1755" s="5">
        <v>45237</v>
      </c>
      <c r="H1755" s="5">
        <v>45937</v>
      </c>
      <c r="I1755" s="5">
        <v>45533</v>
      </c>
      <c r="J1755" s="7">
        <v>24</v>
      </c>
      <c r="K1755" s="7">
        <v>4133.6000000000004</v>
      </c>
      <c r="L1755" s="7">
        <v>0</v>
      </c>
      <c r="M1755" s="7">
        <v>28702.5</v>
      </c>
      <c r="N1755" s="7">
        <v>315935</v>
      </c>
      <c r="O1755" s="7">
        <v>32836.1</v>
      </c>
      <c r="P1755" s="7">
        <v>168210</v>
      </c>
      <c r="Q1755" s="7">
        <v>166.2</v>
      </c>
      <c r="R1755" s="7">
        <v>209889.9</v>
      </c>
      <c r="S1755" s="7">
        <v>378266.1</v>
      </c>
      <c r="T1755" s="7" t="s">
        <v>3734</v>
      </c>
      <c r="U1755" s="1" t="s">
        <v>73</v>
      </c>
      <c r="V1755" s="1">
        <v>0</v>
      </c>
      <c r="W1755" s="1" t="s">
        <v>56</v>
      </c>
      <c r="X1755" s="3">
        <f t="shared" ca="1" si="83"/>
        <v>10</v>
      </c>
      <c r="Y1755" s="3" t="str">
        <f t="shared" ca="1" si="84"/>
        <v>More than 6th Installments</v>
      </c>
      <c r="Z1755" s="3" t="str">
        <f t="shared" si="85"/>
        <v>BELOW 180 DAYS IN ARREARS</v>
      </c>
    </row>
    <row r="1756" spans="1:26" x14ac:dyDescent="0.25">
      <c r="A1756" s="7" t="s">
        <v>3536</v>
      </c>
      <c r="B1756" s="5">
        <v>45222</v>
      </c>
      <c r="C1756" s="7" t="s">
        <v>3537</v>
      </c>
      <c r="D1756" s="7" t="s">
        <v>27</v>
      </c>
      <c r="E1756" s="7" t="s">
        <v>26</v>
      </c>
      <c r="F1756" s="5">
        <v>45222</v>
      </c>
      <c r="G1756" s="5">
        <v>45267</v>
      </c>
      <c r="H1756" s="5">
        <v>50336</v>
      </c>
      <c r="I1756" s="5">
        <v>45516</v>
      </c>
      <c r="J1756" s="7">
        <v>168</v>
      </c>
      <c r="K1756" s="7">
        <v>5534.16</v>
      </c>
      <c r="L1756" s="7">
        <v>0</v>
      </c>
      <c r="M1756" s="7">
        <v>5577</v>
      </c>
      <c r="N1756" s="7">
        <v>50236</v>
      </c>
      <c r="O1756" s="7">
        <v>11111.16</v>
      </c>
      <c r="P1756" s="7">
        <v>645218.16</v>
      </c>
      <c r="Q1756" s="7">
        <v>0</v>
      </c>
      <c r="R1756" s="7">
        <v>241539</v>
      </c>
      <c r="S1756" s="7">
        <v>886757.16</v>
      </c>
      <c r="T1756" s="7" t="s">
        <v>50</v>
      </c>
      <c r="U1756" s="3" t="s">
        <v>54</v>
      </c>
      <c r="V1756" s="1">
        <v>0</v>
      </c>
      <c r="W1756" s="1" t="s">
        <v>56</v>
      </c>
      <c r="X1756" s="3">
        <f t="shared" ca="1" si="83"/>
        <v>10</v>
      </c>
      <c r="Y1756" s="3" t="str">
        <f t="shared" ca="1" si="84"/>
        <v>More than 6th Installments</v>
      </c>
      <c r="Z1756" s="3" t="str">
        <f t="shared" si="85"/>
        <v>BELOW 180 DAYS IN ARREARS</v>
      </c>
    </row>
    <row r="1757" spans="1:26" x14ac:dyDescent="0.25">
      <c r="A1757" s="7" t="s">
        <v>3538</v>
      </c>
      <c r="B1757" s="5">
        <v>45222</v>
      </c>
      <c r="C1757" s="7" t="s">
        <v>3539</v>
      </c>
      <c r="D1757" s="7" t="s">
        <v>27</v>
      </c>
      <c r="E1757" s="7" t="s">
        <v>31</v>
      </c>
      <c r="F1757" s="5">
        <v>45222</v>
      </c>
      <c r="G1757" s="5">
        <v>45267</v>
      </c>
      <c r="H1757" s="5">
        <v>49605</v>
      </c>
      <c r="J1757" s="7">
        <v>144</v>
      </c>
      <c r="K1757" s="7">
        <v>17382.5</v>
      </c>
      <c r="L1757" s="7">
        <v>0</v>
      </c>
      <c r="M1757" s="7">
        <v>2172.85</v>
      </c>
      <c r="N1757" s="7">
        <v>4346</v>
      </c>
      <c r="O1757" s="7">
        <v>19555.349999999999</v>
      </c>
      <c r="P1757" s="7">
        <v>227926</v>
      </c>
      <c r="Q1757" s="7">
        <v>0</v>
      </c>
      <c r="R1757" s="7">
        <v>80644</v>
      </c>
      <c r="S1757" s="7">
        <v>308570</v>
      </c>
      <c r="T1757" s="7" t="s">
        <v>50</v>
      </c>
      <c r="U1757" s="3" t="s">
        <v>54</v>
      </c>
      <c r="V1757" s="1">
        <v>180</v>
      </c>
      <c r="W1757" s="1" t="s">
        <v>58</v>
      </c>
      <c r="X1757" s="3">
        <f t="shared" ca="1" si="83"/>
        <v>10</v>
      </c>
      <c r="Y1757" s="3" t="str">
        <f t="shared" ca="1" si="84"/>
        <v>More than 6th Installments</v>
      </c>
      <c r="Z1757" s="3" t="str">
        <f t="shared" si="85"/>
        <v>OVER 180 DAYS IN ARREARS</v>
      </c>
    </row>
    <row r="1758" spans="1:26" x14ac:dyDescent="0.25">
      <c r="A1758" s="7" t="s">
        <v>3540</v>
      </c>
      <c r="B1758" s="5">
        <v>45222</v>
      </c>
      <c r="C1758" s="7" t="s">
        <v>3541</v>
      </c>
      <c r="D1758" s="7" t="s">
        <v>27</v>
      </c>
      <c r="E1758" s="7" t="s">
        <v>26</v>
      </c>
      <c r="F1758" s="5">
        <v>45222</v>
      </c>
      <c r="G1758" s="5">
        <v>45358</v>
      </c>
      <c r="H1758" s="5">
        <v>50471</v>
      </c>
      <c r="J1758" s="7">
        <v>168</v>
      </c>
      <c r="K1758" s="7">
        <v>1.05</v>
      </c>
      <c r="L1758" s="7">
        <v>0</v>
      </c>
      <c r="M1758" s="7">
        <v>21500.15</v>
      </c>
      <c r="N1758" s="7">
        <v>150500</v>
      </c>
      <c r="O1758" s="7">
        <v>21501.200000000001</v>
      </c>
      <c r="P1758" s="7">
        <v>2524800.88</v>
      </c>
      <c r="Q1758" s="7">
        <v>0</v>
      </c>
      <c r="R1758" s="7">
        <v>936730</v>
      </c>
      <c r="S1758" s="7">
        <v>3461530.88</v>
      </c>
      <c r="T1758" s="7" t="s">
        <v>50</v>
      </c>
      <c r="U1758" s="3" t="s">
        <v>54</v>
      </c>
      <c r="V1758" s="1">
        <v>0</v>
      </c>
      <c r="W1758" s="1" t="s">
        <v>56</v>
      </c>
      <c r="X1758" s="3">
        <f t="shared" ca="1" si="83"/>
        <v>10</v>
      </c>
      <c r="Y1758" s="3" t="str">
        <f t="shared" ca="1" si="84"/>
        <v>More than 6th Installments</v>
      </c>
      <c r="Z1758" s="3" t="str">
        <f t="shared" si="85"/>
        <v>BELOW 180 DAYS IN ARREARS</v>
      </c>
    </row>
    <row r="1759" spans="1:26" x14ac:dyDescent="0.25">
      <c r="A1759" s="7" t="s">
        <v>3542</v>
      </c>
      <c r="B1759" s="5">
        <v>45222</v>
      </c>
      <c r="C1759" s="7" t="s">
        <v>3543</v>
      </c>
      <c r="D1759" s="7" t="s">
        <v>27</v>
      </c>
      <c r="E1759" s="7" t="s">
        <v>37</v>
      </c>
      <c r="F1759" s="5">
        <v>45222</v>
      </c>
      <c r="G1759" s="5">
        <v>45267</v>
      </c>
      <c r="H1759" s="5">
        <v>48510</v>
      </c>
      <c r="I1759" s="5">
        <v>45526</v>
      </c>
      <c r="J1759" s="7">
        <v>108</v>
      </c>
      <c r="K1759" s="7">
        <v>549.5</v>
      </c>
      <c r="L1759" s="7">
        <v>0</v>
      </c>
      <c r="M1759" s="7">
        <v>549.95000000000005</v>
      </c>
      <c r="N1759" s="7">
        <v>4950</v>
      </c>
      <c r="O1759" s="7">
        <v>1099.45</v>
      </c>
      <c r="P1759" s="7">
        <v>38079</v>
      </c>
      <c r="Q1759" s="7">
        <v>0</v>
      </c>
      <c r="R1759" s="7">
        <v>16383</v>
      </c>
      <c r="S1759" s="7">
        <v>54462</v>
      </c>
      <c r="T1759" s="7" t="s">
        <v>50</v>
      </c>
      <c r="U1759" s="3" t="s">
        <v>54</v>
      </c>
      <c r="V1759" s="1">
        <v>0</v>
      </c>
      <c r="W1759" s="1" t="s">
        <v>56</v>
      </c>
      <c r="X1759" s="3">
        <f t="shared" ca="1" si="83"/>
        <v>10</v>
      </c>
      <c r="Y1759" s="3" t="str">
        <f t="shared" ca="1" si="84"/>
        <v>More than 6th Installments</v>
      </c>
      <c r="Z1759" s="3" t="str">
        <f t="shared" si="85"/>
        <v>BELOW 180 DAYS IN ARREARS</v>
      </c>
    </row>
    <row r="1760" spans="1:26" x14ac:dyDescent="0.25">
      <c r="A1760" s="7" t="s">
        <v>3544</v>
      </c>
      <c r="B1760" s="5">
        <v>45237</v>
      </c>
      <c r="C1760" s="7" t="s">
        <v>3545</v>
      </c>
      <c r="D1760" s="7" t="s">
        <v>29</v>
      </c>
      <c r="E1760" s="7" t="s">
        <v>33</v>
      </c>
      <c r="F1760" s="5">
        <v>45237</v>
      </c>
      <c r="G1760" s="5">
        <v>45267</v>
      </c>
      <c r="H1760" s="5">
        <v>45968</v>
      </c>
      <c r="I1760" s="5">
        <v>45511</v>
      </c>
      <c r="J1760" s="7">
        <v>24</v>
      </c>
      <c r="K1760" s="7">
        <v>31351.97</v>
      </c>
      <c r="L1760" s="7">
        <v>0</v>
      </c>
      <c r="M1760" s="7">
        <v>40506</v>
      </c>
      <c r="N1760" s="7">
        <v>378440</v>
      </c>
      <c r="O1760" s="7">
        <v>71857.97</v>
      </c>
      <c r="P1760" s="7">
        <v>237650.77</v>
      </c>
      <c r="Q1760" s="7">
        <v>0</v>
      </c>
      <c r="R1760" s="7">
        <v>177017.15</v>
      </c>
      <c r="S1760" s="7">
        <v>414667.92</v>
      </c>
      <c r="T1760" s="7" t="s">
        <v>3737</v>
      </c>
      <c r="U1760" s="1" t="s">
        <v>73</v>
      </c>
      <c r="V1760" s="1">
        <v>0</v>
      </c>
      <c r="W1760" s="1" t="s">
        <v>56</v>
      </c>
      <c r="X1760" s="3">
        <f t="shared" ca="1" si="83"/>
        <v>9</v>
      </c>
      <c r="Y1760" s="3" t="str">
        <f t="shared" ca="1" si="84"/>
        <v>More than 6th Installments</v>
      </c>
      <c r="Z1760" s="3" t="str">
        <f t="shared" si="85"/>
        <v>BELOW 180 DAYS IN ARREARS</v>
      </c>
    </row>
    <row r="1761" spans="1:26" x14ac:dyDescent="0.25">
      <c r="A1761" s="7" t="s">
        <v>3546</v>
      </c>
      <c r="B1761" s="5">
        <v>45253</v>
      </c>
      <c r="C1761" s="7" t="s">
        <v>3547</v>
      </c>
      <c r="D1761" s="7" t="s">
        <v>27</v>
      </c>
      <c r="E1761" s="7" t="s">
        <v>36</v>
      </c>
      <c r="F1761" s="5">
        <v>45253</v>
      </c>
      <c r="G1761" s="5">
        <v>45298</v>
      </c>
      <c r="H1761" s="5">
        <v>50367</v>
      </c>
      <c r="J1761" s="7">
        <v>168</v>
      </c>
      <c r="K1761" s="7">
        <v>22100.35</v>
      </c>
      <c r="L1761" s="7">
        <v>0</v>
      </c>
      <c r="M1761" s="7">
        <v>11060.15</v>
      </c>
      <c r="N1761" s="7">
        <v>77441</v>
      </c>
      <c r="O1761" s="7">
        <v>33160.5</v>
      </c>
      <c r="P1761" s="7">
        <v>1298815</v>
      </c>
      <c r="Q1761" s="7">
        <v>0</v>
      </c>
      <c r="R1761" s="7">
        <v>481875</v>
      </c>
      <c r="S1761" s="7">
        <v>1780690</v>
      </c>
      <c r="T1761" s="7" t="s">
        <v>50</v>
      </c>
      <c r="U1761" s="3" t="s">
        <v>54</v>
      </c>
      <c r="V1761" s="1">
        <v>0</v>
      </c>
      <c r="W1761" s="1" t="s">
        <v>56</v>
      </c>
      <c r="X1761" s="3">
        <f t="shared" ca="1" si="83"/>
        <v>9</v>
      </c>
      <c r="Y1761" s="3" t="str">
        <f t="shared" ca="1" si="84"/>
        <v>More than 6th Installments</v>
      </c>
      <c r="Z1761" s="3" t="str">
        <f t="shared" si="85"/>
        <v>BELOW 180 DAYS IN ARREARS</v>
      </c>
    </row>
    <row r="1762" spans="1:26" x14ac:dyDescent="0.25">
      <c r="A1762" s="7" t="s">
        <v>3548</v>
      </c>
      <c r="B1762" s="5">
        <v>45253</v>
      </c>
      <c r="C1762" s="7" t="s">
        <v>3549</v>
      </c>
      <c r="D1762" s="7" t="s">
        <v>27</v>
      </c>
      <c r="E1762" s="7" t="s">
        <v>41</v>
      </c>
      <c r="F1762" s="5">
        <v>45253</v>
      </c>
      <c r="G1762" s="5">
        <v>45298</v>
      </c>
      <c r="H1762" s="5">
        <v>50367</v>
      </c>
      <c r="I1762" s="5">
        <v>45516</v>
      </c>
      <c r="J1762" s="7">
        <v>168</v>
      </c>
      <c r="K1762" s="7">
        <v>0.9</v>
      </c>
      <c r="L1762" s="7">
        <v>0</v>
      </c>
      <c r="M1762" s="7">
        <v>7383.1</v>
      </c>
      <c r="N1762" s="7">
        <v>66447</v>
      </c>
      <c r="O1762" s="7">
        <v>7384</v>
      </c>
      <c r="P1762" s="7">
        <v>854160.38</v>
      </c>
      <c r="Q1762" s="7">
        <v>0</v>
      </c>
      <c r="R1762" s="7">
        <v>319756</v>
      </c>
      <c r="S1762" s="7">
        <v>1173916.3799999999</v>
      </c>
      <c r="T1762" s="7" t="s">
        <v>50</v>
      </c>
      <c r="U1762" s="3" t="s">
        <v>54</v>
      </c>
      <c r="V1762" s="1">
        <v>0</v>
      </c>
      <c r="W1762" s="1" t="s">
        <v>56</v>
      </c>
      <c r="X1762" s="3">
        <f t="shared" ca="1" si="83"/>
        <v>9</v>
      </c>
      <c r="Y1762" s="3" t="str">
        <f t="shared" ca="1" si="84"/>
        <v>More than 6th Installments</v>
      </c>
      <c r="Z1762" s="3" t="str">
        <f t="shared" si="85"/>
        <v>BELOW 180 DAYS IN ARREARS</v>
      </c>
    </row>
    <row r="1763" spans="1:26" x14ac:dyDescent="0.25">
      <c r="A1763" s="7" t="s">
        <v>3550</v>
      </c>
      <c r="B1763" s="5">
        <v>45253</v>
      </c>
      <c r="C1763" s="7" t="s">
        <v>3551</v>
      </c>
      <c r="D1763" s="7" t="s">
        <v>27</v>
      </c>
      <c r="E1763" s="7" t="s">
        <v>31</v>
      </c>
      <c r="F1763" s="5">
        <v>45253</v>
      </c>
      <c r="G1763" s="5">
        <v>45298</v>
      </c>
      <c r="H1763" s="5">
        <v>50367</v>
      </c>
      <c r="J1763" s="7">
        <v>168</v>
      </c>
      <c r="K1763" s="7">
        <v>9560</v>
      </c>
      <c r="L1763" s="7">
        <v>0</v>
      </c>
      <c r="M1763" s="7">
        <v>4780</v>
      </c>
      <c r="N1763" s="7">
        <v>33460</v>
      </c>
      <c r="O1763" s="7">
        <v>14340</v>
      </c>
      <c r="P1763" s="7">
        <v>561330.56000000006</v>
      </c>
      <c r="Q1763" s="7">
        <v>0</v>
      </c>
      <c r="R1763" s="7">
        <v>208260</v>
      </c>
      <c r="S1763" s="7">
        <v>769590.56</v>
      </c>
      <c r="T1763" s="7" t="s">
        <v>50</v>
      </c>
      <c r="U1763" s="3" t="s">
        <v>54</v>
      </c>
      <c r="V1763" s="1">
        <v>0</v>
      </c>
      <c r="W1763" s="1" t="s">
        <v>56</v>
      </c>
      <c r="X1763" s="3">
        <f t="shared" ca="1" si="83"/>
        <v>9</v>
      </c>
      <c r="Y1763" s="3" t="str">
        <f t="shared" ca="1" si="84"/>
        <v>More than 6th Installments</v>
      </c>
      <c r="Z1763" s="3" t="str">
        <f t="shared" si="85"/>
        <v>BELOW 180 DAYS IN ARREARS</v>
      </c>
    </row>
    <row r="1764" spans="1:26" x14ac:dyDescent="0.25">
      <c r="A1764" s="7" t="s">
        <v>3552</v>
      </c>
      <c r="B1764" s="5">
        <v>45253</v>
      </c>
      <c r="C1764" s="7" t="s">
        <v>3553</v>
      </c>
      <c r="D1764" s="7" t="s">
        <v>27</v>
      </c>
      <c r="E1764" s="7" t="s">
        <v>37</v>
      </c>
      <c r="F1764" s="5">
        <v>45253</v>
      </c>
      <c r="G1764" s="5">
        <v>45298</v>
      </c>
      <c r="H1764" s="5">
        <v>45984</v>
      </c>
      <c r="I1764" s="5">
        <v>45531</v>
      </c>
      <c r="J1764" s="7">
        <v>24</v>
      </c>
      <c r="K1764" s="7">
        <v>2.7</v>
      </c>
      <c r="L1764" s="7">
        <v>0</v>
      </c>
      <c r="M1764" s="7">
        <v>21333.3</v>
      </c>
      <c r="N1764" s="7">
        <v>191997</v>
      </c>
      <c r="O1764" s="7">
        <v>21336</v>
      </c>
      <c r="P1764" s="7">
        <v>128336</v>
      </c>
      <c r="Q1764" s="7">
        <v>0</v>
      </c>
      <c r="R1764" s="7">
        <v>191667</v>
      </c>
      <c r="S1764" s="7">
        <v>320003</v>
      </c>
      <c r="T1764" s="7" t="s">
        <v>50</v>
      </c>
      <c r="U1764" s="3" t="s">
        <v>54</v>
      </c>
      <c r="V1764" s="1">
        <v>0</v>
      </c>
      <c r="W1764" s="1" t="s">
        <v>56</v>
      </c>
      <c r="X1764" s="3">
        <f t="shared" ca="1" si="83"/>
        <v>9</v>
      </c>
      <c r="Y1764" s="3" t="str">
        <f t="shared" ca="1" si="84"/>
        <v>More than 6th Installments</v>
      </c>
      <c r="Z1764" s="3" t="str">
        <f t="shared" si="85"/>
        <v>BELOW 180 DAYS IN ARREARS</v>
      </c>
    </row>
    <row r="1765" spans="1:26" x14ac:dyDescent="0.25">
      <c r="A1765" s="7" t="s">
        <v>3554</v>
      </c>
      <c r="B1765" s="5">
        <v>45253</v>
      </c>
      <c r="C1765" s="7" t="s">
        <v>3555</v>
      </c>
      <c r="D1765" s="7" t="s">
        <v>27</v>
      </c>
      <c r="E1765" s="7" t="s">
        <v>36</v>
      </c>
      <c r="F1765" s="5">
        <v>45253</v>
      </c>
      <c r="G1765" s="5">
        <v>45298</v>
      </c>
      <c r="H1765" s="5">
        <v>50367</v>
      </c>
      <c r="I1765" s="5">
        <v>45525</v>
      </c>
      <c r="J1765" s="7">
        <v>168</v>
      </c>
      <c r="K1765" s="7">
        <v>4845.8500000000004</v>
      </c>
      <c r="L1765" s="7">
        <v>0</v>
      </c>
      <c r="M1765" s="7">
        <v>4840.6499999999996</v>
      </c>
      <c r="N1765" s="7">
        <v>38720</v>
      </c>
      <c r="O1765" s="7">
        <v>9686.5</v>
      </c>
      <c r="P1765" s="7">
        <v>573600</v>
      </c>
      <c r="Q1765" s="7">
        <v>0</v>
      </c>
      <c r="R1765" s="7">
        <v>200860</v>
      </c>
      <c r="S1765" s="7">
        <v>774460</v>
      </c>
      <c r="T1765" s="7" t="s">
        <v>50</v>
      </c>
      <c r="U1765" s="3" t="s">
        <v>54</v>
      </c>
      <c r="V1765" s="1">
        <v>0</v>
      </c>
      <c r="W1765" s="1" t="s">
        <v>56</v>
      </c>
      <c r="X1765" s="3">
        <f t="shared" ca="1" si="83"/>
        <v>9</v>
      </c>
      <c r="Y1765" s="3" t="str">
        <f t="shared" ca="1" si="84"/>
        <v>More than 6th Installments</v>
      </c>
      <c r="Z1765" s="3" t="str">
        <f t="shared" si="85"/>
        <v>BELOW 180 DAYS IN ARREARS</v>
      </c>
    </row>
    <row r="1766" spans="1:26" x14ac:dyDescent="0.25">
      <c r="A1766" s="7" t="s">
        <v>3556</v>
      </c>
      <c r="B1766" s="5">
        <v>45253</v>
      </c>
      <c r="C1766" s="7" t="s">
        <v>3557</v>
      </c>
      <c r="D1766" s="7" t="s">
        <v>27</v>
      </c>
      <c r="E1766" s="7" t="s">
        <v>26</v>
      </c>
      <c r="F1766" s="5">
        <v>45253</v>
      </c>
      <c r="G1766" s="5">
        <v>45298</v>
      </c>
      <c r="H1766" s="5">
        <v>50367</v>
      </c>
      <c r="I1766" s="5">
        <v>45505</v>
      </c>
      <c r="J1766" s="7">
        <v>168</v>
      </c>
      <c r="K1766" s="7">
        <v>2556.37</v>
      </c>
      <c r="L1766" s="7">
        <v>0</v>
      </c>
      <c r="M1766" s="7">
        <v>2599.9499999999998</v>
      </c>
      <c r="N1766" s="7">
        <v>20843</v>
      </c>
      <c r="O1766" s="7">
        <v>5156.32</v>
      </c>
      <c r="P1766" s="7">
        <v>303398.82</v>
      </c>
      <c r="Q1766" s="7">
        <v>0</v>
      </c>
      <c r="R1766" s="7">
        <v>112605</v>
      </c>
      <c r="S1766" s="7">
        <v>416003.82</v>
      </c>
      <c r="T1766" s="7" t="s">
        <v>50</v>
      </c>
      <c r="U1766" s="3" t="s">
        <v>54</v>
      </c>
      <c r="V1766" s="1">
        <v>0</v>
      </c>
      <c r="W1766" s="1" t="s">
        <v>56</v>
      </c>
      <c r="X1766" s="3">
        <f t="shared" ca="1" si="83"/>
        <v>9</v>
      </c>
      <c r="Y1766" s="3" t="str">
        <f t="shared" ca="1" si="84"/>
        <v>More than 6th Installments</v>
      </c>
      <c r="Z1766" s="3" t="str">
        <f t="shared" si="85"/>
        <v>BELOW 180 DAYS IN ARREARS</v>
      </c>
    </row>
    <row r="1767" spans="1:26" x14ac:dyDescent="0.25">
      <c r="A1767" s="7" t="s">
        <v>3558</v>
      </c>
      <c r="B1767" s="5">
        <v>45253</v>
      </c>
      <c r="C1767" s="7" t="s">
        <v>3559</v>
      </c>
      <c r="D1767" s="7" t="s">
        <v>27</v>
      </c>
      <c r="E1767" s="7" t="s">
        <v>26</v>
      </c>
      <c r="F1767" s="5">
        <v>45253</v>
      </c>
      <c r="G1767" s="5">
        <v>45298</v>
      </c>
      <c r="H1767" s="5">
        <v>50367</v>
      </c>
      <c r="I1767" s="5">
        <v>45520</v>
      </c>
      <c r="J1767" s="7">
        <v>168</v>
      </c>
      <c r="K1767" s="7">
        <v>4909.6000000000004</v>
      </c>
      <c r="L1767" s="7">
        <v>0</v>
      </c>
      <c r="M1767" s="7">
        <v>4960</v>
      </c>
      <c r="N1767" s="7">
        <v>39730</v>
      </c>
      <c r="O1767" s="7">
        <v>9869.6</v>
      </c>
      <c r="P1767" s="7">
        <v>578787.6</v>
      </c>
      <c r="Q1767" s="7">
        <v>0</v>
      </c>
      <c r="R1767" s="7">
        <v>214814</v>
      </c>
      <c r="S1767" s="7">
        <v>793601.6</v>
      </c>
      <c r="T1767" s="7" t="s">
        <v>50</v>
      </c>
      <c r="U1767" s="3" t="s">
        <v>54</v>
      </c>
      <c r="V1767" s="1">
        <v>0</v>
      </c>
      <c r="W1767" s="1" t="s">
        <v>56</v>
      </c>
      <c r="X1767" s="3">
        <f t="shared" ca="1" si="83"/>
        <v>9</v>
      </c>
      <c r="Y1767" s="3" t="str">
        <f t="shared" ca="1" si="84"/>
        <v>More than 6th Installments</v>
      </c>
      <c r="Z1767" s="3" t="str">
        <f t="shared" si="85"/>
        <v>BELOW 180 DAYS IN ARREARS</v>
      </c>
    </row>
    <row r="1768" spans="1:26" x14ac:dyDescent="0.25">
      <c r="A1768" s="7" t="s">
        <v>3560</v>
      </c>
      <c r="B1768" s="5">
        <v>45253</v>
      </c>
      <c r="C1768" s="7" t="s">
        <v>3561</v>
      </c>
      <c r="D1768" s="7" t="s">
        <v>27</v>
      </c>
      <c r="E1768" s="7" t="s">
        <v>36</v>
      </c>
      <c r="F1768" s="5">
        <v>45253</v>
      </c>
      <c r="G1768" s="5">
        <v>45298</v>
      </c>
      <c r="H1768" s="5">
        <v>48906</v>
      </c>
      <c r="I1768" s="5">
        <v>45532</v>
      </c>
      <c r="J1768" s="7">
        <v>120</v>
      </c>
      <c r="K1768" s="7">
        <v>3519.55</v>
      </c>
      <c r="L1768" s="7">
        <v>0</v>
      </c>
      <c r="M1768" s="7">
        <v>1759.95</v>
      </c>
      <c r="N1768" s="7">
        <v>12320</v>
      </c>
      <c r="O1768" s="7">
        <v>5279.5</v>
      </c>
      <c r="P1768" s="7">
        <v>142236</v>
      </c>
      <c r="Q1768" s="7">
        <v>0</v>
      </c>
      <c r="R1768" s="7">
        <v>56605</v>
      </c>
      <c r="S1768" s="7">
        <v>198841</v>
      </c>
      <c r="T1768" s="7" t="s">
        <v>50</v>
      </c>
      <c r="U1768" s="3" t="s">
        <v>54</v>
      </c>
      <c r="V1768" s="1">
        <v>0</v>
      </c>
      <c r="W1768" s="1" t="s">
        <v>56</v>
      </c>
      <c r="X1768" s="3">
        <f t="shared" ca="1" si="83"/>
        <v>9</v>
      </c>
      <c r="Y1768" s="3" t="str">
        <f t="shared" ca="1" si="84"/>
        <v>More than 6th Installments</v>
      </c>
      <c r="Z1768" s="3" t="str">
        <f t="shared" si="85"/>
        <v>BELOW 180 DAYS IN ARREARS</v>
      </c>
    </row>
    <row r="1769" spans="1:26" x14ac:dyDescent="0.25">
      <c r="A1769" s="7" t="s">
        <v>3562</v>
      </c>
      <c r="B1769" s="5">
        <v>45253</v>
      </c>
      <c r="C1769" s="7" t="s">
        <v>3563</v>
      </c>
      <c r="D1769" s="7" t="s">
        <v>27</v>
      </c>
      <c r="E1769" s="7" t="s">
        <v>33</v>
      </c>
      <c r="F1769" s="5">
        <v>45253</v>
      </c>
      <c r="G1769" s="5">
        <v>45298</v>
      </c>
      <c r="H1769" s="5">
        <v>50367</v>
      </c>
      <c r="I1769" s="5">
        <v>45513</v>
      </c>
      <c r="J1769" s="7">
        <v>168</v>
      </c>
      <c r="K1769" s="7">
        <v>4075</v>
      </c>
      <c r="L1769" s="7">
        <v>0</v>
      </c>
      <c r="M1769" s="7">
        <v>4075</v>
      </c>
      <c r="N1769" s="7">
        <v>32600</v>
      </c>
      <c r="O1769" s="7">
        <v>8150</v>
      </c>
      <c r="P1769" s="7">
        <v>483672.66</v>
      </c>
      <c r="Q1769" s="7">
        <v>0</v>
      </c>
      <c r="R1769" s="7">
        <v>168337</v>
      </c>
      <c r="S1769" s="7">
        <v>652009.66</v>
      </c>
      <c r="T1769" s="7" t="s">
        <v>50</v>
      </c>
      <c r="U1769" s="3" t="s">
        <v>54</v>
      </c>
      <c r="V1769" s="1">
        <v>0</v>
      </c>
      <c r="W1769" s="1" t="s">
        <v>56</v>
      </c>
      <c r="X1769" s="3">
        <f t="shared" ca="1" si="83"/>
        <v>9</v>
      </c>
      <c r="Y1769" s="3" t="str">
        <f t="shared" ca="1" si="84"/>
        <v>More than 6th Installments</v>
      </c>
      <c r="Z1769" s="3" t="str">
        <f t="shared" si="85"/>
        <v>BELOW 180 DAYS IN ARREARS</v>
      </c>
    </row>
    <row r="1770" spans="1:26" x14ac:dyDescent="0.25">
      <c r="A1770" s="7" t="s">
        <v>3564</v>
      </c>
      <c r="B1770" s="5">
        <v>45267</v>
      </c>
      <c r="C1770" s="7" t="s">
        <v>3565</v>
      </c>
      <c r="D1770" s="7" t="s">
        <v>29</v>
      </c>
      <c r="E1770" s="7" t="s">
        <v>35</v>
      </c>
      <c r="F1770" s="5">
        <v>45267</v>
      </c>
      <c r="G1770" s="5">
        <v>45298</v>
      </c>
      <c r="H1770" s="5">
        <v>45998</v>
      </c>
      <c r="I1770" s="5">
        <v>45513</v>
      </c>
      <c r="J1770" s="7">
        <v>24</v>
      </c>
      <c r="K1770" s="7">
        <v>53518.48</v>
      </c>
      <c r="L1770" s="7">
        <v>0</v>
      </c>
      <c r="M1770" s="7">
        <v>53932</v>
      </c>
      <c r="N1770" s="7">
        <v>462887</v>
      </c>
      <c r="O1770" s="7">
        <v>107450.48</v>
      </c>
      <c r="P1770" s="7">
        <v>361216</v>
      </c>
      <c r="Q1770" s="7">
        <v>0</v>
      </c>
      <c r="R1770" s="7">
        <v>501271.48</v>
      </c>
      <c r="S1770" s="7">
        <v>862487.48</v>
      </c>
      <c r="T1770" s="7" t="s">
        <v>3734</v>
      </c>
      <c r="U1770" s="1" t="s">
        <v>73</v>
      </c>
      <c r="V1770" s="1">
        <v>0</v>
      </c>
      <c r="W1770" s="1" t="s">
        <v>56</v>
      </c>
      <c r="X1770" s="3">
        <f t="shared" ca="1" si="83"/>
        <v>8</v>
      </c>
      <c r="Y1770" s="3" t="str">
        <f t="shared" ca="1" si="84"/>
        <v>More than 6th Installments</v>
      </c>
      <c r="Z1770" s="3" t="str">
        <f t="shared" si="85"/>
        <v>BELOW 180 DAYS IN ARREARS</v>
      </c>
    </row>
    <row r="1771" spans="1:26" x14ac:dyDescent="0.25">
      <c r="A1771" s="7" t="s">
        <v>3566</v>
      </c>
      <c r="B1771" s="5">
        <v>45267</v>
      </c>
      <c r="C1771" s="7" t="s">
        <v>3567</v>
      </c>
      <c r="D1771" s="7" t="s">
        <v>25</v>
      </c>
      <c r="E1771" s="7" t="s">
        <v>30</v>
      </c>
      <c r="F1771" s="5">
        <v>45267</v>
      </c>
      <c r="G1771" s="5">
        <v>45298</v>
      </c>
      <c r="H1771" s="5">
        <v>45358</v>
      </c>
      <c r="I1771" s="5">
        <v>45483</v>
      </c>
      <c r="J1771" s="7">
        <v>3</v>
      </c>
      <c r="K1771" s="7">
        <v>123444.62</v>
      </c>
      <c r="L1771" s="7">
        <v>0</v>
      </c>
      <c r="M1771" s="7">
        <v>1257409</v>
      </c>
      <c r="N1771" s="7">
        <v>4215387</v>
      </c>
      <c r="O1771" s="7">
        <v>1380853.62</v>
      </c>
      <c r="P1771" s="7">
        <v>0</v>
      </c>
      <c r="Q1771" s="7">
        <v>74080.759999999995</v>
      </c>
      <c r="R1771" s="7">
        <v>87083.16</v>
      </c>
      <c r="S1771" s="7">
        <v>161163.92000000001</v>
      </c>
      <c r="T1771" s="7" t="s">
        <v>3741</v>
      </c>
      <c r="U1771" s="1" t="s">
        <v>71</v>
      </c>
      <c r="V1771" s="1">
        <v>147</v>
      </c>
      <c r="W1771" s="1" t="s">
        <v>55</v>
      </c>
      <c r="X1771" s="3">
        <f t="shared" ca="1" si="83"/>
        <v>8</v>
      </c>
      <c r="Y1771" s="3" t="str">
        <f t="shared" ca="1" si="84"/>
        <v>More than 6th Installments</v>
      </c>
      <c r="Z1771" s="3" t="str">
        <f t="shared" si="85"/>
        <v>BELOW 180 DAYS IN ARREARS</v>
      </c>
    </row>
    <row r="1772" spans="1:26" x14ac:dyDescent="0.25">
      <c r="A1772" s="7" t="s">
        <v>3568</v>
      </c>
      <c r="B1772" s="5">
        <v>45282</v>
      </c>
      <c r="C1772" s="7" t="s">
        <v>3569</v>
      </c>
      <c r="D1772" s="7" t="s">
        <v>27</v>
      </c>
      <c r="E1772" s="7" t="s">
        <v>36</v>
      </c>
      <c r="F1772" s="5">
        <v>45283</v>
      </c>
      <c r="G1772" s="5">
        <v>45329</v>
      </c>
      <c r="H1772" s="5">
        <v>49712</v>
      </c>
      <c r="I1772" s="5">
        <v>45513</v>
      </c>
      <c r="J1772" s="7">
        <v>144</v>
      </c>
      <c r="K1772" s="7">
        <v>5350</v>
      </c>
      <c r="L1772" s="7">
        <v>0</v>
      </c>
      <c r="M1772" s="7">
        <v>5350</v>
      </c>
      <c r="N1772" s="7">
        <v>37450</v>
      </c>
      <c r="O1772" s="7">
        <v>10700</v>
      </c>
      <c r="P1772" s="7">
        <v>535778.92000000004</v>
      </c>
      <c r="Q1772" s="7">
        <v>0</v>
      </c>
      <c r="R1772" s="7">
        <v>197180</v>
      </c>
      <c r="S1772" s="7">
        <v>732958.92</v>
      </c>
      <c r="T1772" s="7" t="s">
        <v>50</v>
      </c>
      <c r="U1772" s="3" t="s">
        <v>54</v>
      </c>
      <c r="V1772" s="1">
        <v>0</v>
      </c>
      <c r="W1772" s="1" t="s">
        <v>56</v>
      </c>
      <c r="X1772" s="3">
        <f t="shared" ca="1" si="83"/>
        <v>8</v>
      </c>
      <c r="Y1772" s="3" t="str">
        <f t="shared" ca="1" si="84"/>
        <v>More than 6th Installments</v>
      </c>
      <c r="Z1772" s="3" t="str">
        <f t="shared" si="85"/>
        <v>BELOW 180 DAYS IN ARREARS</v>
      </c>
    </row>
    <row r="1773" spans="1:26" x14ac:dyDescent="0.25">
      <c r="A1773" s="7" t="s">
        <v>3570</v>
      </c>
      <c r="B1773" s="5">
        <v>45356</v>
      </c>
      <c r="C1773" s="7" t="s">
        <v>3571</v>
      </c>
      <c r="D1773" s="7" t="s">
        <v>29</v>
      </c>
      <c r="E1773" s="7" t="s">
        <v>28</v>
      </c>
      <c r="F1773" s="5">
        <v>45358</v>
      </c>
      <c r="G1773" s="5">
        <v>45389</v>
      </c>
      <c r="H1773" s="5">
        <v>46088</v>
      </c>
      <c r="I1773" s="5">
        <v>45512</v>
      </c>
      <c r="J1773" s="7">
        <v>24</v>
      </c>
      <c r="K1773" s="7">
        <v>29358</v>
      </c>
      <c r="L1773" s="7">
        <v>0</v>
      </c>
      <c r="M1773" s="7">
        <v>30676</v>
      </c>
      <c r="N1773" s="7">
        <v>166698</v>
      </c>
      <c r="O1773" s="7">
        <v>60034</v>
      </c>
      <c r="P1773" s="7">
        <v>130383.35</v>
      </c>
      <c r="Q1773" s="7">
        <v>0</v>
      </c>
      <c r="R1773" s="7">
        <v>218302</v>
      </c>
      <c r="S1773" s="7">
        <v>360685.35</v>
      </c>
      <c r="T1773" s="7" t="s">
        <v>3739</v>
      </c>
      <c r="U1773" s="1" t="s">
        <v>73</v>
      </c>
      <c r="V1773" s="1">
        <v>0</v>
      </c>
      <c r="W1773" s="1" t="s">
        <v>56</v>
      </c>
      <c r="X1773" s="3">
        <f t="shared" ca="1" si="83"/>
        <v>5</v>
      </c>
      <c r="Y1773" s="3" t="str">
        <f t="shared" ca="1" si="84"/>
        <v>More than 6th Installments</v>
      </c>
      <c r="Z1773" s="3" t="str">
        <f t="shared" si="85"/>
        <v>BELOW 180 DAYS IN ARREARS</v>
      </c>
    </row>
    <row r="1774" spans="1:26" x14ac:dyDescent="0.25">
      <c r="A1774" s="7" t="s">
        <v>3572</v>
      </c>
      <c r="B1774" s="5">
        <v>45303</v>
      </c>
      <c r="C1774" s="7" t="s">
        <v>1457</v>
      </c>
      <c r="D1774" s="7" t="s">
        <v>27</v>
      </c>
      <c r="E1774" s="7" t="s">
        <v>31</v>
      </c>
      <c r="F1774" s="5">
        <v>45345</v>
      </c>
      <c r="G1774" s="5">
        <v>45389</v>
      </c>
      <c r="H1774" s="5">
        <v>50502</v>
      </c>
      <c r="I1774" s="5">
        <v>45505</v>
      </c>
      <c r="J1774" s="7">
        <v>168</v>
      </c>
      <c r="K1774" s="7">
        <v>0</v>
      </c>
      <c r="L1774" s="7">
        <v>-7718.7</v>
      </c>
      <c r="M1774" s="7">
        <v>7719.05</v>
      </c>
      <c r="N1774" s="7">
        <v>54033</v>
      </c>
      <c r="O1774" s="7">
        <v>0.35</v>
      </c>
      <c r="P1774" s="7">
        <v>908470.36</v>
      </c>
      <c r="Q1774" s="7">
        <v>0</v>
      </c>
      <c r="R1774" s="7">
        <v>334308</v>
      </c>
      <c r="S1774" s="7">
        <v>1242778.3600000001</v>
      </c>
      <c r="T1774" s="7" t="s">
        <v>50</v>
      </c>
      <c r="U1774" s="3" t="s">
        <v>54</v>
      </c>
      <c r="V1774" s="1">
        <v>0</v>
      </c>
      <c r="W1774" s="1" t="s">
        <v>56</v>
      </c>
      <c r="X1774" s="3">
        <f t="shared" ca="1" si="83"/>
        <v>6</v>
      </c>
      <c r="Y1774" s="3" t="str">
        <f t="shared" ca="1" si="84"/>
        <v>More than 6th Installments</v>
      </c>
      <c r="Z1774" s="3" t="str">
        <f t="shared" si="85"/>
        <v>BELOW 180 DAYS IN ARREARS</v>
      </c>
    </row>
    <row r="1775" spans="1:26" x14ac:dyDescent="0.25">
      <c r="A1775" s="7" t="s">
        <v>3573</v>
      </c>
      <c r="B1775" s="5">
        <v>45306</v>
      </c>
      <c r="C1775" s="7" t="s">
        <v>3574</v>
      </c>
      <c r="D1775" s="7" t="s">
        <v>430</v>
      </c>
      <c r="E1775" s="7" t="s">
        <v>30</v>
      </c>
      <c r="F1775" s="5">
        <v>45329</v>
      </c>
      <c r="G1775" s="5">
        <v>45358</v>
      </c>
      <c r="H1775" s="5">
        <v>45633</v>
      </c>
      <c r="I1775" s="5">
        <v>45511</v>
      </c>
      <c r="J1775" s="7">
        <v>10</v>
      </c>
      <c r="K1775" s="7">
        <v>5817</v>
      </c>
      <c r="L1775" s="7">
        <v>0</v>
      </c>
      <c r="M1775" s="7">
        <v>6000</v>
      </c>
      <c r="N1775" s="7">
        <v>36910</v>
      </c>
      <c r="O1775" s="7">
        <v>11817</v>
      </c>
      <c r="P1775" s="7">
        <v>4000</v>
      </c>
      <c r="Q1775" s="7">
        <v>0</v>
      </c>
      <c r="R1775" s="7">
        <v>19817</v>
      </c>
      <c r="S1775" s="7">
        <v>23817</v>
      </c>
      <c r="T1775" s="7" t="s">
        <v>48</v>
      </c>
      <c r="U1775" s="1" t="s">
        <v>73</v>
      </c>
      <c r="V1775" s="1">
        <v>0</v>
      </c>
      <c r="W1775" s="1" t="s">
        <v>56</v>
      </c>
      <c r="X1775" s="3">
        <f t="shared" ca="1" si="83"/>
        <v>6</v>
      </c>
      <c r="Y1775" s="3" t="str">
        <f t="shared" ca="1" si="84"/>
        <v>More than 6th Installments</v>
      </c>
      <c r="Z1775" s="3" t="str">
        <f t="shared" si="85"/>
        <v>BELOW 180 DAYS IN ARREARS</v>
      </c>
    </row>
    <row r="1776" spans="1:26" x14ac:dyDescent="0.25">
      <c r="A1776" s="7" t="s">
        <v>3575</v>
      </c>
      <c r="C1776" s="7" t="s">
        <v>3576</v>
      </c>
      <c r="D1776" s="7" t="s">
        <v>29</v>
      </c>
      <c r="E1776" s="7" t="s">
        <v>35</v>
      </c>
      <c r="F1776" s="5">
        <v>45329</v>
      </c>
      <c r="G1776" s="5">
        <v>45358</v>
      </c>
      <c r="H1776" s="5">
        <v>46060</v>
      </c>
      <c r="I1776" s="5">
        <v>45521</v>
      </c>
      <c r="J1776" s="7">
        <v>24</v>
      </c>
      <c r="K1776" s="7">
        <v>29073.75</v>
      </c>
      <c r="L1776" s="7">
        <v>0</v>
      </c>
      <c r="M1776" s="7">
        <v>19493</v>
      </c>
      <c r="N1776" s="7">
        <v>153975</v>
      </c>
      <c r="O1776" s="7">
        <v>48566.75</v>
      </c>
      <c r="P1776" s="7">
        <v>146880</v>
      </c>
      <c r="Q1776" s="7">
        <v>890.73</v>
      </c>
      <c r="R1776" s="7">
        <v>192692.02</v>
      </c>
      <c r="S1776" s="7">
        <v>360462.75</v>
      </c>
      <c r="T1776" s="7" t="s">
        <v>3734</v>
      </c>
      <c r="U1776" s="1" t="s">
        <v>73</v>
      </c>
      <c r="V1776" s="1">
        <v>0</v>
      </c>
      <c r="W1776" s="1" t="s">
        <v>56</v>
      </c>
      <c r="X1776" s="3">
        <f t="shared" ca="1" si="83"/>
        <v>6</v>
      </c>
      <c r="Y1776" s="3" t="str">
        <f t="shared" ca="1" si="84"/>
        <v>More than 6th Installments</v>
      </c>
      <c r="Z1776" s="3" t="str">
        <f t="shared" si="85"/>
        <v>BELOW 180 DAYS IN ARREARS</v>
      </c>
    </row>
    <row r="1777" spans="1:26" x14ac:dyDescent="0.25">
      <c r="A1777" s="7" t="s">
        <v>3577</v>
      </c>
      <c r="B1777" s="5">
        <v>45357</v>
      </c>
      <c r="C1777" s="7" t="s">
        <v>3578</v>
      </c>
      <c r="D1777" s="7" t="s">
        <v>29</v>
      </c>
      <c r="E1777" s="7" t="s">
        <v>41</v>
      </c>
      <c r="F1777" s="5">
        <v>45358</v>
      </c>
      <c r="G1777" s="5">
        <v>45389</v>
      </c>
      <c r="H1777" s="5">
        <v>46088</v>
      </c>
      <c r="I1777" s="5">
        <v>45450</v>
      </c>
      <c r="J1777" s="7">
        <v>24</v>
      </c>
      <c r="K1777" s="7">
        <v>0</v>
      </c>
      <c r="L1777" s="7">
        <v>-219744.18</v>
      </c>
      <c r="M1777" s="7">
        <v>31872</v>
      </c>
      <c r="N1777" s="7">
        <v>442976</v>
      </c>
      <c r="O1777" s="7">
        <v>-187872.18</v>
      </c>
      <c r="P1777" s="7">
        <v>87527.15</v>
      </c>
      <c r="Q1777" s="7">
        <v>0</v>
      </c>
      <c r="R1777" s="7">
        <v>0</v>
      </c>
      <c r="S1777" s="7">
        <v>95527.15</v>
      </c>
      <c r="T1777" s="7" t="s">
        <v>3747</v>
      </c>
      <c r="U1777" s="1" t="s">
        <v>73</v>
      </c>
      <c r="V1777" s="1">
        <v>0</v>
      </c>
      <c r="W1777" s="1" t="s">
        <v>56</v>
      </c>
      <c r="X1777" s="3">
        <f t="shared" ca="1" si="83"/>
        <v>5</v>
      </c>
      <c r="Y1777" s="3" t="str">
        <f t="shared" ca="1" si="84"/>
        <v>More than 6th Installments</v>
      </c>
      <c r="Z1777" s="3" t="str">
        <f t="shared" si="85"/>
        <v>BELOW 180 DAYS IN ARREARS</v>
      </c>
    </row>
    <row r="1778" spans="1:26" x14ac:dyDescent="0.25">
      <c r="A1778" s="7" t="s">
        <v>3579</v>
      </c>
      <c r="B1778" s="5">
        <v>45339</v>
      </c>
      <c r="C1778" s="7" t="s">
        <v>3580</v>
      </c>
      <c r="D1778" s="7" t="s">
        <v>27</v>
      </c>
      <c r="E1778" s="7" t="s">
        <v>28</v>
      </c>
      <c r="F1778" s="5">
        <v>45345</v>
      </c>
      <c r="G1778" s="5">
        <v>45389</v>
      </c>
      <c r="H1778" s="5">
        <v>50502</v>
      </c>
      <c r="I1778" s="5">
        <v>45505</v>
      </c>
      <c r="J1778" s="7">
        <v>168</v>
      </c>
      <c r="K1778" s="7">
        <v>22520.1</v>
      </c>
      <c r="L1778" s="7">
        <v>0</v>
      </c>
      <c r="M1778" s="7">
        <v>23013.35</v>
      </c>
      <c r="N1778" s="7">
        <v>115560</v>
      </c>
      <c r="O1778" s="7">
        <v>45533.45</v>
      </c>
      <c r="P1778" s="7">
        <v>2754067</v>
      </c>
      <c r="Q1778" s="7">
        <v>0</v>
      </c>
      <c r="R1778" s="7">
        <v>996591</v>
      </c>
      <c r="S1778" s="7">
        <v>3750658</v>
      </c>
      <c r="T1778" s="7" t="s">
        <v>50</v>
      </c>
      <c r="U1778" s="3" t="s">
        <v>54</v>
      </c>
      <c r="V1778" s="1">
        <v>0</v>
      </c>
      <c r="W1778" s="1" t="s">
        <v>56</v>
      </c>
      <c r="X1778" s="3">
        <f t="shared" ca="1" si="83"/>
        <v>6</v>
      </c>
      <c r="Y1778" s="3" t="str">
        <f t="shared" ca="1" si="84"/>
        <v>More than 6th Installments</v>
      </c>
      <c r="Z1778" s="3" t="str">
        <f t="shared" si="85"/>
        <v>BELOW 180 DAYS IN ARREARS</v>
      </c>
    </row>
    <row r="1779" spans="1:26" x14ac:dyDescent="0.25">
      <c r="A1779" s="7" t="s">
        <v>3581</v>
      </c>
      <c r="B1779" s="5">
        <v>45341</v>
      </c>
      <c r="C1779" s="7" t="s">
        <v>3582</v>
      </c>
      <c r="D1779" s="7" t="s">
        <v>27</v>
      </c>
      <c r="E1779" s="7" t="s">
        <v>28</v>
      </c>
      <c r="F1779" s="5">
        <v>45344</v>
      </c>
      <c r="G1779" s="5">
        <v>45389</v>
      </c>
      <c r="H1779" s="5">
        <v>50458</v>
      </c>
      <c r="I1779" s="5">
        <v>45509</v>
      </c>
      <c r="J1779" s="7">
        <v>168</v>
      </c>
      <c r="K1779" s="7">
        <v>11895.5</v>
      </c>
      <c r="L1779" s="7">
        <v>0</v>
      </c>
      <c r="M1779" s="7">
        <v>12394.25</v>
      </c>
      <c r="N1779" s="7">
        <v>62470</v>
      </c>
      <c r="O1779" s="7">
        <v>24289.75</v>
      </c>
      <c r="P1779" s="7">
        <v>1496340</v>
      </c>
      <c r="Q1779" s="7">
        <v>0</v>
      </c>
      <c r="R1779" s="7">
        <v>523430</v>
      </c>
      <c r="S1779" s="7">
        <v>2019770</v>
      </c>
      <c r="T1779" s="7" t="s">
        <v>50</v>
      </c>
      <c r="U1779" s="3" t="s">
        <v>54</v>
      </c>
      <c r="V1779" s="1">
        <v>0</v>
      </c>
      <c r="W1779" s="1" t="s">
        <v>56</v>
      </c>
      <c r="X1779" s="3">
        <f t="shared" ca="1" si="83"/>
        <v>6</v>
      </c>
      <c r="Y1779" s="3" t="str">
        <f t="shared" ca="1" si="84"/>
        <v>More than 6th Installments</v>
      </c>
      <c r="Z1779" s="3" t="str">
        <f t="shared" si="85"/>
        <v>BELOW 180 DAYS IN ARREARS</v>
      </c>
    </row>
    <row r="1780" spans="1:26" x14ac:dyDescent="0.25">
      <c r="A1780" s="7" t="s">
        <v>3583</v>
      </c>
      <c r="B1780" s="5">
        <v>45342</v>
      </c>
      <c r="C1780" s="7" t="s">
        <v>3584</v>
      </c>
      <c r="D1780" s="7" t="s">
        <v>27</v>
      </c>
      <c r="E1780" s="7" t="s">
        <v>33</v>
      </c>
      <c r="F1780" s="5">
        <v>45345</v>
      </c>
      <c r="G1780" s="5">
        <v>45389</v>
      </c>
      <c r="H1780" s="5">
        <v>50502</v>
      </c>
      <c r="I1780" s="5">
        <v>45513</v>
      </c>
      <c r="J1780" s="7">
        <v>168</v>
      </c>
      <c r="K1780" s="7">
        <v>15676.2</v>
      </c>
      <c r="L1780" s="7">
        <v>0</v>
      </c>
      <c r="M1780" s="7">
        <v>16175.2</v>
      </c>
      <c r="N1780" s="7">
        <v>81375</v>
      </c>
      <c r="O1780" s="7">
        <v>31851.4</v>
      </c>
      <c r="P1780" s="7">
        <v>1935560</v>
      </c>
      <c r="Q1780" s="7">
        <v>0</v>
      </c>
      <c r="R1780" s="7">
        <v>700436</v>
      </c>
      <c r="S1780" s="7">
        <v>2635996</v>
      </c>
      <c r="T1780" s="7" t="s">
        <v>50</v>
      </c>
      <c r="U1780" s="3" t="s">
        <v>54</v>
      </c>
      <c r="V1780" s="1">
        <v>0</v>
      </c>
      <c r="W1780" s="1" t="s">
        <v>56</v>
      </c>
      <c r="X1780" s="3">
        <f t="shared" ca="1" si="83"/>
        <v>6</v>
      </c>
      <c r="Y1780" s="3" t="str">
        <f t="shared" ca="1" si="84"/>
        <v>More than 6th Installments</v>
      </c>
      <c r="Z1780" s="3" t="str">
        <f t="shared" si="85"/>
        <v>BELOW 180 DAYS IN ARREARS</v>
      </c>
    </row>
    <row r="1781" spans="1:26" x14ac:dyDescent="0.25">
      <c r="A1781" s="7" t="s">
        <v>3585</v>
      </c>
      <c r="B1781" s="5">
        <v>45343</v>
      </c>
      <c r="C1781" s="7" t="s">
        <v>3586</v>
      </c>
      <c r="D1781" s="7" t="s">
        <v>27</v>
      </c>
      <c r="E1781" s="7" t="s">
        <v>33</v>
      </c>
      <c r="F1781" s="5">
        <v>45345</v>
      </c>
      <c r="G1781" s="5">
        <v>45389</v>
      </c>
      <c r="H1781" s="5">
        <v>50502</v>
      </c>
      <c r="I1781" s="5">
        <v>45510</v>
      </c>
      <c r="J1781" s="7">
        <v>168</v>
      </c>
      <c r="K1781" s="7">
        <v>0</v>
      </c>
      <c r="L1781" s="7">
        <v>-6121451.7000000002</v>
      </c>
      <c r="M1781" s="7">
        <v>6672.05</v>
      </c>
      <c r="N1781" s="7">
        <v>6161484</v>
      </c>
      <c r="O1781" s="7">
        <v>-6114779.6500000004</v>
      </c>
      <c r="P1781" s="7">
        <v>798189.21</v>
      </c>
      <c r="Q1781" s="7">
        <v>0</v>
      </c>
      <c r="R1781" s="7">
        <v>288863</v>
      </c>
      <c r="S1781" s="7">
        <v>1087052.21</v>
      </c>
      <c r="T1781" s="7" t="s">
        <v>50</v>
      </c>
      <c r="U1781" s="3" t="s">
        <v>54</v>
      </c>
      <c r="V1781" s="1">
        <v>0</v>
      </c>
      <c r="W1781" s="1" t="s">
        <v>56</v>
      </c>
      <c r="X1781" s="3">
        <f t="shared" ca="1" si="83"/>
        <v>6</v>
      </c>
      <c r="Y1781" s="3" t="str">
        <f t="shared" ca="1" si="84"/>
        <v>More than 6th Installments</v>
      </c>
      <c r="Z1781" s="3" t="str">
        <f t="shared" si="85"/>
        <v>BELOW 180 DAYS IN ARREARS</v>
      </c>
    </row>
    <row r="1782" spans="1:26" x14ac:dyDescent="0.25">
      <c r="A1782" s="7" t="s">
        <v>3587</v>
      </c>
      <c r="B1782" s="5">
        <v>45343</v>
      </c>
      <c r="C1782" s="7" t="s">
        <v>3588</v>
      </c>
      <c r="D1782" s="7" t="s">
        <v>27</v>
      </c>
      <c r="E1782" s="7" t="s">
        <v>28</v>
      </c>
      <c r="F1782" s="5">
        <v>45345</v>
      </c>
      <c r="G1782" s="5">
        <v>45389</v>
      </c>
      <c r="H1782" s="5">
        <v>50502</v>
      </c>
      <c r="I1782" s="5">
        <v>45531</v>
      </c>
      <c r="J1782" s="7">
        <v>168</v>
      </c>
      <c r="K1782" s="7">
        <v>22007</v>
      </c>
      <c r="L1782" s="7">
        <v>0</v>
      </c>
      <c r="M1782" s="7">
        <v>22507</v>
      </c>
      <c r="N1782" s="7">
        <v>113035</v>
      </c>
      <c r="O1782" s="7">
        <v>44514</v>
      </c>
      <c r="P1782" s="7">
        <v>2693462</v>
      </c>
      <c r="Q1782" s="7">
        <v>0</v>
      </c>
      <c r="R1782" s="7">
        <v>974663</v>
      </c>
      <c r="S1782" s="7">
        <v>3668125</v>
      </c>
      <c r="T1782" s="7" t="s">
        <v>50</v>
      </c>
      <c r="U1782" s="3" t="s">
        <v>54</v>
      </c>
      <c r="V1782" s="1">
        <v>0</v>
      </c>
      <c r="W1782" s="1" t="s">
        <v>56</v>
      </c>
      <c r="X1782" s="3">
        <f t="shared" ca="1" si="83"/>
        <v>6</v>
      </c>
      <c r="Y1782" s="3" t="str">
        <f t="shared" ca="1" si="84"/>
        <v>More than 6th Installments</v>
      </c>
      <c r="Z1782" s="3" t="str">
        <f t="shared" si="85"/>
        <v>BELOW 180 DAYS IN ARREARS</v>
      </c>
    </row>
    <row r="1783" spans="1:26" x14ac:dyDescent="0.25">
      <c r="A1783" s="7" t="s">
        <v>3589</v>
      </c>
      <c r="B1783" s="5">
        <v>45344</v>
      </c>
      <c r="C1783" s="7" t="s">
        <v>3590</v>
      </c>
      <c r="D1783" s="7" t="s">
        <v>27</v>
      </c>
      <c r="E1783" s="7" t="s">
        <v>33</v>
      </c>
      <c r="F1783" s="5">
        <v>45345</v>
      </c>
      <c r="G1783" s="5">
        <v>45389</v>
      </c>
      <c r="H1783" s="5">
        <v>50502</v>
      </c>
      <c r="I1783" s="5">
        <v>45510</v>
      </c>
      <c r="J1783" s="7">
        <v>168</v>
      </c>
      <c r="K1783" s="7">
        <v>0</v>
      </c>
      <c r="L1783" s="7">
        <v>-846.95</v>
      </c>
      <c r="M1783" s="7">
        <v>14262.2</v>
      </c>
      <c r="N1783" s="7">
        <v>86420</v>
      </c>
      <c r="O1783" s="7">
        <v>13415.25</v>
      </c>
      <c r="P1783" s="7">
        <v>1692297.85</v>
      </c>
      <c r="Q1783" s="7">
        <v>0</v>
      </c>
      <c r="R1783" s="7">
        <v>617417.69999999995</v>
      </c>
      <c r="S1783" s="7">
        <v>2309715.5499999998</v>
      </c>
      <c r="T1783" s="7" t="s">
        <v>50</v>
      </c>
      <c r="U1783" s="3" t="s">
        <v>54</v>
      </c>
      <c r="V1783" s="1">
        <v>0</v>
      </c>
      <c r="W1783" s="1" t="s">
        <v>56</v>
      </c>
      <c r="X1783" s="3">
        <f t="shared" ref="X1783:X1846" ca="1" si="86">DATEDIF(F1783,TODAY(),"M")</f>
        <v>6</v>
      </c>
      <c r="Y1783" s="3" t="str">
        <f t="shared" ref="Y1783:Y1846" ca="1" si="87">IF(X1783=0, "1st Installment", IF(X1783=1, "2nd Installment", IF(X1783=2, "3rd Installment", IF(X1783=3, "4th Installment", IF(X1783=4, "5th Installment", "More than 6th Installments")))))</f>
        <v>More than 6th Installments</v>
      </c>
      <c r="Z1783" s="3" t="str">
        <f t="shared" ref="Z1783:Z1846" si="88">IF(V1783&gt;=180,"OVER 180 DAYS IN ARREARS","BELOW 180 DAYS IN ARREARS")</f>
        <v>BELOW 180 DAYS IN ARREARS</v>
      </c>
    </row>
    <row r="1784" spans="1:26" x14ac:dyDescent="0.25">
      <c r="A1784" s="7" t="s">
        <v>3591</v>
      </c>
      <c r="B1784" s="5">
        <v>45344</v>
      </c>
      <c r="C1784" s="7" t="s">
        <v>3592</v>
      </c>
      <c r="D1784" s="7" t="s">
        <v>27</v>
      </c>
      <c r="E1784" s="7" t="s">
        <v>35</v>
      </c>
      <c r="F1784" s="5">
        <v>45345</v>
      </c>
      <c r="G1784" s="5">
        <v>45389</v>
      </c>
      <c r="H1784" s="5">
        <v>49772</v>
      </c>
      <c r="J1784" s="7">
        <v>144</v>
      </c>
      <c r="K1784" s="7">
        <v>4111.28</v>
      </c>
      <c r="L1784" s="7">
        <v>0</v>
      </c>
      <c r="M1784" s="7">
        <v>2283</v>
      </c>
      <c r="N1784" s="7">
        <v>9587</v>
      </c>
      <c r="O1784" s="7">
        <v>6394.28</v>
      </c>
      <c r="P1784" s="7">
        <v>234493.28</v>
      </c>
      <c r="Q1784" s="7">
        <v>0</v>
      </c>
      <c r="R1784" s="7">
        <v>84731</v>
      </c>
      <c r="S1784" s="7">
        <v>319224.28000000003</v>
      </c>
      <c r="T1784" s="7" t="s">
        <v>50</v>
      </c>
      <c r="U1784" s="3" t="s">
        <v>54</v>
      </c>
      <c r="V1784" s="1">
        <v>0</v>
      </c>
      <c r="W1784" s="1" t="s">
        <v>56</v>
      </c>
      <c r="X1784" s="3">
        <f t="shared" ca="1" si="86"/>
        <v>6</v>
      </c>
      <c r="Y1784" s="3" t="str">
        <f t="shared" ca="1" si="87"/>
        <v>More than 6th Installments</v>
      </c>
      <c r="Z1784" s="3" t="str">
        <f t="shared" si="88"/>
        <v>BELOW 180 DAYS IN ARREARS</v>
      </c>
    </row>
    <row r="1785" spans="1:26" x14ac:dyDescent="0.25">
      <c r="A1785" s="7" t="s">
        <v>3593</v>
      </c>
      <c r="B1785" s="5">
        <v>45345</v>
      </c>
      <c r="C1785" s="7" t="s">
        <v>3594</v>
      </c>
      <c r="D1785" s="7" t="s">
        <v>27</v>
      </c>
      <c r="E1785" s="7" t="s">
        <v>26</v>
      </c>
      <c r="F1785" s="5">
        <v>45345</v>
      </c>
      <c r="G1785" s="5">
        <v>45389</v>
      </c>
      <c r="H1785" s="5">
        <v>50502</v>
      </c>
      <c r="I1785" s="5">
        <v>45513</v>
      </c>
      <c r="J1785" s="7">
        <v>168</v>
      </c>
      <c r="K1785" s="7">
        <v>4979.1000000000004</v>
      </c>
      <c r="L1785" s="7">
        <v>0</v>
      </c>
      <c r="M1785" s="7">
        <v>5479.85</v>
      </c>
      <c r="N1785" s="7">
        <v>27900</v>
      </c>
      <c r="O1785" s="7">
        <v>10458.950000000001</v>
      </c>
      <c r="P1785" s="7">
        <v>655533</v>
      </c>
      <c r="Q1785" s="7">
        <v>0</v>
      </c>
      <c r="R1785" s="7">
        <v>237229</v>
      </c>
      <c r="S1785" s="7">
        <v>892762</v>
      </c>
      <c r="T1785" s="7" t="s">
        <v>50</v>
      </c>
      <c r="U1785" s="3" t="s">
        <v>54</v>
      </c>
      <c r="V1785" s="1">
        <v>0</v>
      </c>
      <c r="W1785" s="1" t="s">
        <v>56</v>
      </c>
      <c r="X1785" s="3">
        <f t="shared" ca="1" si="86"/>
        <v>6</v>
      </c>
      <c r="Y1785" s="3" t="str">
        <f t="shared" ca="1" si="87"/>
        <v>More than 6th Installments</v>
      </c>
      <c r="Z1785" s="3" t="str">
        <f t="shared" si="88"/>
        <v>BELOW 180 DAYS IN ARREARS</v>
      </c>
    </row>
    <row r="1786" spans="1:26" x14ac:dyDescent="0.25">
      <c r="A1786" s="7" t="s">
        <v>3595</v>
      </c>
      <c r="B1786" s="5">
        <v>45344</v>
      </c>
      <c r="C1786" s="7" t="s">
        <v>3596</v>
      </c>
      <c r="D1786" s="7" t="s">
        <v>27</v>
      </c>
      <c r="E1786" s="7" t="s">
        <v>43</v>
      </c>
      <c r="F1786" s="5">
        <v>45345</v>
      </c>
      <c r="G1786" s="5">
        <v>45389</v>
      </c>
      <c r="H1786" s="5">
        <v>49406</v>
      </c>
      <c r="I1786" s="5">
        <v>45504</v>
      </c>
      <c r="J1786" s="7">
        <v>132</v>
      </c>
      <c r="K1786" s="7">
        <v>0</v>
      </c>
      <c r="L1786" s="7">
        <v>-47395.199999999997</v>
      </c>
      <c r="M1786" s="7">
        <v>3253.3</v>
      </c>
      <c r="N1786" s="7">
        <v>66915</v>
      </c>
      <c r="O1786" s="7">
        <v>-44141.9</v>
      </c>
      <c r="P1786" s="7">
        <v>295240</v>
      </c>
      <c r="Q1786" s="7">
        <v>0</v>
      </c>
      <c r="R1786" s="7">
        <v>67285</v>
      </c>
      <c r="S1786" s="7">
        <v>362525</v>
      </c>
      <c r="T1786" s="7" t="s">
        <v>50</v>
      </c>
      <c r="U1786" s="3" t="s">
        <v>54</v>
      </c>
      <c r="V1786" s="1">
        <v>0</v>
      </c>
      <c r="W1786" s="1" t="s">
        <v>56</v>
      </c>
      <c r="X1786" s="3">
        <f t="shared" ca="1" si="86"/>
        <v>6</v>
      </c>
      <c r="Y1786" s="3" t="str">
        <f t="shared" ca="1" si="87"/>
        <v>More than 6th Installments</v>
      </c>
      <c r="Z1786" s="3" t="str">
        <f t="shared" si="88"/>
        <v>BELOW 180 DAYS IN ARREARS</v>
      </c>
    </row>
    <row r="1787" spans="1:26" x14ac:dyDescent="0.25">
      <c r="A1787" s="7" t="s">
        <v>3597</v>
      </c>
      <c r="B1787" s="5">
        <v>45344</v>
      </c>
      <c r="C1787" s="7" t="s">
        <v>3598</v>
      </c>
      <c r="D1787" s="7" t="s">
        <v>27</v>
      </c>
      <c r="E1787" s="7" t="s">
        <v>33</v>
      </c>
      <c r="F1787" s="5">
        <v>45345</v>
      </c>
      <c r="G1787" s="5">
        <v>45389</v>
      </c>
      <c r="H1787" s="5">
        <v>50137</v>
      </c>
      <c r="I1787" s="5">
        <v>45513</v>
      </c>
      <c r="J1787" s="7">
        <v>156</v>
      </c>
      <c r="K1787" s="7">
        <v>5385.84</v>
      </c>
      <c r="L1787" s="7">
        <v>0</v>
      </c>
      <c r="M1787" s="7">
        <v>25248.2</v>
      </c>
      <c r="N1787" s="7">
        <v>146103</v>
      </c>
      <c r="O1787" s="7">
        <v>30634.04</v>
      </c>
      <c r="P1787" s="7">
        <v>2764035.64</v>
      </c>
      <c r="Q1787" s="7">
        <v>0</v>
      </c>
      <c r="R1787" s="7">
        <v>1028599</v>
      </c>
      <c r="S1787" s="7">
        <v>3792634.64</v>
      </c>
      <c r="T1787" s="7" t="s">
        <v>50</v>
      </c>
      <c r="U1787" s="3" t="s">
        <v>54</v>
      </c>
      <c r="V1787" s="1">
        <v>0</v>
      </c>
      <c r="W1787" s="1" t="s">
        <v>56</v>
      </c>
      <c r="X1787" s="3">
        <f t="shared" ca="1" si="86"/>
        <v>6</v>
      </c>
      <c r="Y1787" s="3" t="str">
        <f t="shared" ca="1" si="87"/>
        <v>More than 6th Installments</v>
      </c>
      <c r="Z1787" s="3" t="str">
        <f t="shared" si="88"/>
        <v>BELOW 180 DAYS IN ARREARS</v>
      </c>
    </row>
    <row r="1788" spans="1:26" x14ac:dyDescent="0.25">
      <c r="A1788" s="7" t="s">
        <v>3599</v>
      </c>
      <c r="B1788" s="5">
        <v>45345</v>
      </c>
      <c r="C1788" s="7" t="s">
        <v>3600</v>
      </c>
      <c r="D1788" s="7" t="s">
        <v>27</v>
      </c>
      <c r="E1788" s="7" t="s">
        <v>33</v>
      </c>
      <c r="F1788" s="5">
        <v>45345</v>
      </c>
      <c r="G1788" s="5">
        <v>45389</v>
      </c>
      <c r="H1788" s="5">
        <v>45937</v>
      </c>
      <c r="I1788" s="5">
        <v>45345</v>
      </c>
      <c r="J1788" s="7">
        <v>18</v>
      </c>
      <c r="K1788" s="7">
        <v>1975.7</v>
      </c>
      <c r="L1788" s="7">
        <v>0</v>
      </c>
      <c r="M1788" s="7">
        <v>1194.95</v>
      </c>
      <c r="N1788" s="7">
        <v>5194</v>
      </c>
      <c r="O1788" s="7">
        <v>3170.65</v>
      </c>
      <c r="P1788" s="7">
        <v>7172</v>
      </c>
      <c r="Q1788" s="7">
        <v>0</v>
      </c>
      <c r="R1788" s="7">
        <v>9135</v>
      </c>
      <c r="S1788" s="7">
        <v>16307</v>
      </c>
      <c r="T1788" s="7" t="s">
        <v>50</v>
      </c>
      <c r="U1788" s="3" t="s">
        <v>54</v>
      </c>
      <c r="V1788" s="1">
        <v>0</v>
      </c>
      <c r="W1788" s="1" t="s">
        <v>56</v>
      </c>
      <c r="X1788" s="3">
        <f t="shared" ca="1" si="86"/>
        <v>6</v>
      </c>
      <c r="Y1788" s="3" t="str">
        <f t="shared" ca="1" si="87"/>
        <v>More than 6th Installments</v>
      </c>
      <c r="Z1788" s="3" t="str">
        <f t="shared" si="88"/>
        <v>BELOW 180 DAYS IN ARREARS</v>
      </c>
    </row>
    <row r="1789" spans="1:26" x14ac:dyDescent="0.25">
      <c r="A1789" s="7" t="s">
        <v>3601</v>
      </c>
      <c r="B1789" s="5">
        <v>45345</v>
      </c>
      <c r="C1789" s="7" t="s">
        <v>3602</v>
      </c>
      <c r="D1789" s="7" t="s">
        <v>27</v>
      </c>
      <c r="E1789" s="7" t="s">
        <v>26</v>
      </c>
      <c r="F1789" s="5">
        <v>45345</v>
      </c>
      <c r="G1789" s="5">
        <v>45389</v>
      </c>
      <c r="H1789" s="5">
        <v>50502</v>
      </c>
      <c r="J1789" s="7">
        <v>168</v>
      </c>
      <c r="K1789" s="7">
        <v>9752.6</v>
      </c>
      <c r="L1789" s="7">
        <v>0</v>
      </c>
      <c r="M1789" s="7">
        <v>10252.1</v>
      </c>
      <c r="N1789" s="7">
        <v>51760</v>
      </c>
      <c r="O1789" s="7">
        <v>20004.7</v>
      </c>
      <c r="P1789" s="7">
        <v>1223929.52</v>
      </c>
      <c r="Q1789" s="7">
        <v>0</v>
      </c>
      <c r="R1789" s="7">
        <v>446670</v>
      </c>
      <c r="S1789" s="7">
        <v>1670599.52</v>
      </c>
      <c r="T1789" s="7" t="s">
        <v>50</v>
      </c>
      <c r="U1789" s="3" t="s">
        <v>54</v>
      </c>
      <c r="V1789" s="1">
        <v>0</v>
      </c>
      <c r="W1789" s="1" t="s">
        <v>56</v>
      </c>
      <c r="X1789" s="3">
        <f t="shared" ca="1" si="86"/>
        <v>6</v>
      </c>
      <c r="Y1789" s="3" t="str">
        <f t="shared" ca="1" si="87"/>
        <v>More than 6th Installments</v>
      </c>
      <c r="Z1789" s="3" t="str">
        <f t="shared" si="88"/>
        <v>BELOW 180 DAYS IN ARREARS</v>
      </c>
    </row>
    <row r="1790" spans="1:26" x14ac:dyDescent="0.25">
      <c r="A1790" s="7" t="s">
        <v>3603</v>
      </c>
      <c r="B1790" s="5">
        <v>45345</v>
      </c>
      <c r="C1790" s="7" t="s">
        <v>3604</v>
      </c>
      <c r="D1790" s="7" t="s">
        <v>27</v>
      </c>
      <c r="E1790" s="7" t="s">
        <v>41</v>
      </c>
      <c r="F1790" s="5">
        <v>45345</v>
      </c>
      <c r="G1790" s="5">
        <v>45389</v>
      </c>
      <c r="H1790" s="5">
        <v>50502</v>
      </c>
      <c r="I1790" s="5">
        <v>45513</v>
      </c>
      <c r="J1790" s="7">
        <v>168</v>
      </c>
      <c r="K1790" s="7">
        <v>0</v>
      </c>
      <c r="L1790" s="7">
        <v>-775.36</v>
      </c>
      <c r="M1790" s="7">
        <v>3519.65</v>
      </c>
      <c r="N1790" s="7">
        <v>21893</v>
      </c>
      <c r="O1790" s="7">
        <v>2744.29</v>
      </c>
      <c r="P1790" s="7">
        <v>417262.74</v>
      </c>
      <c r="Q1790" s="7">
        <v>0</v>
      </c>
      <c r="R1790" s="7">
        <v>152169</v>
      </c>
      <c r="S1790" s="7">
        <v>569431.74</v>
      </c>
      <c r="T1790" s="7" t="s">
        <v>50</v>
      </c>
      <c r="U1790" s="3" t="s">
        <v>54</v>
      </c>
      <c r="V1790" s="1">
        <v>0</v>
      </c>
      <c r="W1790" s="1" t="s">
        <v>56</v>
      </c>
      <c r="X1790" s="3">
        <f t="shared" ca="1" si="86"/>
        <v>6</v>
      </c>
      <c r="Y1790" s="3" t="str">
        <f t="shared" ca="1" si="87"/>
        <v>More than 6th Installments</v>
      </c>
      <c r="Z1790" s="3" t="str">
        <f t="shared" si="88"/>
        <v>BELOW 180 DAYS IN ARREARS</v>
      </c>
    </row>
    <row r="1791" spans="1:26" x14ac:dyDescent="0.25">
      <c r="A1791" s="7" t="s">
        <v>3605</v>
      </c>
      <c r="B1791" s="5">
        <v>45345</v>
      </c>
      <c r="C1791" s="7" t="s">
        <v>3606</v>
      </c>
      <c r="D1791" s="7" t="s">
        <v>27</v>
      </c>
      <c r="E1791" s="7" t="s">
        <v>28</v>
      </c>
      <c r="F1791" s="5">
        <v>45345</v>
      </c>
      <c r="G1791" s="5">
        <v>45389</v>
      </c>
      <c r="H1791" s="5">
        <v>50502</v>
      </c>
      <c r="I1791" s="5">
        <v>45484</v>
      </c>
      <c r="J1791" s="7">
        <v>168</v>
      </c>
      <c r="K1791" s="7">
        <v>10851.9</v>
      </c>
      <c r="L1791" s="7">
        <v>0</v>
      </c>
      <c r="M1791" s="7">
        <v>11351.15</v>
      </c>
      <c r="N1791" s="7">
        <v>57255</v>
      </c>
      <c r="O1791" s="7">
        <v>22203.05</v>
      </c>
      <c r="P1791" s="7">
        <v>1375771.37</v>
      </c>
      <c r="Q1791" s="7">
        <v>0</v>
      </c>
      <c r="R1791" s="7">
        <v>473970</v>
      </c>
      <c r="S1791" s="7">
        <v>1849741.37</v>
      </c>
      <c r="T1791" s="7" t="s">
        <v>50</v>
      </c>
      <c r="U1791" s="3" t="s">
        <v>54</v>
      </c>
      <c r="V1791" s="1">
        <v>0</v>
      </c>
      <c r="W1791" s="1" t="s">
        <v>56</v>
      </c>
      <c r="X1791" s="3">
        <f t="shared" ca="1" si="86"/>
        <v>6</v>
      </c>
      <c r="Y1791" s="3" t="str">
        <f t="shared" ca="1" si="87"/>
        <v>More than 6th Installments</v>
      </c>
      <c r="Z1791" s="3" t="str">
        <f t="shared" si="88"/>
        <v>BELOW 180 DAYS IN ARREARS</v>
      </c>
    </row>
    <row r="1792" spans="1:26" x14ac:dyDescent="0.25">
      <c r="A1792" s="7" t="s">
        <v>3607</v>
      </c>
      <c r="B1792" s="5">
        <v>45345</v>
      </c>
      <c r="C1792" s="7" t="s">
        <v>3608</v>
      </c>
      <c r="D1792" s="7" t="s">
        <v>27</v>
      </c>
      <c r="E1792" s="7" t="s">
        <v>40</v>
      </c>
      <c r="F1792" s="5">
        <v>45345</v>
      </c>
      <c r="G1792" s="5">
        <v>45389</v>
      </c>
      <c r="H1792" s="5">
        <v>50502</v>
      </c>
      <c r="I1792" s="5">
        <v>45513</v>
      </c>
      <c r="J1792" s="7">
        <v>168</v>
      </c>
      <c r="K1792" s="7">
        <v>0</v>
      </c>
      <c r="L1792" s="7">
        <v>-599.70000000000005</v>
      </c>
      <c r="M1792" s="7">
        <v>3887.05</v>
      </c>
      <c r="N1792" s="7">
        <v>23922</v>
      </c>
      <c r="O1792" s="7">
        <v>3287.35</v>
      </c>
      <c r="P1792" s="7">
        <v>460858</v>
      </c>
      <c r="Q1792" s="7">
        <v>0</v>
      </c>
      <c r="R1792" s="7">
        <v>168245</v>
      </c>
      <c r="S1792" s="7">
        <v>629103</v>
      </c>
      <c r="T1792" s="7" t="s">
        <v>50</v>
      </c>
      <c r="U1792" s="3" t="s">
        <v>54</v>
      </c>
      <c r="V1792" s="1">
        <v>0</v>
      </c>
      <c r="W1792" s="1" t="s">
        <v>56</v>
      </c>
      <c r="X1792" s="3">
        <f t="shared" ca="1" si="86"/>
        <v>6</v>
      </c>
      <c r="Y1792" s="3" t="str">
        <f t="shared" ca="1" si="87"/>
        <v>More than 6th Installments</v>
      </c>
      <c r="Z1792" s="3" t="str">
        <f t="shared" si="88"/>
        <v>BELOW 180 DAYS IN ARREARS</v>
      </c>
    </row>
    <row r="1793" spans="1:26" x14ac:dyDescent="0.25">
      <c r="A1793" s="7" t="s">
        <v>3609</v>
      </c>
      <c r="B1793" s="5">
        <v>45351</v>
      </c>
      <c r="C1793" s="7" t="s">
        <v>3610</v>
      </c>
      <c r="D1793" s="7" t="s">
        <v>29</v>
      </c>
      <c r="E1793" s="7" t="s">
        <v>28</v>
      </c>
      <c r="F1793" s="5">
        <v>45358</v>
      </c>
      <c r="G1793" s="5">
        <v>45389</v>
      </c>
      <c r="H1793" s="5">
        <v>45907</v>
      </c>
      <c r="I1793" s="5">
        <v>45511</v>
      </c>
      <c r="J1793" s="7">
        <v>18</v>
      </c>
      <c r="K1793" s="7">
        <v>88366.49</v>
      </c>
      <c r="L1793" s="7">
        <v>0</v>
      </c>
      <c r="M1793" s="7">
        <v>84968</v>
      </c>
      <c r="N1793" s="7">
        <v>444000</v>
      </c>
      <c r="O1793" s="7">
        <v>173334.49</v>
      </c>
      <c r="P1793" s="7">
        <v>307726.19</v>
      </c>
      <c r="Q1793" s="7">
        <v>602.54999999999995</v>
      </c>
      <c r="R1793" s="7">
        <v>485955.94</v>
      </c>
      <c r="S1793" s="7">
        <v>806284.68</v>
      </c>
      <c r="T1793" s="7" t="s">
        <v>3739</v>
      </c>
      <c r="U1793" s="1" t="s">
        <v>73</v>
      </c>
      <c r="V1793" s="1">
        <v>0</v>
      </c>
      <c r="W1793" s="1" t="s">
        <v>56</v>
      </c>
      <c r="X1793" s="3">
        <f t="shared" ca="1" si="86"/>
        <v>5</v>
      </c>
      <c r="Y1793" s="3" t="str">
        <f t="shared" ca="1" si="87"/>
        <v>More than 6th Installments</v>
      </c>
      <c r="Z1793" s="3" t="str">
        <f t="shared" si="88"/>
        <v>BELOW 180 DAYS IN ARREARS</v>
      </c>
    </row>
    <row r="1794" spans="1:26" x14ac:dyDescent="0.25">
      <c r="A1794" s="7" t="s">
        <v>3611</v>
      </c>
      <c r="B1794" s="5">
        <v>45358</v>
      </c>
      <c r="C1794" s="7" t="s">
        <v>1421</v>
      </c>
      <c r="D1794" s="7" t="s">
        <v>38</v>
      </c>
      <c r="E1794" s="7" t="s">
        <v>35</v>
      </c>
      <c r="F1794" s="5">
        <v>45358</v>
      </c>
      <c r="G1794" s="5">
        <v>45389</v>
      </c>
      <c r="H1794" s="5">
        <v>46453</v>
      </c>
      <c r="I1794" s="5">
        <v>45511</v>
      </c>
      <c r="J1794" s="7">
        <v>36</v>
      </c>
      <c r="K1794" s="7">
        <v>687057</v>
      </c>
      <c r="L1794" s="7">
        <v>0</v>
      </c>
      <c r="M1794" s="7">
        <v>687057</v>
      </c>
      <c r="N1794" s="7">
        <v>3435285</v>
      </c>
      <c r="O1794" s="7">
        <v>1374114</v>
      </c>
      <c r="P1794" s="7">
        <v>2588960.17</v>
      </c>
      <c r="Q1794" s="7">
        <v>0</v>
      </c>
      <c r="R1794" s="7">
        <v>11564715</v>
      </c>
      <c r="S1794" s="7">
        <v>14153675.17</v>
      </c>
      <c r="T1794" s="7" t="s">
        <v>3779</v>
      </c>
      <c r="U1794" s="1" t="s">
        <v>73</v>
      </c>
      <c r="V1794" s="1">
        <v>0</v>
      </c>
      <c r="W1794" s="1" t="s">
        <v>56</v>
      </c>
      <c r="X1794" s="3">
        <f t="shared" ca="1" si="86"/>
        <v>5</v>
      </c>
      <c r="Y1794" s="3" t="str">
        <f t="shared" ca="1" si="87"/>
        <v>More than 6th Installments</v>
      </c>
      <c r="Z1794" s="3" t="str">
        <f t="shared" si="88"/>
        <v>BELOW 180 DAYS IN ARREARS</v>
      </c>
    </row>
    <row r="1795" spans="1:26" x14ac:dyDescent="0.25">
      <c r="A1795" s="7" t="s">
        <v>3612</v>
      </c>
      <c r="B1795" s="5">
        <v>45356</v>
      </c>
      <c r="C1795" s="7" t="s">
        <v>3613</v>
      </c>
      <c r="D1795" s="7" t="s">
        <v>29</v>
      </c>
      <c r="E1795" s="7" t="s">
        <v>26</v>
      </c>
      <c r="F1795" s="5">
        <v>45358</v>
      </c>
      <c r="G1795" s="5">
        <v>45389</v>
      </c>
      <c r="H1795" s="5">
        <v>45542</v>
      </c>
      <c r="I1795" s="5">
        <v>45518</v>
      </c>
      <c r="J1795" s="7">
        <v>6</v>
      </c>
      <c r="K1795" s="7">
        <v>115255.2</v>
      </c>
      <c r="L1795" s="7">
        <v>0</v>
      </c>
      <c r="M1795" s="7">
        <v>119308</v>
      </c>
      <c r="N1795" s="7">
        <v>686329</v>
      </c>
      <c r="O1795" s="7">
        <v>234563.20000000001</v>
      </c>
      <c r="P1795" s="7">
        <v>46831</v>
      </c>
      <c r="Q1795" s="7">
        <v>0</v>
      </c>
      <c r="R1795" s="7">
        <v>56423.199999999997</v>
      </c>
      <c r="S1795" s="7">
        <v>115254.2</v>
      </c>
      <c r="T1795" s="7" t="s">
        <v>3738</v>
      </c>
      <c r="U1795" s="1" t="s">
        <v>73</v>
      </c>
      <c r="V1795" s="1">
        <v>0</v>
      </c>
      <c r="W1795" s="1" t="s">
        <v>56</v>
      </c>
      <c r="X1795" s="3">
        <f t="shared" ca="1" si="86"/>
        <v>5</v>
      </c>
      <c r="Y1795" s="3" t="str">
        <f t="shared" ca="1" si="87"/>
        <v>More than 6th Installments</v>
      </c>
      <c r="Z1795" s="3" t="str">
        <f t="shared" si="88"/>
        <v>BELOW 180 DAYS IN ARREARS</v>
      </c>
    </row>
    <row r="1796" spans="1:26" x14ac:dyDescent="0.25">
      <c r="A1796" s="7" t="s">
        <v>3614</v>
      </c>
      <c r="B1796" s="5">
        <v>45357</v>
      </c>
      <c r="C1796" s="7" t="s">
        <v>3615</v>
      </c>
      <c r="D1796" s="7" t="s">
        <v>38</v>
      </c>
      <c r="E1796" s="7" t="s">
        <v>35</v>
      </c>
      <c r="F1796" s="5">
        <v>45358</v>
      </c>
      <c r="G1796" s="5">
        <v>45389</v>
      </c>
      <c r="H1796" s="5">
        <v>45389</v>
      </c>
      <c r="I1796" s="5">
        <v>45432</v>
      </c>
      <c r="J1796" s="7">
        <v>1</v>
      </c>
      <c r="K1796" s="7">
        <v>174312.66</v>
      </c>
      <c r="L1796" s="7">
        <v>0</v>
      </c>
      <c r="M1796" s="7">
        <v>470507</v>
      </c>
      <c r="N1796" s="7">
        <v>522558</v>
      </c>
      <c r="O1796" s="7">
        <v>644819.66</v>
      </c>
      <c r="P1796" s="7">
        <v>0</v>
      </c>
      <c r="Q1796" s="7">
        <v>44237.87</v>
      </c>
      <c r="R1796" s="7">
        <v>130074.79</v>
      </c>
      <c r="S1796" s="7">
        <v>174312.66</v>
      </c>
      <c r="T1796" s="7" t="s">
        <v>60</v>
      </c>
      <c r="U1796" s="1" t="s">
        <v>73</v>
      </c>
      <c r="V1796" s="1">
        <v>116</v>
      </c>
      <c r="W1796" s="1" t="s">
        <v>55</v>
      </c>
      <c r="X1796" s="3">
        <f t="shared" ca="1" si="86"/>
        <v>5</v>
      </c>
      <c r="Y1796" s="3" t="str">
        <f t="shared" ca="1" si="87"/>
        <v>More than 6th Installments</v>
      </c>
      <c r="Z1796" s="3" t="str">
        <f t="shared" si="88"/>
        <v>BELOW 180 DAYS IN ARREARS</v>
      </c>
    </row>
    <row r="1797" spans="1:26" x14ac:dyDescent="0.25">
      <c r="A1797" s="7" t="s">
        <v>3616</v>
      </c>
      <c r="B1797" s="5">
        <v>45357</v>
      </c>
      <c r="C1797" s="7" t="s">
        <v>3617</v>
      </c>
      <c r="D1797" s="7" t="s">
        <v>29</v>
      </c>
      <c r="E1797" s="7" t="s">
        <v>35</v>
      </c>
      <c r="F1797" s="5">
        <v>45358</v>
      </c>
      <c r="G1797" s="5">
        <v>45389</v>
      </c>
      <c r="H1797" s="5">
        <v>45542</v>
      </c>
      <c r="I1797" s="5">
        <v>45506</v>
      </c>
      <c r="J1797" s="7">
        <v>6</v>
      </c>
      <c r="K1797" s="7">
        <v>34700.050000000003</v>
      </c>
      <c r="L1797" s="7">
        <v>0</v>
      </c>
      <c r="M1797" s="7">
        <v>50700</v>
      </c>
      <c r="N1797" s="7">
        <v>269500</v>
      </c>
      <c r="O1797" s="7">
        <v>85400.05</v>
      </c>
      <c r="P1797" s="7">
        <v>28282</v>
      </c>
      <c r="Q1797" s="7">
        <v>0</v>
      </c>
      <c r="R1797" s="7">
        <v>6420.05</v>
      </c>
      <c r="S1797" s="7">
        <v>34702.050000000003</v>
      </c>
      <c r="T1797" s="7" t="s">
        <v>60</v>
      </c>
      <c r="U1797" s="1" t="s">
        <v>73</v>
      </c>
      <c r="V1797" s="1">
        <v>0</v>
      </c>
      <c r="W1797" s="1" t="s">
        <v>56</v>
      </c>
      <c r="X1797" s="3">
        <f t="shared" ca="1" si="86"/>
        <v>5</v>
      </c>
      <c r="Y1797" s="3" t="str">
        <f t="shared" ca="1" si="87"/>
        <v>More than 6th Installments</v>
      </c>
      <c r="Z1797" s="3" t="str">
        <f t="shared" si="88"/>
        <v>BELOW 180 DAYS IN ARREARS</v>
      </c>
    </row>
    <row r="1798" spans="1:26" x14ac:dyDescent="0.25">
      <c r="A1798" s="7" t="s">
        <v>3618</v>
      </c>
      <c r="B1798" s="5">
        <v>45358</v>
      </c>
      <c r="C1798" s="7" t="s">
        <v>3619</v>
      </c>
      <c r="D1798" s="7" t="s">
        <v>29</v>
      </c>
      <c r="E1798" s="7" t="s">
        <v>35</v>
      </c>
      <c r="F1798" s="5">
        <v>45358</v>
      </c>
      <c r="G1798" s="5">
        <v>45389</v>
      </c>
      <c r="H1798" s="5">
        <v>45723</v>
      </c>
      <c r="I1798" s="5">
        <v>45420</v>
      </c>
      <c r="J1798" s="7">
        <v>12</v>
      </c>
      <c r="K1798" s="7">
        <v>376173.99</v>
      </c>
      <c r="L1798" s="7">
        <v>0</v>
      </c>
      <c r="M1798" s="7">
        <v>57800</v>
      </c>
      <c r="N1798" s="7">
        <v>136700</v>
      </c>
      <c r="O1798" s="7">
        <v>433973.99</v>
      </c>
      <c r="P1798" s="7">
        <v>153000</v>
      </c>
      <c r="Q1798" s="7">
        <v>83035.83</v>
      </c>
      <c r="R1798" s="7">
        <v>474938.16</v>
      </c>
      <c r="S1798" s="7">
        <v>782973.99</v>
      </c>
      <c r="T1798" s="7" t="s">
        <v>3733</v>
      </c>
      <c r="U1798" s="1" t="s">
        <v>73</v>
      </c>
      <c r="V1798" s="1">
        <v>150</v>
      </c>
      <c r="W1798" s="1" t="s">
        <v>58</v>
      </c>
      <c r="X1798" s="3">
        <f t="shared" ca="1" si="86"/>
        <v>5</v>
      </c>
      <c r="Y1798" s="3" t="str">
        <f t="shared" ca="1" si="87"/>
        <v>More than 6th Installments</v>
      </c>
      <c r="Z1798" s="3" t="str">
        <f t="shared" si="88"/>
        <v>BELOW 180 DAYS IN ARREARS</v>
      </c>
    </row>
    <row r="1799" spans="1:26" x14ac:dyDescent="0.25">
      <c r="A1799" s="7" t="s">
        <v>3620</v>
      </c>
      <c r="B1799" s="5">
        <v>45358</v>
      </c>
      <c r="C1799" s="7" t="s">
        <v>3621</v>
      </c>
      <c r="D1799" s="7" t="s">
        <v>29</v>
      </c>
      <c r="E1799" s="7" t="s">
        <v>36</v>
      </c>
      <c r="F1799" s="5">
        <v>45358</v>
      </c>
      <c r="G1799" s="5">
        <v>45389</v>
      </c>
      <c r="H1799" s="5">
        <v>46088</v>
      </c>
      <c r="I1799" s="5">
        <v>45516</v>
      </c>
      <c r="J1799" s="7">
        <v>24</v>
      </c>
      <c r="K1799" s="7">
        <v>1235.3699999999999</v>
      </c>
      <c r="L1799" s="7">
        <v>0</v>
      </c>
      <c r="M1799" s="7">
        <v>10893</v>
      </c>
      <c r="N1799" s="7">
        <v>64786</v>
      </c>
      <c r="O1799" s="7">
        <v>12128.37</v>
      </c>
      <c r="P1799" s="7">
        <v>86640</v>
      </c>
      <c r="Q1799" s="7">
        <v>0</v>
      </c>
      <c r="R1799" s="7">
        <v>110677.37</v>
      </c>
      <c r="S1799" s="7">
        <v>197317.37</v>
      </c>
      <c r="T1799" s="7" t="s">
        <v>3780</v>
      </c>
      <c r="U1799" s="1" t="s">
        <v>73</v>
      </c>
      <c r="V1799" s="1">
        <v>0</v>
      </c>
      <c r="W1799" s="1" t="s">
        <v>56</v>
      </c>
      <c r="X1799" s="3">
        <f t="shared" ca="1" si="86"/>
        <v>5</v>
      </c>
      <c r="Y1799" s="3" t="str">
        <f t="shared" ca="1" si="87"/>
        <v>More than 6th Installments</v>
      </c>
      <c r="Z1799" s="3" t="str">
        <f t="shared" si="88"/>
        <v>BELOW 180 DAYS IN ARREARS</v>
      </c>
    </row>
    <row r="1800" spans="1:26" x14ac:dyDescent="0.25">
      <c r="A1800" s="7" t="s">
        <v>3622</v>
      </c>
      <c r="B1800" s="5">
        <v>45358</v>
      </c>
      <c r="C1800" s="7" t="s">
        <v>864</v>
      </c>
      <c r="D1800" s="7" t="s">
        <v>38</v>
      </c>
      <c r="E1800" s="7" t="s">
        <v>35</v>
      </c>
      <c r="F1800" s="5">
        <v>45358</v>
      </c>
      <c r="G1800" s="5">
        <v>45389</v>
      </c>
      <c r="H1800" s="5">
        <v>46210</v>
      </c>
      <c r="I1800" s="5">
        <v>45511</v>
      </c>
      <c r="J1800" s="7">
        <v>28</v>
      </c>
      <c r="K1800" s="7">
        <v>1401944</v>
      </c>
      <c r="L1800" s="7">
        <v>0</v>
      </c>
      <c r="M1800" s="7">
        <v>1500324</v>
      </c>
      <c r="N1800" s="7">
        <v>7600000</v>
      </c>
      <c r="O1800" s="7">
        <v>2902268</v>
      </c>
      <c r="P1800" s="7">
        <v>5681277.4400000004</v>
      </c>
      <c r="Q1800" s="7">
        <v>0</v>
      </c>
      <c r="R1800" s="7">
        <v>17400000</v>
      </c>
      <c r="S1800" s="7">
        <v>23081277.440000001</v>
      </c>
      <c r="T1800" s="7" t="s">
        <v>3768</v>
      </c>
      <c r="U1800" s="1" t="s">
        <v>73</v>
      </c>
      <c r="V1800" s="1">
        <v>0</v>
      </c>
      <c r="W1800" s="1" t="s">
        <v>56</v>
      </c>
      <c r="X1800" s="3">
        <f t="shared" ca="1" si="86"/>
        <v>5</v>
      </c>
      <c r="Y1800" s="3" t="str">
        <f t="shared" ca="1" si="87"/>
        <v>More than 6th Installments</v>
      </c>
      <c r="Z1800" s="3" t="str">
        <f t="shared" si="88"/>
        <v>BELOW 180 DAYS IN ARREARS</v>
      </c>
    </row>
    <row r="1801" spans="1:26" x14ac:dyDescent="0.25">
      <c r="A1801" s="7" t="s">
        <v>3623</v>
      </c>
      <c r="B1801" s="5">
        <v>45358</v>
      </c>
      <c r="C1801" s="7" t="s">
        <v>3624</v>
      </c>
      <c r="D1801" s="7" t="s">
        <v>29</v>
      </c>
      <c r="E1801" s="7" t="s">
        <v>30</v>
      </c>
      <c r="F1801" s="5">
        <v>45358</v>
      </c>
      <c r="G1801" s="5">
        <v>45389</v>
      </c>
      <c r="H1801" s="5">
        <v>45419</v>
      </c>
      <c r="I1801" s="5">
        <v>45397</v>
      </c>
      <c r="J1801" s="7">
        <v>2</v>
      </c>
      <c r="K1801" s="7">
        <v>2925363.16</v>
      </c>
      <c r="L1801" s="7">
        <v>0</v>
      </c>
      <c r="M1801" s="7">
        <v>1204639</v>
      </c>
      <c r="N1801" s="7">
        <v>1264871</v>
      </c>
      <c r="O1801" s="7">
        <v>4130002.16</v>
      </c>
      <c r="P1801" s="7">
        <v>114728</v>
      </c>
      <c r="Q1801" s="7">
        <v>1648492.26</v>
      </c>
      <c r="R1801" s="7">
        <v>1158143.8999999999</v>
      </c>
      <c r="S1801" s="7">
        <v>2925364.16</v>
      </c>
      <c r="T1801" s="7" t="s">
        <v>48</v>
      </c>
      <c r="U1801" s="1" t="s">
        <v>73</v>
      </c>
      <c r="V1801" s="1">
        <v>146</v>
      </c>
      <c r="W1801" s="1" t="s">
        <v>55</v>
      </c>
      <c r="X1801" s="3">
        <f t="shared" ca="1" si="86"/>
        <v>5</v>
      </c>
      <c r="Y1801" s="3" t="str">
        <f t="shared" ca="1" si="87"/>
        <v>More than 6th Installments</v>
      </c>
      <c r="Z1801" s="3" t="str">
        <f t="shared" si="88"/>
        <v>BELOW 180 DAYS IN ARREARS</v>
      </c>
    </row>
    <row r="1802" spans="1:26" x14ac:dyDescent="0.25">
      <c r="A1802" s="7" t="s">
        <v>3625</v>
      </c>
      <c r="B1802" s="5">
        <v>45358</v>
      </c>
      <c r="C1802" s="7" t="s">
        <v>3626</v>
      </c>
      <c r="D1802" s="7" t="s">
        <v>29</v>
      </c>
      <c r="E1802" s="7" t="s">
        <v>35</v>
      </c>
      <c r="F1802" s="5">
        <v>45358</v>
      </c>
      <c r="G1802" s="5">
        <v>45389</v>
      </c>
      <c r="H1802" s="5">
        <v>46088</v>
      </c>
      <c r="I1802" s="5">
        <v>45510</v>
      </c>
      <c r="J1802" s="7">
        <v>24</v>
      </c>
      <c r="K1802" s="7">
        <v>43000</v>
      </c>
      <c r="L1802" s="7">
        <v>0</v>
      </c>
      <c r="M1802" s="7">
        <v>43000</v>
      </c>
      <c r="N1802" s="7">
        <v>215000</v>
      </c>
      <c r="O1802" s="7">
        <v>86000</v>
      </c>
      <c r="P1802" s="7">
        <v>360000</v>
      </c>
      <c r="Q1802" s="7">
        <v>0</v>
      </c>
      <c r="R1802" s="7">
        <v>457000</v>
      </c>
      <c r="S1802" s="7">
        <v>817000</v>
      </c>
      <c r="T1802" s="7" t="s">
        <v>60</v>
      </c>
      <c r="U1802" s="1" t="s">
        <v>73</v>
      </c>
      <c r="V1802" s="1">
        <v>0</v>
      </c>
      <c r="W1802" s="1" t="s">
        <v>56</v>
      </c>
      <c r="X1802" s="3">
        <f t="shared" ca="1" si="86"/>
        <v>5</v>
      </c>
      <c r="Y1802" s="3" t="str">
        <f t="shared" ca="1" si="87"/>
        <v>More than 6th Installments</v>
      </c>
      <c r="Z1802" s="3" t="str">
        <f t="shared" si="88"/>
        <v>BELOW 180 DAYS IN ARREARS</v>
      </c>
    </row>
    <row r="1803" spans="1:26" x14ac:dyDescent="0.25">
      <c r="A1803" s="7" t="s">
        <v>3627</v>
      </c>
      <c r="B1803" s="5">
        <v>45373</v>
      </c>
      <c r="C1803" s="7" t="s">
        <v>3628</v>
      </c>
      <c r="D1803" s="7" t="s">
        <v>27</v>
      </c>
      <c r="E1803" s="7" t="s">
        <v>35</v>
      </c>
      <c r="F1803" s="5">
        <v>45373</v>
      </c>
      <c r="G1803" s="5">
        <v>45419</v>
      </c>
      <c r="H1803" s="5">
        <v>49071</v>
      </c>
      <c r="I1803" s="5">
        <v>45523</v>
      </c>
      <c r="J1803" s="7">
        <v>120</v>
      </c>
      <c r="K1803" s="7">
        <v>0</v>
      </c>
      <c r="L1803" s="7">
        <v>-500.25</v>
      </c>
      <c r="M1803" s="7">
        <v>1899.95</v>
      </c>
      <c r="N1803" s="7">
        <v>10000</v>
      </c>
      <c r="O1803" s="7">
        <v>1399.7</v>
      </c>
      <c r="P1803" s="7">
        <v>156934</v>
      </c>
      <c r="Q1803" s="7">
        <v>0</v>
      </c>
      <c r="R1803" s="7">
        <v>61008</v>
      </c>
      <c r="S1803" s="7">
        <v>217942</v>
      </c>
      <c r="T1803" s="7" t="s">
        <v>50</v>
      </c>
      <c r="U1803" s="3" t="s">
        <v>54</v>
      </c>
      <c r="V1803" s="1">
        <v>0</v>
      </c>
      <c r="W1803" s="1" t="s">
        <v>56</v>
      </c>
      <c r="X1803" s="3">
        <f t="shared" ca="1" si="86"/>
        <v>5</v>
      </c>
      <c r="Y1803" s="3" t="str">
        <f t="shared" ca="1" si="87"/>
        <v>More than 6th Installments</v>
      </c>
      <c r="Z1803" s="3" t="str">
        <f t="shared" si="88"/>
        <v>BELOW 180 DAYS IN ARREARS</v>
      </c>
    </row>
    <row r="1804" spans="1:26" x14ac:dyDescent="0.25">
      <c r="A1804" s="7" t="s">
        <v>3629</v>
      </c>
      <c r="B1804" s="5">
        <v>45370</v>
      </c>
      <c r="C1804" s="7" t="s">
        <v>3630</v>
      </c>
      <c r="D1804" s="7" t="s">
        <v>27</v>
      </c>
      <c r="E1804" s="7" t="s">
        <v>42</v>
      </c>
      <c r="F1804" s="5">
        <v>45373</v>
      </c>
      <c r="G1804" s="5">
        <v>45419</v>
      </c>
      <c r="H1804" s="5">
        <v>50532</v>
      </c>
      <c r="I1804" s="5">
        <v>45513</v>
      </c>
      <c r="J1804" s="7">
        <v>168</v>
      </c>
      <c r="K1804" s="7">
        <v>0</v>
      </c>
      <c r="L1804" s="7">
        <v>-500</v>
      </c>
      <c r="M1804" s="7">
        <v>2883</v>
      </c>
      <c r="N1804" s="7">
        <v>14915</v>
      </c>
      <c r="O1804" s="7">
        <v>2383</v>
      </c>
      <c r="P1804" s="7">
        <v>344672.3</v>
      </c>
      <c r="Q1804" s="7">
        <v>0</v>
      </c>
      <c r="R1804" s="7">
        <v>124761</v>
      </c>
      <c r="S1804" s="7">
        <v>469433.3</v>
      </c>
      <c r="T1804" s="7" t="s">
        <v>50</v>
      </c>
      <c r="U1804" s="3" t="s">
        <v>54</v>
      </c>
      <c r="V1804" s="1">
        <v>0</v>
      </c>
      <c r="W1804" s="1" t="s">
        <v>56</v>
      </c>
      <c r="X1804" s="3">
        <f t="shared" ca="1" si="86"/>
        <v>5</v>
      </c>
      <c r="Y1804" s="3" t="str">
        <f t="shared" ca="1" si="87"/>
        <v>More than 6th Installments</v>
      </c>
      <c r="Z1804" s="3" t="str">
        <f t="shared" si="88"/>
        <v>BELOW 180 DAYS IN ARREARS</v>
      </c>
    </row>
    <row r="1805" spans="1:26" x14ac:dyDescent="0.25">
      <c r="A1805" s="7" t="s">
        <v>3631</v>
      </c>
      <c r="B1805" s="5">
        <v>45371</v>
      </c>
      <c r="C1805" s="7" t="s">
        <v>3632</v>
      </c>
      <c r="D1805" s="7" t="s">
        <v>27</v>
      </c>
      <c r="E1805" s="7" t="s">
        <v>31</v>
      </c>
      <c r="F1805" s="5">
        <v>45373</v>
      </c>
      <c r="G1805" s="5">
        <v>45419</v>
      </c>
      <c r="H1805" s="5">
        <v>49071</v>
      </c>
      <c r="I1805" s="5">
        <v>45526</v>
      </c>
      <c r="J1805" s="7">
        <v>120</v>
      </c>
      <c r="K1805" s="7">
        <v>4225</v>
      </c>
      <c r="L1805" s="7">
        <v>0</v>
      </c>
      <c r="M1805" s="7">
        <v>4625</v>
      </c>
      <c r="N1805" s="7">
        <v>18900</v>
      </c>
      <c r="O1805" s="7">
        <v>8850</v>
      </c>
      <c r="P1805" s="7">
        <v>387450</v>
      </c>
      <c r="Q1805" s="7">
        <v>0</v>
      </c>
      <c r="R1805" s="7">
        <v>148650</v>
      </c>
      <c r="S1805" s="7">
        <v>536100</v>
      </c>
      <c r="T1805" s="7" t="s">
        <v>50</v>
      </c>
      <c r="U1805" s="3" t="s">
        <v>54</v>
      </c>
      <c r="V1805" s="1">
        <v>0</v>
      </c>
      <c r="W1805" s="1" t="s">
        <v>56</v>
      </c>
      <c r="X1805" s="3">
        <f t="shared" ca="1" si="86"/>
        <v>5</v>
      </c>
      <c r="Y1805" s="3" t="str">
        <f t="shared" ca="1" si="87"/>
        <v>More than 6th Installments</v>
      </c>
      <c r="Z1805" s="3" t="str">
        <f t="shared" si="88"/>
        <v>BELOW 180 DAYS IN ARREARS</v>
      </c>
    </row>
    <row r="1806" spans="1:26" x14ac:dyDescent="0.25">
      <c r="A1806" s="7" t="s">
        <v>3633</v>
      </c>
      <c r="B1806" s="5">
        <v>45371</v>
      </c>
      <c r="C1806" s="7" t="s">
        <v>3634</v>
      </c>
      <c r="D1806" s="7" t="s">
        <v>27</v>
      </c>
      <c r="E1806" s="7" t="s">
        <v>36</v>
      </c>
      <c r="F1806" s="5">
        <v>45373</v>
      </c>
      <c r="G1806" s="5">
        <v>45419</v>
      </c>
      <c r="H1806" s="5">
        <v>12181</v>
      </c>
      <c r="I1806" s="5">
        <v>45532</v>
      </c>
      <c r="J1806" s="7">
        <v>108</v>
      </c>
      <c r="K1806" s="7">
        <v>599.75</v>
      </c>
      <c r="L1806" s="7">
        <v>0</v>
      </c>
      <c r="M1806" s="7">
        <v>999.95</v>
      </c>
      <c r="N1806" s="7">
        <v>4400</v>
      </c>
      <c r="O1806" s="7">
        <v>1599.7</v>
      </c>
      <c r="P1806" s="7">
        <v>74132</v>
      </c>
      <c r="Q1806" s="7">
        <v>0</v>
      </c>
      <c r="R1806" s="7">
        <v>29511</v>
      </c>
      <c r="S1806" s="7">
        <v>103643</v>
      </c>
      <c r="T1806" s="7" t="s">
        <v>50</v>
      </c>
      <c r="U1806" s="3" t="s">
        <v>54</v>
      </c>
      <c r="V1806" s="1">
        <v>3090</v>
      </c>
      <c r="W1806" s="1" t="s">
        <v>55</v>
      </c>
      <c r="X1806" s="3">
        <f t="shared" ca="1" si="86"/>
        <v>5</v>
      </c>
      <c r="Y1806" s="3" t="str">
        <f t="shared" ca="1" si="87"/>
        <v>More than 6th Installments</v>
      </c>
      <c r="Z1806" s="3" t="str">
        <f t="shared" si="88"/>
        <v>OVER 180 DAYS IN ARREARS</v>
      </c>
    </row>
    <row r="1807" spans="1:26" x14ac:dyDescent="0.25">
      <c r="A1807" s="7" t="s">
        <v>3635</v>
      </c>
      <c r="B1807" s="5">
        <v>45371</v>
      </c>
      <c r="C1807" s="7" t="s">
        <v>3636</v>
      </c>
      <c r="D1807" s="7" t="s">
        <v>27</v>
      </c>
      <c r="E1807" s="7" t="s">
        <v>35</v>
      </c>
      <c r="F1807" s="5">
        <v>45373</v>
      </c>
      <c r="G1807" s="5">
        <v>45419</v>
      </c>
      <c r="H1807" s="5">
        <v>50532</v>
      </c>
      <c r="I1807" s="5">
        <v>45513</v>
      </c>
      <c r="J1807" s="7">
        <v>168</v>
      </c>
      <c r="K1807" s="7">
        <v>0</v>
      </c>
      <c r="L1807" s="7">
        <v>-540.45000000000005</v>
      </c>
      <c r="M1807" s="7">
        <v>11130.15</v>
      </c>
      <c r="N1807" s="7">
        <v>56191</v>
      </c>
      <c r="O1807" s="7">
        <v>10589.7</v>
      </c>
      <c r="P1807" s="7">
        <v>1331785.8</v>
      </c>
      <c r="Q1807" s="7">
        <v>0</v>
      </c>
      <c r="R1807" s="7">
        <v>481940</v>
      </c>
      <c r="S1807" s="7">
        <v>1813725.8</v>
      </c>
      <c r="T1807" s="7" t="s">
        <v>50</v>
      </c>
      <c r="U1807" s="3" t="s">
        <v>54</v>
      </c>
      <c r="V1807" s="1">
        <v>0</v>
      </c>
      <c r="W1807" s="1" t="s">
        <v>56</v>
      </c>
      <c r="X1807" s="3">
        <f t="shared" ca="1" si="86"/>
        <v>5</v>
      </c>
      <c r="Y1807" s="3" t="str">
        <f t="shared" ca="1" si="87"/>
        <v>More than 6th Installments</v>
      </c>
      <c r="Z1807" s="3" t="str">
        <f t="shared" si="88"/>
        <v>BELOW 180 DAYS IN ARREARS</v>
      </c>
    </row>
    <row r="1808" spans="1:26" x14ac:dyDescent="0.25">
      <c r="A1808" s="7" t="s">
        <v>3637</v>
      </c>
      <c r="B1808" s="5">
        <v>45371</v>
      </c>
      <c r="C1808" s="7" t="s">
        <v>3638</v>
      </c>
      <c r="D1808" s="7" t="s">
        <v>27</v>
      </c>
      <c r="E1808" s="7" t="s">
        <v>41</v>
      </c>
      <c r="F1808" s="5">
        <v>45373</v>
      </c>
      <c r="G1808" s="5">
        <v>45419</v>
      </c>
      <c r="H1808" s="5">
        <v>50532</v>
      </c>
      <c r="I1808" s="5">
        <v>45513</v>
      </c>
      <c r="J1808" s="7">
        <v>168</v>
      </c>
      <c r="K1808" s="7">
        <v>0</v>
      </c>
      <c r="L1808" s="7">
        <v>-494.75</v>
      </c>
      <c r="M1808" s="7">
        <v>4707.05</v>
      </c>
      <c r="N1808" s="7">
        <v>24030</v>
      </c>
      <c r="O1808" s="7">
        <v>4212.3</v>
      </c>
      <c r="P1808" s="7">
        <v>562998.48</v>
      </c>
      <c r="Q1808" s="7">
        <v>0</v>
      </c>
      <c r="R1808" s="7">
        <v>203760</v>
      </c>
      <c r="S1808" s="7">
        <v>766758.48</v>
      </c>
      <c r="T1808" s="7" t="s">
        <v>50</v>
      </c>
      <c r="U1808" s="3" t="s">
        <v>54</v>
      </c>
      <c r="V1808" s="1">
        <v>0</v>
      </c>
      <c r="W1808" s="1" t="s">
        <v>56</v>
      </c>
      <c r="X1808" s="3">
        <f t="shared" ca="1" si="86"/>
        <v>5</v>
      </c>
      <c r="Y1808" s="3" t="str">
        <f t="shared" ca="1" si="87"/>
        <v>More than 6th Installments</v>
      </c>
      <c r="Z1808" s="3" t="str">
        <f t="shared" si="88"/>
        <v>BELOW 180 DAYS IN ARREARS</v>
      </c>
    </row>
    <row r="1809" spans="1:26" x14ac:dyDescent="0.25">
      <c r="A1809" s="7" t="s">
        <v>3639</v>
      </c>
      <c r="B1809" s="5">
        <v>45415</v>
      </c>
      <c r="C1809" s="7" t="s">
        <v>3640</v>
      </c>
      <c r="D1809" s="7" t="s">
        <v>29</v>
      </c>
      <c r="E1809" s="7" t="s">
        <v>28</v>
      </c>
      <c r="F1809" s="5">
        <v>45419</v>
      </c>
      <c r="G1809" s="5">
        <v>45450</v>
      </c>
      <c r="H1809" s="5">
        <v>46149</v>
      </c>
      <c r="I1809" s="5">
        <v>45508</v>
      </c>
      <c r="J1809" s="7">
        <v>24</v>
      </c>
      <c r="K1809" s="7">
        <v>83586.42</v>
      </c>
      <c r="L1809" s="7">
        <v>0</v>
      </c>
      <c r="M1809" s="7">
        <v>93452</v>
      </c>
      <c r="N1809" s="7">
        <v>305952</v>
      </c>
      <c r="O1809" s="7">
        <v>177038.42</v>
      </c>
      <c r="P1809" s="7">
        <v>277921.36</v>
      </c>
      <c r="Q1809" s="7">
        <v>0</v>
      </c>
      <c r="R1809" s="7">
        <v>882638.42</v>
      </c>
      <c r="S1809" s="7">
        <v>1160559.78</v>
      </c>
      <c r="T1809" s="7" t="s">
        <v>3739</v>
      </c>
      <c r="U1809" s="1" t="s">
        <v>73</v>
      </c>
      <c r="V1809" s="1">
        <v>0</v>
      </c>
      <c r="W1809" s="1" t="s">
        <v>56</v>
      </c>
      <c r="X1809" s="3">
        <f t="shared" ca="1" si="86"/>
        <v>3</v>
      </c>
      <c r="Y1809" s="3" t="str">
        <f t="shared" ca="1" si="87"/>
        <v>4th Installment</v>
      </c>
      <c r="Z1809" s="3" t="str">
        <f t="shared" si="88"/>
        <v>BELOW 180 DAYS IN ARREARS</v>
      </c>
    </row>
    <row r="1810" spans="1:26" x14ac:dyDescent="0.25">
      <c r="A1810" s="7" t="s">
        <v>3641</v>
      </c>
      <c r="B1810" s="5">
        <v>45400</v>
      </c>
      <c r="C1810" s="7" t="s">
        <v>3642</v>
      </c>
      <c r="D1810" s="7" t="s">
        <v>27</v>
      </c>
      <c r="E1810" s="7" t="s">
        <v>35</v>
      </c>
      <c r="F1810" s="5">
        <v>45405</v>
      </c>
      <c r="G1810" s="5">
        <v>45450</v>
      </c>
      <c r="H1810" s="5">
        <v>49057</v>
      </c>
      <c r="I1810" s="5">
        <v>45523</v>
      </c>
      <c r="J1810" s="7">
        <v>120</v>
      </c>
      <c r="K1810" s="7">
        <v>0</v>
      </c>
      <c r="L1810" s="7">
        <v>-401.4</v>
      </c>
      <c r="M1810" s="7">
        <v>3391.65</v>
      </c>
      <c r="N1810" s="7">
        <v>13968</v>
      </c>
      <c r="O1810" s="7">
        <v>2990.25</v>
      </c>
      <c r="P1810" s="7">
        <v>284049</v>
      </c>
      <c r="Q1810" s="7">
        <v>0</v>
      </c>
      <c r="R1810" s="7">
        <v>108983</v>
      </c>
      <c r="S1810" s="7">
        <v>393032</v>
      </c>
      <c r="T1810" s="7" t="s">
        <v>50</v>
      </c>
      <c r="U1810" s="3" t="s">
        <v>54</v>
      </c>
      <c r="V1810" s="1">
        <v>0</v>
      </c>
      <c r="W1810" s="1" t="s">
        <v>56</v>
      </c>
      <c r="X1810" s="3">
        <f t="shared" ca="1" si="86"/>
        <v>4</v>
      </c>
      <c r="Y1810" s="3" t="str">
        <f t="shared" ca="1" si="87"/>
        <v>5th Installment</v>
      </c>
      <c r="Z1810" s="3" t="str">
        <f t="shared" si="88"/>
        <v>BELOW 180 DAYS IN ARREARS</v>
      </c>
    </row>
    <row r="1811" spans="1:26" x14ac:dyDescent="0.25">
      <c r="A1811" s="7" t="s">
        <v>3643</v>
      </c>
      <c r="B1811" s="5">
        <v>45400</v>
      </c>
      <c r="C1811" s="7" t="s">
        <v>3644</v>
      </c>
      <c r="D1811" s="7" t="s">
        <v>27</v>
      </c>
      <c r="E1811" s="7" t="s">
        <v>30</v>
      </c>
      <c r="F1811" s="5">
        <v>45405</v>
      </c>
      <c r="G1811" s="5">
        <v>45450</v>
      </c>
      <c r="H1811" s="5">
        <v>50518</v>
      </c>
      <c r="J1811" s="7">
        <v>168</v>
      </c>
      <c r="K1811" s="7">
        <v>24574.400000000001</v>
      </c>
      <c r="L1811" s="7">
        <v>0</v>
      </c>
      <c r="M1811" s="7">
        <v>12387.1</v>
      </c>
      <c r="N1811" s="7">
        <v>24974</v>
      </c>
      <c r="O1811" s="7">
        <v>36961.5</v>
      </c>
      <c r="P1811" s="7">
        <v>1516426</v>
      </c>
      <c r="Q1811" s="7">
        <v>0</v>
      </c>
      <c r="R1811" s="7">
        <v>539691</v>
      </c>
      <c r="S1811" s="7">
        <v>2056117</v>
      </c>
      <c r="T1811" s="7" t="s">
        <v>50</v>
      </c>
      <c r="U1811" s="3" t="s">
        <v>54</v>
      </c>
      <c r="V1811" s="1">
        <v>0</v>
      </c>
      <c r="W1811" s="1" t="s">
        <v>56</v>
      </c>
      <c r="X1811" s="3">
        <f t="shared" ca="1" si="86"/>
        <v>4</v>
      </c>
      <c r="Y1811" s="3" t="str">
        <f t="shared" ca="1" si="87"/>
        <v>5th Installment</v>
      </c>
      <c r="Z1811" s="3" t="str">
        <f t="shared" si="88"/>
        <v>BELOW 180 DAYS IN ARREARS</v>
      </c>
    </row>
    <row r="1812" spans="1:26" x14ac:dyDescent="0.25">
      <c r="A1812" s="7" t="s">
        <v>3645</v>
      </c>
      <c r="B1812" s="5">
        <v>45400</v>
      </c>
      <c r="C1812" s="7" t="s">
        <v>3646</v>
      </c>
      <c r="D1812" s="7" t="s">
        <v>27</v>
      </c>
      <c r="E1812" s="7" t="s">
        <v>43</v>
      </c>
      <c r="F1812" s="5">
        <v>45405</v>
      </c>
      <c r="G1812" s="5">
        <v>45450</v>
      </c>
      <c r="H1812" s="5">
        <v>50518</v>
      </c>
      <c r="I1812" s="5">
        <v>45523</v>
      </c>
      <c r="J1812" s="7">
        <v>168</v>
      </c>
      <c r="K1812" s="7">
        <v>4600.2</v>
      </c>
      <c r="L1812" s="7">
        <v>0</v>
      </c>
      <c r="M1812" s="7">
        <v>4900.05</v>
      </c>
      <c r="N1812" s="7">
        <v>15000</v>
      </c>
      <c r="O1812" s="7">
        <v>9500.25</v>
      </c>
      <c r="P1812" s="7">
        <v>598785</v>
      </c>
      <c r="Q1812" s="7">
        <v>0</v>
      </c>
      <c r="R1812" s="7">
        <v>209376</v>
      </c>
      <c r="S1812" s="7">
        <v>808161</v>
      </c>
      <c r="T1812" s="7" t="s">
        <v>50</v>
      </c>
      <c r="U1812" s="3" t="s">
        <v>54</v>
      </c>
      <c r="V1812" s="1">
        <v>0</v>
      </c>
      <c r="W1812" s="1" t="s">
        <v>56</v>
      </c>
      <c r="X1812" s="3">
        <f t="shared" ca="1" si="86"/>
        <v>4</v>
      </c>
      <c r="Y1812" s="3" t="str">
        <f t="shared" ca="1" si="87"/>
        <v>5th Installment</v>
      </c>
      <c r="Z1812" s="3" t="str">
        <f t="shared" si="88"/>
        <v>BELOW 180 DAYS IN ARREARS</v>
      </c>
    </row>
    <row r="1813" spans="1:26" x14ac:dyDescent="0.25">
      <c r="A1813" s="7" t="s">
        <v>3647</v>
      </c>
      <c r="B1813" s="5">
        <v>45401</v>
      </c>
      <c r="C1813" s="7" t="s">
        <v>3648</v>
      </c>
      <c r="D1813" s="7" t="s">
        <v>27</v>
      </c>
      <c r="E1813" s="7" t="s">
        <v>28</v>
      </c>
      <c r="F1813" s="5">
        <v>45405</v>
      </c>
      <c r="G1813" s="5">
        <v>45450</v>
      </c>
      <c r="H1813" s="5">
        <v>50518</v>
      </c>
      <c r="I1813" s="5">
        <v>45523</v>
      </c>
      <c r="J1813" s="7">
        <v>168</v>
      </c>
      <c r="K1813" s="7">
        <v>37302.199999999997</v>
      </c>
      <c r="L1813" s="7">
        <v>0</v>
      </c>
      <c r="M1813" s="7">
        <v>37600.550000000003</v>
      </c>
      <c r="N1813" s="7">
        <v>113100</v>
      </c>
      <c r="O1813" s="7">
        <v>74902.75</v>
      </c>
      <c r="P1813" s="7">
        <v>4595155.0599999996</v>
      </c>
      <c r="Q1813" s="7">
        <v>0</v>
      </c>
      <c r="R1813" s="7">
        <v>1608648</v>
      </c>
      <c r="S1813" s="7">
        <v>6203803.0599999996</v>
      </c>
      <c r="T1813" s="7" t="s">
        <v>50</v>
      </c>
      <c r="U1813" s="3" t="s">
        <v>54</v>
      </c>
      <c r="V1813" s="1">
        <v>0</v>
      </c>
      <c r="W1813" s="1" t="s">
        <v>56</v>
      </c>
      <c r="X1813" s="3">
        <f t="shared" ca="1" si="86"/>
        <v>4</v>
      </c>
      <c r="Y1813" s="3" t="str">
        <f t="shared" ca="1" si="87"/>
        <v>5th Installment</v>
      </c>
      <c r="Z1813" s="3" t="str">
        <f t="shared" si="88"/>
        <v>BELOW 180 DAYS IN ARREARS</v>
      </c>
    </row>
    <row r="1814" spans="1:26" x14ac:dyDescent="0.25">
      <c r="A1814" s="7" t="s">
        <v>3649</v>
      </c>
      <c r="B1814" s="5">
        <v>45402</v>
      </c>
      <c r="C1814" s="7" t="s">
        <v>3650</v>
      </c>
      <c r="D1814" s="7" t="s">
        <v>29</v>
      </c>
      <c r="E1814" s="7" t="s">
        <v>30</v>
      </c>
      <c r="F1814" s="5">
        <v>45419</v>
      </c>
      <c r="G1814" s="5">
        <v>45450</v>
      </c>
      <c r="H1814" s="5">
        <v>45603</v>
      </c>
      <c r="I1814" s="5">
        <v>45511</v>
      </c>
      <c r="J1814" s="7">
        <v>6</v>
      </c>
      <c r="K1814" s="7">
        <v>107779</v>
      </c>
      <c r="L1814" s="7">
        <v>0</v>
      </c>
      <c r="M1814" s="7">
        <v>107782</v>
      </c>
      <c r="N1814" s="7">
        <v>323349</v>
      </c>
      <c r="O1814" s="7">
        <v>215561</v>
      </c>
      <c r="P1814" s="7">
        <v>28776.02</v>
      </c>
      <c r="Q1814" s="7">
        <v>0</v>
      </c>
      <c r="R1814" s="7">
        <v>276610.53000000003</v>
      </c>
      <c r="S1814" s="7">
        <v>305386.55</v>
      </c>
      <c r="T1814" s="7" t="s">
        <v>3742</v>
      </c>
      <c r="U1814" s="1" t="s">
        <v>73</v>
      </c>
      <c r="V1814" s="1">
        <v>0</v>
      </c>
      <c r="W1814" s="1" t="s">
        <v>56</v>
      </c>
      <c r="X1814" s="3">
        <f t="shared" ca="1" si="86"/>
        <v>3</v>
      </c>
      <c r="Y1814" s="3" t="str">
        <f t="shared" ca="1" si="87"/>
        <v>4th Installment</v>
      </c>
      <c r="Z1814" s="3" t="str">
        <f t="shared" si="88"/>
        <v>BELOW 180 DAYS IN ARREARS</v>
      </c>
    </row>
    <row r="1815" spans="1:26" x14ac:dyDescent="0.25">
      <c r="A1815" s="7" t="s">
        <v>3651</v>
      </c>
      <c r="B1815" s="5">
        <v>45405</v>
      </c>
      <c r="C1815" s="7" t="s">
        <v>3652</v>
      </c>
      <c r="D1815" s="7" t="s">
        <v>27</v>
      </c>
      <c r="E1815" s="7" t="s">
        <v>28</v>
      </c>
      <c r="F1815" s="5">
        <v>45405</v>
      </c>
      <c r="G1815" s="5">
        <v>45450</v>
      </c>
      <c r="H1815" s="5">
        <v>48692</v>
      </c>
      <c r="I1815" s="5">
        <v>45527</v>
      </c>
      <c r="J1815" s="7">
        <v>108</v>
      </c>
      <c r="K1815" s="7">
        <v>334.2</v>
      </c>
      <c r="L1815" s="7">
        <v>0</v>
      </c>
      <c r="M1815" s="7">
        <v>834.8</v>
      </c>
      <c r="N1815" s="7">
        <v>3005</v>
      </c>
      <c r="O1815" s="7">
        <v>1169</v>
      </c>
      <c r="P1815" s="7">
        <v>63295.199999999997</v>
      </c>
      <c r="Q1815" s="7">
        <v>0</v>
      </c>
      <c r="R1815" s="7">
        <v>23859</v>
      </c>
      <c r="S1815" s="7">
        <v>87154.2</v>
      </c>
      <c r="T1815" s="7" t="s">
        <v>50</v>
      </c>
      <c r="U1815" s="3" t="s">
        <v>54</v>
      </c>
      <c r="V1815" s="1">
        <v>0</v>
      </c>
      <c r="W1815" s="1" t="s">
        <v>56</v>
      </c>
      <c r="X1815" s="3">
        <f t="shared" ca="1" si="86"/>
        <v>4</v>
      </c>
      <c r="Y1815" s="3" t="str">
        <f t="shared" ca="1" si="87"/>
        <v>5th Installment</v>
      </c>
      <c r="Z1815" s="3" t="str">
        <f t="shared" si="88"/>
        <v>BELOW 180 DAYS IN ARREARS</v>
      </c>
    </row>
    <row r="1816" spans="1:26" x14ac:dyDescent="0.25">
      <c r="A1816" s="7" t="s">
        <v>3653</v>
      </c>
      <c r="B1816" s="5">
        <v>45414</v>
      </c>
      <c r="C1816" s="7" t="s">
        <v>3654</v>
      </c>
      <c r="D1816" s="7" t="s">
        <v>29</v>
      </c>
      <c r="E1816" s="7" t="s">
        <v>31</v>
      </c>
      <c r="F1816" s="5">
        <v>45419</v>
      </c>
      <c r="G1816" s="5">
        <v>45450</v>
      </c>
      <c r="H1816" s="5">
        <v>46149</v>
      </c>
      <c r="I1816" s="5">
        <v>45510</v>
      </c>
      <c r="J1816" s="7">
        <v>24</v>
      </c>
      <c r="K1816" s="7">
        <v>71553.47</v>
      </c>
      <c r="L1816" s="7">
        <v>0</v>
      </c>
      <c r="M1816" s="7">
        <v>71667</v>
      </c>
      <c r="N1816" s="7">
        <v>226864</v>
      </c>
      <c r="O1816" s="7">
        <v>143220.47</v>
      </c>
      <c r="P1816" s="7">
        <v>644219.09</v>
      </c>
      <c r="Q1816" s="7">
        <v>0</v>
      </c>
      <c r="R1816" s="7">
        <v>852666.38</v>
      </c>
      <c r="S1816" s="7">
        <v>1504885.47</v>
      </c>
      <c r="T1816" s="7" t="s">
        <v>3752</v>
      </c>
      <c r="U1816" s="1" t="s">
        <v>73</v>
      </c>
      <c r="V1816" s="1">
        <v>0</v>
      </c>
      <c r="W1816" s="1" t="s">
        <v>56</v>
      </c>
      <c r="X1816" s="3">
        <f t="shared" ca="1" si="86"/>
        <v>3</v>
      </c>
      <c r="Y1816" s="3" t="str">
        <f t="shared" ca="1" si="87"/>
        <v>4th Installment</v>
      </c>
      <c r="Z1816" s="3" t="str">
        <f t="shared" si="88"/>
        <v>BELOW 180 DAYS IN ARREARS</v>
      </c>
    </row>
    <row r="1817" spans="1:26" x14ac:dyDescent="0.25">
      <c r="A1817" s="7" t="s">
        <v>3655</v>
      </c>
      <c r="B1817" s="5">
        <v>45414</v>
      </c>
      <c r="C1817" s="7" t="s">
        <v>3656</v>
      </c>
      <c r="D1817" s="7" t="s">
        <v>29</v>
      </c>
      <c r="E1817" s="7" t="s">
        <v>43</v>
      </c>
      <c r="F1817" s="5">
        <v>45419</v>
      </c>
      <c r="G1817" s="5">
        <v>45450</v>
      </c>
      <c r="H1817" s="5">
        <v>46149</v>
      </c>
      <c r="I1817" s="5">
        <v>45511</v>
      </c>
      <c r="J1817" s="7">
        <v>24</v>
      </c>
      <c r="K1817" s="7">
        <v>14037.666666666666</v>
      </c>
      <c r="L1817" s="7">
        <v>0</v>
      </c>
      <c r="M1817" s="7">
        <v>14046.666666666666</v>
      </c>
      <c r="N1817" s="7">
        <v>42149</v>
      </c>
      <c r="O1817" s="7">
        <v>28084.333333333332</v>
      </c>
      <c r="P1817" s="7">
        <v>123480</v>
      </c>
      <c r="Q1817" s="7">
        <v>0</v>
      </c>
      <c r="R1817" s="7">
        <v>171491</v>
      </c>
      <c r="S1817" s="7">
        <v>294971</v>
      </c>
      <c r="T1817" s="7" t="s">
        <v>3781</v>
      </c>
      <c r="U1817" s="1" t="s">
        <v>73</v>
      </c>
      <c r="V1817" s="1">
        <v>0</v>
      </c>
      <c r="W1817" s="1" t="s">
        <v>56</v>
      </c>
      <c r="X1817" s="3">
        <f t="shared" ca="1" si="86"/>
        <v>3</v>
      </c>
      <c r="Y1817" s="3" t="str">
        <f t="shared" ca="1" si="87"/>
        <v>4th Installment</v>
      </c>
      <c r="Z1817" s="3" t="str">
        <f t="shared" si="88"/>
        <v>BELOW 180 DAYS IN ARREARS</v>
      </c>
    </row>
    <row r="1818" spans="1:26" x14ac:dyDescent="0.25">
      <c r="A1818" s="7" t="s">
        <v>3657</v>
      </c>
      <c r="B1818" s="5">
        <v>45415</v>
      </c>
      <c r="C1818" s="7" t="s">
        <v>3658</v>
      </c>
      <c r="D1818" s="7" t="s">
        <v>29</v>
      </c>
      <c r="E1818" s="7" t="s">
        <v>30</v>
      </c>
      <c r="F1818" s="5">
        <v>45419</v>
      </c>
      <c r="G1818" s="5">
        <v>45450</v>
      </c>
      <c r="H1818" s="5">
        <v>45603</v>
      </c>
      <c r="I1818" s="5">
        <v>45511</v>
      </c>
      <c r="J1818" s="7">
        <v>6</v>
      </c>
      <c r="K1818" s="7">
        <v>42190.559999999998</v>
      </c>
      <c r="L1818" s="7">
        <v>0</v>
      </c>
      <c r="M1818" s="7">
        <v>44740</v>
      </c>
      <c r="N1818" s="7">
        <v>150376</v>
      </c>
      <c r="O1818" s="7">
        <v>86930.559999999998</v>
      </c>
      <c r="P1818" s="7">
        <v>21564.400000000001</v>
      </c>
      <c r="Q1818" s="7">
        <v>0</v>
      </c>
      <c r="R1818" s="7">
        <v>96961</v>
      </c>
      <c r="S1818" s="7">
        <v>126525.4</v>
      </c>
      <c r="T1818" s="7" t="s">
        <v>3753</v>
      </c>
      <c r="U1818" s="1" t="s">
        <v>73</v>
      </c>
      <c r="V1818" s="1">
        <v>0</v>
      </c>
      <c r="W1818" s="1" t="s">
        <v>56</v>
      </c>
      <c r="X1818" s="3">
        <f t="shared" ca="1" si="86"/>
        <v>3</v>
      </c>
      <c r="Y1818" s="3" t="str">
        <f t="shared" ca="1" si="87"/>
        <v>4th Installment</v>
      </c>
      <c r="Z1818" s="3" t="str">
        <f t="shared" si="88"/>
        <v>BELOW 180 DAYS IN ARREARS</v>
      </c>
    </row>
    <row r="1819" spans="1:26" x14ac:dyDescent="0.25">
      <c r="A1819" s="7" t="s">
        <v>3659</v>
      </c>
      <c r="C1819" s="7" t="s">
        <v>3660</v>
      </c>
      <c r="D1819" s="7" t="s">
        <v>29</v>
      </c>
      <c r="E1819" s="7" t="s">
        <v>35</v>
      </c>
      <c r="F1819" s="5">
        <v>45419</v>
      </c>
      <c r="G1819" s="5">
        <v>45450</v>
      </c>
      <c r="H1819" s="5">
        <v>45784</v>
      </c>
      <c r="I1819" s="5">
        <v>45507</v>
      </c>
      <c r="J1819" s="7">
        <v>12</v>
      </c>
      <c r="K1819" s="7">
        <v>13944</v>
      </c>
      <c r="L1819" s="7">
        <v>0</v>
      </c>
      <c r="M1819" s="7">
        <v>21947</v>
      </c>
      <c r="N1819" s="7">
        <v>77844</v>
      </c>
      <c r="O1819" s="7">
        <v>35891</v>
      </c>
      <c r="P1819" s="7">
        <v>38815.410000000003</v>
      </c>
      <c r="Q1819" s="7">
        <v>0</v>
      </c>
      <c r="R1819" s="7">
        <v>106156</v>
      </c>
      <c r="S1819" s="7">
        <v>148971.41</v>
      </c>
      <c r="T1819" s="7" t="s">
        <v>3750</v>
      </c>
      <c r="U1819" s="1" t="s">
        <v>73</v>
      </c>
      <c r="V1819" s="1">
        <v>0</v>
      </c>
      <c r="W1819" s="1" t="s">
        <v>56</v>
      </c>
      <c r="X1819" s="3">
        <f t="shared" ca="1" si="86"/>
        <v>3</v>
      </c>
      <c r="Y1819" s="3" t="str">
        <f t="shared" ca="1" si="87"/>
        <v>4th Installment</v>
      </c>
      <c r="Z1819" s="3" t="str">
        <f t="shared" si="88"/>
        <v>BELOW 180 DAYS IN ARREARS</v>
      </c>
    </row>
    <row r="1820" spans="1:26" x14ac:dyDescent="0.25">
      <c r="A1820" s="7" t="s">
        <v>3661</v>
      </c>
      <c r="B1820" s="5">
        <v>45416</v>
      </c>
      <c r="C1820" s="7" t="s">
        <v>2640</v>
      </c>
      <c r="D1820" s="7" t="s">
        <v>29</v>
      </c>
      <c r="E1820" s="7" t="s">
        <v>31</v>
      </c>
      <c r="F1820" s="5">
        <v>45419</v>
      </c>
      <c r="G1820" s="5">
        <v>45450</v>
      </c>
      <c r="H1820" s="5">
        <v>46149</v>
      </c>
      <c r="I1820" s="5">
        <v>45518</v>
      </c>
      <c r="J1820" s="7">
        <v>24</v>
      </c>
      <c r="K1820" s="7">
        <v>37382</v>
      </c>
      <c r="L1820" s="7">
        <v>0</v>
      </c>
      <c r="M1820" s="7">
        <v>37840</v>
      </c>
      <c r="N1820" s="7">
        <v>114620</v>
      </c>
      <c r="O1820" s="7">
        <v>75222</v>
      </c>
      <c r="P1820" s="7">
        <v>332640</v>
      </c>
      <c r="Q1820" s="7">
        <v>0</v>
      </c>
      <c r="R1820" s="7">
        <v>461542</v>
      </c>
      <c r="S1820" s="7">
        <v>794182</v>
      </c>
      <c r="T1820" s="7" t="s">
        <v>3743</v>
      </c>
      <c r="U1820" s="1" t="s">
        <v>73</v>
      </c>
      <c r="V1820" s="1">
        <v>0</v>
      </c>
      <c r="W1820" s="1" t="s">
        <v>56</v>
      </c>
      <c r="X1820" s="3">
        <f t="shared" ca="1" si="86"/>
        <v>3</v>
      </c>
      <c r="Y1820" s="3" t="str">
        <f t="shared" ca="1" si="87"/>
        <v>4th Installment</v>
      </c>
      <c r="Z1820" s="3" t="str">
        <f t="shared" si="88"/>
        <v>BELOW 180 DAYS IN ARREARS</v>
      </c>
    </row>
    <row r="1821" spans="1:26" x14ac:dyDescent="0.25">
      <c r="A1821" s="7" t="s">
        <v>3662</v>
      </c>
      <c r="C1821" s="7" t="s">
        <v>3663</v>
      </c>
      <c r="D1821" s="7" t="s">
        <v>25</v>
      </c>
      <c r="E1821" s="7" t="s">
        <v>35</v>
      </c>
      <c r="F1821" s="5">
        <v>45419</v>
      </c>
      <c r="G1821" s="5">
        <v>45450</v>
      </c>
      <c r="H1821" s="5">
        <v>45968</v>
      </c>
      <c r="I1821" s="5">
        <v>45520</v>
      </c>
      <c r="J1821" s="7">
        <v>18</v>
      </c>
      <c r="K1821" s="7">
        <v>472898.13</v>
      </c>
      <c r="L1821" s="7">
        <v>0</v>
      </c>
      <c r="M1821" s="7">
        <v>556277</v>
      </c>
      <c r="N1821" s="7">
        <v>1936270</v>
      </c>
      <c r="O1821" s="7">
        <v>1029175.13</v>
      </c>
      <c r="P1821" s="7">
        <v>1312223.53</v>
      </c>
      <c r="Q1821" s="7">
        <v>0</v>
      </c>
      <c r="R1821" s="7">
        <v>4750437.13</v>
      </c>
      <c r="S1821" s="7">
        <v>6062660.6600000001</v>
      </c>
      <c r="T1821" s="7" t="s">
        <v>3730</v>
      </c>
      <c r="U1821" s="1" t="s">
        <v>73</v>
      </c>
      <c r="V1821" s="1">
        <v>0</v>
      </c>
      <c r="W1821" s="1" t="s">
        <v>56</v>
      </c>
      <c r="X1821" s="3">
        <f t="shared" ca="1" si="86"/>
        <v>3</v>
      </c>
      <c r="Y1821" s="3" t="str">
        <f t="shared" ca="1" si="87"/>
        <v>4th Installment</v>
      </c>
      <c r="Z1821" s="3" t="str">
        <f t="shared" si="88"/>
        <v>BELOW 180 DAYS IN ARREARS</v>
      </c>
    </row>
    <row r="1822" spans="1:26" x14ac:dyDescent="0.25">
      <c r="A1822" s="7" t="s">
        <v>3664</v>
      </c>
      <c r="B1822" s="5">
        <v>45419</v>
      </c>
      <c r="C1822" s="7" t="s">
        <v>3654</v>
      </c>
      <c r="D1822" s="7" t="s">
        <v>430</v>
      </c>
      <c r="E1822" s="7" t="s">
        <v>31</v>
      </c>
      <c r="F1822" s="5">
        <v>45419</v>
      </c>
      <c r="G1822" s="5">
        <v>45450</v>
      </c>
      <c r="H1822" s="5">
        <v>45723</v>
      </c>
      <c r="I1822" s="5">
        <v>45506</v>
      </c>
      <c r="J1822" s="7">
        <v>10</v>
      </c>
      <c r="K1822" s="7">
        <v>13759.21</v>
      </c>
      <c r="L1822" s="7">
        <v>0</v>
      </c>
      <c r="M1822" s="7">
        <v>14380</v>
      </c>
      <c r="N1822" s="7">
        <v>44785</v>
      </c>
      <c r="O1822" s="7">
        <v>28139.21</v>
      </c>
      <c r="P1822" s="7">
        <v>19176</v>
      </c>
      <c r="Q1822" s="7">
        <v>0</v>
      </c>
      <c r="R1822" s="7">
        <v>80859.210000000006</v>
      </c>
      <c r="S1822" s="7">
        <v>100035.21</v>
      </c>
      <c r="T1822" s="7" t="s">
        <v>3752</v>
      </c>
      <c r="U1822" s="1" t="s">
        <v>73</v>
      </c>
      <c r="V1822" s="1">
        <v>0</v>
      </c>
      <c r="W1822" s="1" t="s">
        <v>56</v>
      </c>
      <c r="X1822" s="3">
        <f t="shared" ca="1" si="86"/>
        <v>3</v>
      </c>
      <c r="Y1822" s="3" t="str">
        <f t="shared" ca="1" si="87"/>
        <v>4th Installment</v>
      </c>
      <c r="Z1822" s="3" t="str">
        <f t="shared" si="88"/>
        <v>BELOW 180 DAYS IN ARREARS</v>
      </c>
    </row>
    <row r="1823" spans="1:26" x14ac:dyDescent="0.25">
      <c r="A1823" s="7" t="s">
        <v>3665</v>
      </c>
      <c r="B1823" s="5">
        <v>45419</v>
      </c>
      <c r="C1823" s="7" t="s">
        <v>3666</v>
      </c>
      <c r="D1823" s="7" t="s">
        <v>39</v>
      </c>
      <c r="E1823" s="7" t="s">
        <v>31</v>
      </c>
      <c r="F1823" s="5">
        <v>45419</v>
      </c>
      <c r="G1823" s="5">
        <v>45450</v>
      </c>
      <c r="H1823" s="5">
        <v>45450</v>
      </c>
      <c r="J1823" s="7">
        <v>1</v>
      </c>
      <c r="K1823" s="7">
        <v>826093.93</v>
      </c>
      <c r="L1823" s="7">
        <v>0</v>
      </c>
      <c r="M1823" s="7">
        <v>460000</v>
      </c>
      <c r="N1823" s="7">
        <v>0</v>
      </c>
      <c r="O1823" s="7">
        <v>1286093.93</v>
      </c>
      <c r="P1823" s="7">
        <v>60000</v>
      </c>
      <c r="Q1823" s="7">
        <v>366093.93</v>
      </c>
      <c r="R1823" s="7">
        <v>400000</v>
      </c>
      <c r="S1823" s="7">
        <v>826093.93</v>
      </c>
      <c r="T1823" s="7" t="s">
        <v>47</v>
      </c>
      <c r="U1823" s="3" t="s">
        <v>72</v>
      </c>
      <c r="V1823" s="1">
        <v>115</v>
      </c>
      <c r="W1823" s="1" t="s">
        <v>55</v>
      </c>
      <c r="X1823" s="3">
        <f t="shared" ca="1" si="86"/>
        <v>3</v>
      </c>
      <c r="Y1823" s="3" t="str">
        <f t="shared" ca="1" si="87"/>
        <v>4th Installment</v>
      </c>
      <c r="Z1823" s="3" t="str">
        <f t="shared" si="88"/>
        <v>BELOW 180 DAYS IN ARREARS</v>
      </c>
    </row>
    <row r="1824" spans="1:26" x14ac:dyDescent="0.25">
      <c r="A1824" s="7" t="s">
        <v>3667</v>
      </c>
      <c r="B1824" s="5">
        <v>45419</v>
      </c>
      <c r="C1824" s="7" t="s">
        <v>3668</v>
      </c>
      <c r="D1824" s="7" t="s">
        <v>29</v>
      </c>
      <c r="E1824" s="7" t="s">
        <v>36</v>
      </c>
      <c r="F1824" s="5">
        <v>45419</v>
      </c>
      <c r="G1824" s="5">
        <v>45450</v>
      </c>
      <c r="H1824" s="5">
        <v>46149</v>
      </c>
      <c r="I1824" s="5">
        <v>45523</v>
      </c>
      <c r="J1824" s="7">
        <v>24</v>
      </c>
      <c r="K1824" s="7">
        <v>43859.65</v>
      </c>
      <c r="L1824" s="7">
        <v>0</v>
      </c>
      <c r="M1824" s="7">
        <v>43860</v>
      </c>
      <c r="N1824" s="7">
        <v>146837</v>
      </c>
      <c r="O1824" s="7">
        <v>87719.65</v>
      </c>
      <c r="P1824" s="7">
        <v>385560</v>
      </c>
      <c r="Q1824" s="7">
        <v>0</v>
      </c>
      <c r="R1824" s="7">
        <v>535499.65</v>
      </c>
      <c r="S1824" s="7">
        <v>921059.65</v>
      </c>
      <c r="T1824" s="7" t="s">
        <v>53</v>
      </c>
      <c r="U1824" s="1" t="s">
        <v>73</v>
      </c>
      <c r="V1824" s="1">
        <v>0</v>
      </c>
      <c r="W1824" s="1" t="s">
        <v>56</v>
      </c>
      <c r="X1824" s="3">
        <f t="shared" ca="1" si="86"/>
        <v>3</v>
      </c>
      <c r="Y1824" s="3" t="str">
        <f t="shared" ca="1" si="87"/>
        <v>4th Installment</v>
      </c>
      <c r="Z1824" s="3" t="str">
        <f t="shared" si="88"/>
        <v>BELOW 180 DAYS IN ARREARS</v>
      </c>
    </row>
    <row r="1825" spans="1:26" x14ac:dyDescent="0.25">
      <c r="A1825" s="7" t="s">
        <v>3669</v>
      </c>
      <c r="B1825" s="5">
        <v>45429</v>
      </c>
      <c r="C1825" s="7" t="s">
        <v>3670</v>
      </c>
      <c r="D1825" s="7" t="s">
        <v>27</v>
      </c>
      <c r="E1825" s="7" t="s">
        <v>28</v>
      </c>
      <c r="F1825" s="5">
        <v>45434</v>
      </c>
      <c r="G1825" s="5">
        <v>45480</v>
      </c>
      <c r="H1825" s="5">
        <v>50593</v>
      </c>
      <c r="I1825" s="5">
        <v>45516</v>
      </c>
      <c r="J1825" s="7">
        <v>168</v>
      </c>
      <c r="K1825" s="7">
        <v>18082.419142857143</v>
      </c>
      <c r="L1825" s="7">
        <v>0</v>
      </c>
      <c r="M1825" s="7">
        <v>9542.1397142857149</v>
      </c>
      <c r="N1825" s="7">
        <v>9191</v>
      </c>
      <c r="O1825" s="7">
        <v>27624.558857142856</v>
      </c>
      <c r="P1825" s="7">
        <v>1124411</v>
      </c>
      <c r="Q1825" s="7">
        <v>0</v>
      </c>
      <c r="R1825" s="7">
        <v>393629</v>
      </c>
      <c r="S1825" s="7">
        <v>1518040</v>
      </c>
      <c r="T1825" s="7" t="s">
        <v>50</v>
      </c>
      <c r="U1825" s="3" t="s">
        <v>54</v>
      </c>
      <c r="V1825" s="1">
        <v>0</v>
      </c>
      <c r="W1825" s="1" t="s">
        <v>56</v>
      </c>
      <c r="X1825" s="3">
        <f t="shared" ca="1" si="86"/>
        <v>3</v>
      </c>
      <c r="Y1825" s="3" t="str">
        <f t="shared" ca="1" si="87"/>
        <v>4th Installment</v>
      </c>
      <c r="Z1825" s="3" t="str">
        <f t="shared" si="88"/>
        <v>BELOW 180 DAYS IN ARREARS</v>
      </c>
    </row>
    <row r="1826" spans="1:26" x14ac:dyDescent="0.25">
      <c r="A1826" s="7" t="s">
        <v>3671</v>
      </c>
      <c r="B1826" s="5">
        <v>45429</v>
      </c>
      <c r="C1826" s="7" t="s">
        <v>3672</v>
      </c>
      <c r="D1826" s="7" t="s">
        <v>27</v>
      </c>
      <c r="E1826" s="7" t="s">
        <v>31</v>
      </c>
      <c r="F1826" s="5">
        <v>45434</v>
      </c>
      <c r="G1826" s="5">
        <v>45480</v>
      </c>
      <c r="H1826" s="5">
        <v>50593</v>
      </c>
      <c r="J1826" s="7">
        <v>168</v>
      </c>
      <c r="K1826" s="7">
        <v>3686</v>
      </c>
      <c r="L1826" s="7">
        <v>0</v>
      </c>
      <c r="M1826" s="7">
        <v>4602</v>
      </c>
      <c r="N1826" s="7">
        <v>9088</v>
      </c>
      <c r="O1826" s="7">
        <v>8288</v>
      </c>
      <c r="P1826" s="7">
        <v>520784</v>
      </c>
      <c r="Q1826" s="7">
        <v>0</v>
      </c>
      <c r="R1826" s="7">
        <v>185500</v>
      </c>
      <c r="S1826" s="7">
        <v>706284</v>
      </c>
      <c r="T1826" s="7" t="s">
        <v>50</v>
      </c>
      <c r="U1826" s="3" t="s">
        <v>54</v>
      </c>
      <c r="V1826" s="1">
        <v>0</v>
      </c>
      <c r="W1826" s="1" t="s">
        <v>56</v>
      </c>
      <c r="X1826" s="3">
        <f t="shared" ca="1" si="86"/>
        <v>3</v>
      </c>
      <c r="Y1826" s="3" t="str">
        <f t="shared" ca="1" si="87"/>
        <v>4th Installment</v>
      </c>
      <c r="Z1826" s="3" t="str">
        <f t="shared" si="88"/>
        <v>BELOW 180 DAYS IN ARREARS</v>
      </c>
    </row>
    <row r="1827" spans="1:26" x14ac:dyDescent="0.25">
      <c r="A1827" s="7" t="s">
        <v>3673</v>
      </c>
      <c r="B1827" s="5">
        <v>45430</v>
      </c>
      <c r="C1827" s="7" t="s">
        <v>3674</v>
      </c>
      <c r="D1827" s="7" t="s">
        <v>27</v>
      </c>
      <c r="E1827" s="7" t="s">
        <v>35</v>
      </c>
      <c r="F1827" s="5">
        <v>45434</v>
      </c>
      <c r="G1827" s="5">
        <v>45480</v>
      </c>
      <c r="H1827" s="5">
        <v>50593</v>
      </c>
      <c r="J1827" s="7">
        <v>168</v>
      </c>
      <c r="K1827" s="7">
        <v>19125.277999999998</v>
      </c>
      <c r="L1827" s="7">
        <v>0</v>
      </c>
      <c r="M1827" s="7">
        <v>6765.0926666666664</v>
      </c>
      <c r="N1827" s="7">
        <v>0</v>
      </c>
      <c r="O1827" s="7">
        <v>25890.370666666666</v>
      </c>
      <c r="P1827" s="7">
        <v>793296</v>
      </c>
      <c r="Q1827" s="7">
        <v>0</v>
      </c>
      <c r="R1827" s="7">
        <v>277753</v>
      </c>
      <c r="S1827" s="7">
        <v>1071049</v>
      </c>
      <c r="T1827" s="7" t="s">
        <v>50</v>
      </c>
      <c r="U1827" s="3" t="s">
        <v>54</v>
      </c>
      <c r="V1827" s="1">
        <v>30</v>
      </c>
      <c r="W1827" s="1" t="s">
        <v>57</v>
      </c>
      <c r="X1827" s="3">
        <f t="shared" ca="1" si="86"/>
        <v>3</v>
      </c>
      <c r="Y1827" s="3" t="str">
        <f t="shared" ca="1" si="87"/>
        <v>4th Installment</v>
      </c>
      <c r="Z1827" s="3" t="str">
        <f t="shared" si="88"/>
        <v>BELOW 180 DAYS IN ARREARS</v>
      </c>
    </row>
    <row r="1828" spans="1:26" x14ac:dyDescent="0.25">
      <c r="A1828" s="7" t="s">
        <v>3675</v>
      </c>
      <c r="B1828" s="5">
        <v>45432</v>
      </c>
      <c r="C1828" s="7" t="s">
        <v>3676</v>
      </c>
      <c r="D1828" s="7" t="s">
        <v>27</v>
      </c>
      <c r="E1828" s="7" t="s">
        <v>33</v>
      </c>
      <c r="F1828" s="5">
        <v>45435</v>
      </c>
      <c r="G1828" s="5">
        <v>45480</v>
      </c>
      <c r="H1828" s="5">
        <v>50548</v>
      </c>
      <c r="I1828" s="5">
        <v>45481</v>
      </c>
      <c r="J1828" s="7">
        <v>168</v>
      </c>
      <c r="K1828" s="7">
        <v>21558</v>
      </c>
      <c r="L1828" s="7">
        <v>0</v>
      </c>
      <c r="M1828" s="7">
        <v>10829</v>
      </c>
      <c r="N1828" s="7">
        <v>10929</v>
      </c>
      <c r="O1828" s="7">
        <v>32387</v>
      </c>
      <c r="P1828" s="7">
        <v>1339468.3600000001</v>
      </c>
      <c r="Q1828" s="7">
        <v>0</v>
      </c>
      <c r="R1828" s="7">
        <v>468902</v>
      </c>
      <c r="S1828" s="7">
        <v>1808370.36</v>
      </c>
      <c r="T1828" s="7" t="s">
        <v>50</v>
      </c>
      <c r="U1828" s="3" t="s">
        <v>54</v>
      </c>
      <c r="V1828" s="1">
        <v>0</v>
      </c>
      <c r="W1828" s="1" t="s">
        <v>56</v>
      </c>
      <c r="X1828" s="3">
        <f t="shared" ca="1" si="86"/>
        <v>3</v>
      </c>
      <c r="Y1828" s="3" t="str">
        <f t="shared" ca="1" si="87"/>
        <v>4th Installment</v>
      </c>
      <c r="Z1828" s="3" t="str">
        <f t="shared" si="88"/>
        <v>BELOW 180 DAYS IN ARREARS</v>
      </c>
    </row>
    <row r="1829" spans="1:26" x14ac:dyDescent="0.25">
      <c r="A1829" s="7" t="s">
        <v>3677</v>
      </c>
      <c r="B1829" s="5">
        <v>45432</v>
      </c>
      <c r="C1829" s="7" t="s">
        <v>3678</v>
      </c>
      <c r="D1829" s="7" t="s">
        <v>27</v>
      </c>
      <c r="E1829" s="7" t="s">
        <v>31</v>
      </c>
      <c r="F1829" s="5">
        <v>45434</v>
      </c>
      <c r="G1829" s="5">
        <v>45480</v>
      </c>
      <c r="H1829" s="5">
        <v>49497</v>
      </c>
      <c r="I1829" s="5">
        <v>45442</v>
      </c>
      <c r="J1829" s="7">
        <v>132</v>
      </c>
      <c r="K1829" s="7">
        <v>0</v>
      </c>
      <c r="L1829" s="7">
        <v>-1015.8</v>
      </c>
      <c r="M1829" s="7">
        <v>6592.4</v>
      </c>
      <c r="N1829" s="7">
        <v>20793</v>
      </c>
      <c r="O1829" s="7">
        <v>5576.6</v>
      </c>
      <c r="P1829" s="7">
        <v>626667</v>
      </c>
      <c r="Q1829" s="7">
        <v>0</v>
      </c>
      <c r="R1829" s="7">
        <v>222768</v>
      </c>
      <c r="S1829" s="7">
        <v>849435</v>
      </c>
      <c r="T1829" s="7" t="s">
        <v>50</v>
      </c>
      <c r="U1829" s="3" t="s">
        <v>54</v>
      </c>
      <c r="V1829" s="1">
        <v>0</v>
      </c>
      <c r="W1829" s="1" t="s">
        <v>56</v>
      </c>
      <c r="X1829" s="3">
        <f t="shared" ca="1" si="86"/>
        <v>3</v>
      </c>
      <c r="Y1829" s="3" t="str">
        <f t="shared" ca="1" si="87"/>
        <v>4th Installment</v>
      </c>
      <c r="Z1829" s="3" t="str">
        <f t="shared" si="88"/>
        <v>BELOW 180 DAYS IN ARREARS</v>
      </c>
    </row>
    <row r="1830" spans="1:26" x14ac:dyDescent="0.25">
      <c r="A1830" s="7" t="s">
        <v>3679</v>
      </c>
      <c r="B1830" s="5">
        <v>45433</v>
      </c>
      <c r="C1830" s="7" t="s">
        <v>3680</v>
      </c>
      <c r="D1830" s="7" t="s">
        <v>27</v>
      </c>
      <c r="E1830" s="7" t="s">
        <v>28</v>
      </c>
      <c r="F1830" s="5">
        <v>45434</v>
      </c>
      <c r="G1830" s="5">
        <v>45480</v>
      </c>
      <c r="H1830" s="5">
        <v>50593</v>
      </c>
      <c r="I1830" s="5">
        <v>45523</v>
      </c>
      <c r="J1830" s="7">
        <v>168</v>
      </c>
      <c r="K1830" s="7">
        <v>6623.25</v>
      </c>
      <c r="L1830" s="7">
        <v>0</v>
      </c>
      <c r="M1830" s="7">
        <v>7243.75</v>
      </c>
      <c r="N1830" s="7">
        <v>15108</v>
      </c>
      <c r="O1830" s="7">
        <v>13867</v>
      </c>
      <c r="P1830" s="7">
        <v>890590</v>
      </c>
      <c r="Q1830" s="7">
        <v>0</v>
      </c>
      <c r="R1830" s="7">
        <v>311222</v>
      </c>
      <c r="S1830" s="7">
        <v>1201812</v>
      </c>
      <c r="T1830" s="7" t="s">
        <v>50</v>
      </c>
      <c r="U1830" s="3" t="s">
        <v>54</v>
      </c>
      <c r="V1830" s="1">
        <v>0</v>
      </c>
      <c r="W1830" s="1" t="s">
        <v>56</v>
      </c>
      <c r="X1830" s="3">
        <f t="shared" ca="1" si="86"/>
        <v>3</v>
      </c>
      <c r="Y1830" s="3" t="str">
        <f t="shared" ca="1" si="87"/>
        <v>4th Installment</v>
      </c>
      <c r="Z1830" s="3" t="str">
        <f t="shared" si="88"/>
        <v>BELOW 180 DAYS IN ARREARS</v>
      </c>
    </row>
    <row r="1831" spans="1:26" x14ac:dyDescent="0.25">
      <c r="A1831" s="7" t="s">
        <v>3681</v>
      </c>
      <c r="B1831" s="5">
        <v>45433</v>
      </c>
      <c r="C1831" s="7" t="s">
        <v>3682</v>
      </c>
      <c r="D1831" s="7" t="s">
        <v>27</v>
      </c>
      <c r="E1831" s="7" t="s">
        <v>36</v>
      </c>
      <c r="F1831" s="5">
        <v>45435</v>
      </c>
      <c r="G1831" s="5">
        <v>45480</v>
      </c>
      <c r="H1831" s="5">
        <v>50548</v>
      </c>
      <c r="J1831" s="7">
        <v>168</v>
      </c>
      <c r="K1831" s="7">
        <v>56532</v>
      </c>
      <c r="L1831" s="7">
        <v>0</v>
      </c>
      <c r="M1831" s="7">
        <v>27108</v>
      </c>
      <c r="N1831" s="7">
        <v>22302</v>
      </c>
      <c r="O1831" s="7">
        <v>83640</v>
      </c>
      <c r="P1831" s="7">
        <v>3247532.4</v>
      </c>
      <c r="Q1831" s="7">
        <v>0</v>
      </c>
      <c r="R1831" s="7">
        <v>1144900</v>
      </c>
      <c r="S1831" s="7">
        <v>4392432.4000000004</v>
      </c>
      <c r="T1831" s="7" t="s">
        <v>50</v>
      </c>
      <c r="U1831" s="3" t="s">
        <v>54</v>
      </c>
      <c r="V1831" s="1">
        <v>0</v>
      </c>
      <c r="W1831" s="1" t="s">
        <v>56</v>
      </c>
      <c r="X1831" s="3">
        <f t="shared" ca="1" si="86"/>
        <v>3</v>
      </c>
      <c r="Y1831" s="3" t="str">
        <f t="shared" ca="1" si="87"/>
        <v>4th Installment</v>
      </c>
      <c r="Z1831" s="3" t="str">
        <f t="shared" si="88"/>
        <v>BELOW 180 DAYS IN ARREARS</v>
      </c>
    </row>
    <row r="1832" spans="1:26" x14ac:dyDescent="0.25">
      <c r="A1832" s="7" t="s">
        <v>3683</v>
      </c>
      <c r="B1832" s="5">
        <v>45434</v>
      </c>
      <c r="C1832" s="7" t="s">
        <v>3684</v>
      </c>
      <c r="D1832" s="7" t="s">
        <v>27</v>
      </c>
      <c r="E1832" s="7" t="s">
        <v>28</v>
      </c>
      <c r="F1832" s="5">
        <v>45435</v>
      </c>
      <c r="G1832" s="5">
        <v>45480</v>
      </c>
      <c r="H1832" s="5">
        <v>50548</v>
      </c>
      <c r="I1832" s="5">
        <v>45509</v>
      </c>
      <c r="J1832" s="7">
        <v>168</v>
      </c>
      <c r="K1832" s="7">
        <v>41118</v>
      </c>
      <c r="L1832" s="7">
        <v>0</v>
      </c>
      <c r="M1832" s="7">
        <v>43332</v>
      </c>
      <c r="N1832" s="7">
        <v>88878</v>
      </c>
      <c r="O1832" s="7">
        <v>84450</v>
      </c>
      <c r="P1832" s="7">
        <v>5327654.4000000004</v>
      </c>
      <c r="Q1832" s="7">
        <v>0</v>
      </c>
      <c r="R1832" s="7">
        <v>1863210</v>
      </c>
      <c r="S1832" s="7">
        <v>7190864.4000000004</v>
      </c>
      <c r="T1832" s="7" t="s">
        <v>50</v>
      </c>
      <c r="U1832" s="3" t="s">
        <v>54</v>
      </c>
      <c r="V1832" s="1">
        <v>0</v>
      </c>
      <c r="W1832" s="1" t="s">
        <v>56</v>
      </c>
      <c r="X1832" s="3">
        <f t="shared" ca="1" si="86"/>
        <v>3</v>
      </c>
      <c r="Y1832" s="3" t="str">
        <f t="shared" ca="1" si="87"/>
        <v>4th Installment</v>
      </c>
      <c r="Z1832" s="3" t="str">
        <f t="shared" si="88"/>
        <v>BELOW 180 DAYS IN ARREARS</v>
      </c>
    </row>
    <row r="1833" spans="1:26" x14ac:dyDescent="0.25">
      <c r="A1833" s="7" t="s">
        <v>3685</v>
      </c>
      <c r="B1833" s="5">
        <v>45434</v>
      </c>
      <c r="C1833" s="7" t="s">
        <v>3686</v>
      </c>
      <c r="D1833" s="7" t="s">
        <v>27</v>
      </c>
      <c r="E1833" s="7" t="s">
        <v>33</v>
      </c>
      <c r="F1833" s="5">
        <v>45435</v>
      </c>
      <c r="G1833" s="5">
        <v>45480</v>
      </c>
      <c r="H1833" s="5">
        <v>50548</v>
      </c>
      <c r="J1833" s="7">
        <v>168</v>
      </c>
      <c r="K1833" s="7">
        <v>22877</v>
      </c>
      <c r="L1833" s="7">
        <v>0</v>
      </c>
      <c r="M1833" s="7">
        <v>24251</v>
      </c>
      <c r="N1833" s="7">
        <v>49876</v>
      </c>
      <c r="O1833" s="7">
        <v>47128</v>
      </c>
      <c r="P1833" s="7">
        <v>2967773.6</v>
      </c>
      <c r="Q1833" s="7">
        <v>0</v>
      </c>
      <c r="R1833" s="7">
        <v>1056600</v>
      </c>
      <c r="S1833" s="7">
        <v>4024373.6</v>
      </c>
      <c r="T1833" s="7" t="s">
        <v>50</v>
      </c>
      <c r="U1833" s="3" t="s">
        <v>54</v>
      </c>
      <c r="V1833" s="1">
        <v>0</v>
      </c>
      <c r="W1833" s="1" t="s">
        <v>56</v>
      </c>
      <c r="X1833" s="3">
        <f t="shared" ca="1" si="86"/>
        <v>3</v>
      </c>
      <c r="Y1833" s="3" t="str">
        <f t="shared" ca="1" si="87"/>
        <v>4th Installment</v>
      </c>
      <c r="Z1833" s="3" t="str">
        <f t="shared" si="88"/>
        <v>BELOW 180 DAYS IN ARREARS</v>
      </c>
    </row>
    <row r="1834" spans="1:26" x14ac:dyDescent="0.25">
      <c r="A1834" s="7" t="s">
        <v>3687</v>
      </c>
      <c r="B1834" s="5">
        <v>45434</v>
      </c>
      <c r="C1834" s="7" t="s">
        <v>3688</v>
      </c>
      <c r="D1834" s="7" t="s">
        <v>27</v>
      </c>
      <c r="E1834" s="7" t="s">
        <v>31</v>
      </c>
      <c r="F1834" s="5">
        <v>45435</v>
      </c>
      <c r="G1834" s="5">
        <v>45480</v>
      </c>
      <c r="H1834" s="5">
        <v>49818</v>
      </c>
      <c r="J1834" s="7">
        <v>144</v>
      </c>
      <c r="K1834" s="7">
        <v>15405</v>
      </c>
      <c r="L1834" s="7">
        <v>0</v>
      </c>
      <c r="M1834" s="7">
        <v>8287</v>
      </c>
      <c r="N1834" s="7">
        <v>8190</v>
      </c>
      <c r="O1834" s="7">
        <v>23692</v>
      </c>
      <c r="P1834" s="7">
        <v>832482</v>
      </c>
      <c r="Q1834" s="7">
        <v>0</v>
      </c>
      <c r="R1834" s="7">
        <v>291900</v>
      </c>
      <c r="S1834" s="7">
        <v>1124382</v>
      </c>
      <c r="T1834" s="7" t="s">
        <v>50</v>
      </c>
      <c r="U1834" s="3" t="s">
        <v>54</v>
      </c>
      <c r="V1834" s="1">
        <v>0</v>
      </c>
      <c r="W1834" s="1" t="s">
        <v>56</v>
      </c>
      <c r="X1834" s="3">
        <f t="shared" ca="1" si="86"/>
        <v>3</v>
      </c>
      <c r="Y1834" s="3" t="str">
        <f t="shared" ca="1" si="87"/>
        <v>4th Installment</v>
      </c>
      <c r="Z1834" s="3" t="str">
        <f t="shared" si="88"/>
        <v>BELOW 180 DAYS IN ARREARS</v>
      </c>
    </row>
    <row r="1835" spans="1:26" x14ac:dyDescent="0.25">
      <c r="A1835" s="7" t="s">
        <v>3689</v>
      </c>
      <c r="B1835" s="5">
        <v>45448</v>
      </c>
      <c r="C1835" s="7" t="s">
        <v>3690</v>
      </c>
      <c r="D1835" s="7" t="s">
        <v>29</v>
      </c>
      <c r="E1835" s="7" t="s">
        <v>28</v>
      </c>
      <c r="F1835" s="5">
        <v>45450</v>
      </c>
      <c r="G1835" s="5">
        <v>45480</v>
      </c>
      <c r="H1835" s="5">
        <v>46180</v>
      </c>
      <c r="I1835" s="5">
        <v>45531</v>
      </c>
      <c r="J1835" s="7">
        <v>24</v>
      </c>
      <c r="K1835" s="7">
        <v>0</v>
      </c>
      <c r="L1835" s="7">
        <v>-12000</v>
      </c>
      <c r="M1835" s="7">
        <v>54412</v>
      </c>
      <c r="N1835" s="7">
        <v>175236</v>
      </c>
      <c r="O1835" s="7">
        <v>42412</v>
      </c>
      <c r="P1835" s="7">
        <v>119717.9</v>
      </c>
      <c r="Q1835" s="7">
        <v>0</v>
      </c>
      <c r="R1835" s="7">
        <v>507653</v>
      </c>
      <c r="S1835" s="7">
        <v>627370.9</v>
      </c>
      <c r="T1835" s="7" t="s">
        <v>3739</v>
      </c>
      <c r="U1835" s="1" t="s">
        <v>73</v>
      </c>
      <c r="V1835" s="1">
        <v>0</v>
      </c>
      <c r="W1835" s="1" t="s">
        <v>56</v>
      </c>
      <c r="X1835" s="3">
        <f t="shared" ca="1" si="86"/>
        <v>2</v>
      </c>
      <c r="Y1835" s="3" t="str">
        <f t="shared" ca="1" si="87"/>
        <v>3rd Installment</v>
      </c>
      <c r="Z1835" s="3" t="str">
        <f t="shared" si="88"/>
        <v>BELOW 180 DAYS IN ARREARS</v>
      </c>
    </row>
    <row r="1836" spans="1:26" x14ac:dyDescent="0.25">
      <c r="A1836" s="7" t="s">
        <v>3691</v>
      </c>
      <c r="C1836" s="7" t="s">
        <v>3692</v>
      </c>
      <c r="D1836" s="7" t="s">
        <v>29</v>
      </c>
      <c r="E1836" s="7" t="s">
        <v>35</v>
      </c>
      <c r="F1836" s="5">
        <v>45450</v>
      </c>
      <c r="G1836" s="5">
        <v>45480</v>
      </c>
      <c r="H1836" s="5">
        <v>46180</v>
      </c>
      <c r="I1836" s="5">
        <v>45511</v>
      </c>
      <c r="J1836" s="7">
        <v>24</v>
      </c>
      <c r="K1836" s="7">
        <v>14620</v>
      </c>
      <c r="L1836" s="7">
        <v>0</v>
      </c>
      <c r="M1836" s="7">
        <v>14620</v>
      </c>
      <c r="N1836" s="7">
        <v>29240</v>
      </c>
      <c r="O1836" s="7">
        <v>29240</v>
      </c>
      <c r="P1836" s="7">
        <v>134640</v>
      </c>
      <c r="Q1836" s="7">
        <v>-731</v>
      </c>
      <c r="R1836" s="7">
        <v>187731</v>
      </c>
      <c r="S1836" s="7">
        <v>321640</v>
      </c>
      <c r="T1836" s="7" t="s">
        <v>3750</v>
      </c>
      <c r="U1836" s="1" t="s">
        <v>73</v>
      </c>
      <c r="V1836" s="1">
        <v>0</v>
      </c>
      <c r="W1836" s="1" t="s">
        <v>56</v>
      </c>
      <c r="X1836" s="3">
        <f t="shared" ca="1" si="86"/>
        <v>2</v>
      </c>
      <c r="Y1836" s="3" t="str">
        <f t="shared" ca="1" si="87"/>
        <v>3rd Installment</v>
      </c>
      <c r="Z1836" s="3" t="str">
        <f t="shared" si="88"/>
        <v>BELOW 180 DAYS IN ARREARS</v>
      </c>
    </row>
    <row r="1837" spans="1:26" x14ac:dyDescent="0.25">
      <c r="A1837" s="7" t="s">
        <v>3693</v>
      </c>
      <c r="C1837" s="7" t="s">
        <v>3694</v>
      </c>
      <c r="D1837" s="7" t="s">
        <v>29</v>
      </c>
      <c r="E1837" s="7" t="s">
        <v>35</v>
      </c>
      <c r="F1837" s="5">
        <v>45450</v>
      </c>
      <c r="G1837" s="5">
        <v>45480</v>
      </c>
      <c r="H1837" s="5">
        <v>45998</v>
      </c>
      <c r="I1837" s="5">
        <v>45487</v>
      </c>
      <c r="J1837" s="7">
        <v>18</v>
      </c>
      <c r="K1837" s="7">
        <v>72630.710000000006</v>
      </c>
      <c r="L1837" s="7">
        <v>0</v>
      </c>
      <c r="M1837" s="7">
        <v>33367</v>
      </c>
      <c r="N1837" s="7">
        <v>36100</v>
      </c>
      <c r="O1837" s="7">
        <v>105997.71</v>
      </c>
      <c r="P1837" s="7">
        <v>198900</v>
      </c>
      <c r="Q1837" s="7">
        <v>6961.36</v>
      </c>
      <c r="R1837" s="7">
        <v>367268.35</v>
      </c>
      <c r="S1837" s="7">
        <v>573129.71</v>
      </c>
      <c r="T1837" s="7" t="s">
        <v>3734</v>
      </c>
      <c r="U1837" s="1" t="s">
        <v>73</v>
      </c>
      <c r="V1837" s="1">
        <v>0</v>
      </c>
      <c r="W1837" s="1" t="s">
        <v>56</v>
      </c>
      <c r="X1837" s="3">
        <f t="shared" ca="1" si="86"/>
        <v>2</v>
      </c>
      <c r="Y1837" s="3" t="str">
        <f t="shared" ca="1" si="87"/>
        <v>3rd Installment</v>
      </c>
      <c r="Z1837" s="3" t="str">
        <f t="shared" si="88"/>
        <v>BELOW 180 DAYS IN ARREARS</v>
      </c>
    </row>
    <row r="1838" spans="1:26" x14ac:dyDescent="0.25">
      <c r="A1838" s="7" t="s">
        <v>3695</v>
      </c>
      <c r="B1838" s="5">
        <v>45450</v>
      </c>
      <c r="C1838" s="7" t="s">
        <v>3696</v>
      </c>
      <c r="D1838" s="7" t="s">
        <v>430</v>
      </c>
      <c r="E1838" s="7" t="s">
        <v>28</v>
      </c>
      <c r="F1838" s="5">
        <v>45450</v>
      </c>
      <c r="G1838" s="5">
        <v>45480</v>
      </c>
      <c r="H1838" s="5">
        <v>45542</v>
      </c>
      <c r="I1838" s="5">
        <v>45511</v>
      </c>
      <c r="J1838" s="7">
        <v>3</v>
      </c>
      <c r="K1838" s="7">
        <v>8376</v>
      </c>
      <c r="L1838" s="7">
        <v>0</v>
      </c>
      <c r="M1838" s="7">
        <v>12367</v>
      </c>
      <c r="N1838" s="7">
        <v>28725</v>
      </c>
      <c r="O1838" s="7">
        <v>20743</v>
      </c>
      <c r="P1838" s="7">
        <v>700</v>
      </c>
      <c r="Q1838" s="7">
        <v>-118.35</v>
      </c>
      <c r="R1838" s="7">
        <v>7793.35</v>
      </c>
      <c r="S1838" s="7">
        <v>8375</v>
      </c>
      <c r="T1838" s="7" t="s">
        <v>3739</v>
      </c>
      <c r="U1838" s="1" t="s">
        <v>73</v>
      </c>
      <c r="V1838" s="1">
        <v>0</v>
      </c>
      <c r="W1838" s="1" t="s">
        <v>56</v>
      </c>
      <c r="X1838" s="3">
        <f t="shared" ca="1" si="86"/>
        <v>2</v>
      </c>
      <c r="Y1838" s="3" t="str">
        <f t="shared" ca="1" si="87"/>
        <v>3rd Installment</v>
      </c>
      <c r="Z1838" s="3" t="str">
        <f t="shared" si="88"/>
        <v>BELOW 180 DAYS IN ARREARS</v>
      </c>
    </row>
    <row r="1839" spans="1:26" x14ac:dyDescent="0.25">
      <c r="A1839" s="7" t="s">
        <v>3697</v>
      </c>
      <c r="B1839" s="5">
        <v>45491</v>
      </c>
      <c r="C1839" s="7" t="s">
        <v>3698</v>
      </c>
      <c r="D1839" s="7" t="s">
        <v>27</v>
      </c>
      <c r="E1839" s="7" t="s">
        <v>35</v>
      </c>
      <c r="F1839" s="5">
        <v>45497</v>
      </c>
      <c r="G1839" s="5">
        <v>45542</v>
      </c>
      <c r="H1839" s="5">
        <v>50610</v>
      </c>
      <c r="I1839" s="5">
        <v>45516</v>
      </c>
      <c r="J1839" s="7">
        <v>168</v>
      </c>
      <c r="K1839" s="7">
        <v>0</v>
      </c>
      <c r="L1839" s="7">
        <v>-419</v>
      </c>
      <c r="M1839" s="7">
        <v>12650</v>
      </c>
      <c r="N1839" s="7">
        <v>12551</v>
      </c>
      <c r="O1839" s="7">
        <v>12231</v>
      </c>
      <c r="P1839" s="7">
        <v>1500662</v>
      </c>
      <c r="Q1839" s="7">
        <v>0</v>
      </c>
      <c r="R1839" s="7">
        <v>525035</v>
      </c>
      <c r="S1839" s="7">
        <v>2025697</v>
      </c>
      <c r="T1839" s="7" t="s">
        <v>50</v>
      </c>
      <c r="U1839" s="3" t="s">
        <v>54</v>
      </c>
      <c r="V1839" s="1">
        <v>0</v>
      </c>
      <c r="W1839" s="1" t="s">
        <v>56</v>
      </c>
      <c r="X1839" s="3">
        <f t="shared" ca="1" si="86"/>
        <v>1</v>
      </c>
      <c r="Y1839" s="3" t="str">
        <f t="shared" ca="1" si="87"/>
        <v>2nd Installment</v>
      </c>
      <c r="Z1839" s="3" t="str">
        <f t="shared" si="88"/>
        <v>BELOW 180 DAYS IN ARREARS</v>
      </c>
    </row>
    <row r="1840" spans="1:26" x14ac:dyDescent="0.25">
      <c r="A1840" s="7" t="s">
        <v>3699</v>
      </c>
      <c r="B1840" s="5">
        <v>45492</v>
      </c>
      <c r="C1840" s="7" t="s">
        <v>3700</v>
      </c>
      <c r="D1840" s="7" t="s">
        <v>27</v>
      </c>
      <c r="E1840" s="7" t="s">
        <v>40</v>
      </c>
      <c r="F1840" s="5">
        <v>45497</v>
      </c>
      <c r="G1840" s="5">
        <v>45542</v>
      </c>
      <c r="H1840" s="5">
        <v>50610</v>
      </c>
      <c r="J1840" s="7">
        <v>168</v>
      </c>
      <c r="K1840" s="7">
        <v>1721</v>
      </c>
      <c r="L1840" s="7">
        <v>0</v>
      </c>
      <c r="M1840" s="7">
        <v>2009</v>
      </c>
      <c r="N1840" s="7">
        <v>0</v>
      </c>
      <c r="O1840" s="7">
        <v>3730</v>
      </c>
      <c r="P1840" s="7">
        <v>214200</v>
      </c>
      <c r="Q1840" s="7">
        <v>0</v>
      </c>
      <c r="R1840" s="7">
        <v>75000</v>
      </c>
      <c r="S1840" s="7">
        <v>289200</v>
      </c>
      <c r="T1840" s="7" t="s">
        <v>50</v>
      </c>
      <c r="U1840" s="3" t="s">
        <v>54</v>
      </c>
      <c r="V1840" s="1">
        <v>0</v>
      </c>
      <c r="W1840" s="1" t="s">
        <v>56</v>
      </c>
      <c r="X1840" s="3">
        <f t="shared" ca="1" si="86"/>
        <v>1</v>
      </c>
      <c r="Y1840" s="3" t="str">
        <f t="shared" ca="1" si="87"/>
        <v>2nd Installment</v>
      </c>
      <c r="Z1840" s="3" t="str">
        <f t="shared" si="88"/>
        <v>BELOW 180 DAYS IN ARREARS</v>
      </c>
    </row>
    <row r="1841" spans="1:26" x14ac:dyDescent="0.25">
      <c r="A1841" s="7" t="s">
        <v>3701</v>
      </c>
      <c r="B1841" s="5">
        <v>45495</v>
      </c>
      <c r="C1841" s="7" t="s">
        <v>3702</v>
      </c>
      <c r="D1841" s="7" t="s">
        <v>27</v>
      </c>
      <c r="E1841" s="7" t="s">
        <v>42</v>
      </c>
      <c r="F1841" s="5">
        <v>45497</v>
      </c>
      <c r="G1841" s="5">
        <v>45542</v>
      </c>
      <c r="H1841" s="5">
        <v>50610</v>
      </c>
      <c r="J1841" s="7">
        <v>168</v>
      </c>
      <c r="K1841" s="7">
        <v>9978</v>
      </c>
      <c r="L1841" s="7">
        <v>0</v>
      </c>
      <c r="M1841" s="7">
        <v>10448</v>
      </c>
      <c r="N1841" s="7">
        <v>0</v>
      </c>
      <c r="O1841" s="7">
        <v>20426</v>
      </c>
      <c r="P1841" s="7">
        <v>1241520</v>
      </c>
      <c r="Q1841" s="7">
        <v>0</v>
      </c>
      <c r="R1841" s="7">
        <v>434700</v>
      </c>
      <c r="S1841" s="7">
        <v>1676220</v>
      </c>
      <c r="T1841" s="7" t="s">
        <v>50</v>
      </c>
      <c r="U1841" s="3" t="s">
        <v>54</v>
      </c>
      <c r="V1841" s="1">
        <v>0</v>
      </c>
      <c r="W1841" s="1" t="s">
        <v>56</v>
      </c>
      <c r="X1841" s="3">
        <f t="shared" ca="1" si="86"/>
        <v>1</v>
      </c>
      <c r="Y1841" s="3" t="str">
        <f t="shared" ca="1" si="87"/>
        <v>2nd Installment</v>
      </c>
      <c r="Z1841" s="3" t="str">
        <f t="shared" si="88"/>
        <v>BELOW 180 DAYS IN ARREARS</v>
      </c>
    </row>
    <row r="1842" spans="1:26" x14ac:dyDescent="0.25">
      <c r="A1842" s="7" t="s">
        <v>3703</v>
      </c>
      <c r="B1842" s="5">
        <v>45496</v>
      </c>
      <c r="C1842" s="7" t="s">
        <v>3704</v>
      </c>
      <c r="D1842" s="7" t="s">
        <v>27</v>
      </c>
      <c r="E1842" s="7" t="s">
        <v>37</v>
      </c>
      <c r="F1842" s="5">
        <v>45497</v>
      </c>
      <c r="G1842" s="5">
        <v>45542</v>
      </c>
      <c r="H1842" s="5">
        <v>50610</v>
      </c>
      <c r="J1842" s="7">
        <v>168</v>
      </c>
      <c r="K1842" s="7">
        <v>22697.599999999999</v>
      </c>
      <c r="L1842" s="7">
        <v>0</v>
      </c>
      <c r="M1842" s="7">
        <v>23499</v>
      </c>
      <c r="N1842" s="7">
        <v>50</v>
      </c>
      <c r="O1842" s="7">
        <v>46196.6</v>
      </c>
      <c r="P1842" s="7">
        <v>2830581.6</v>
      </c>
      <c r="Q1842" s="7">
        <v>0</v>
      </c>
      <c r="R1842" s="7">
        <v>991100</v>
      </c>
      <c r="S1842" s="7">
        <v>3821681.6</v>
      </c>
      <c r="T1842" s="7" t="s">
        <v>50</v>
      </c>
      <c r="U1842" s="3" t="s">
        <v>54</v>
      </c>
      <c r="V1842" s="1">
        <v>0</v>
      </c>
      <c r="W1842" s="1" t="s">
        <v>56</v>
      </c>
      <c r="X1842" s="3">
        <f t="shared" ca="1" si="86"/>
        <v>1</v>
      </c>
      <c r="Y1842" s="3" t="str">
        <f t="shared" ca="1" si="87"/>
        <v>2nd Installment</v>
      </c>
      <c r="Z1842" s="3" t="str">
        <f t="shared" si="88"/>
        <v>BELOW 180 DAYS IN ARREARS</v>
      </c>
    </row>
    <row r="1843" spans="1:26" x14ac:dyDescent="0.25">
      <c r="A1843" s="7" t="s">
        <v>3705</v>
      </c>
      <c r="B1843" s="5">
        <v>45496</v>
      </c>
      <c r="C1843" s="7" t="s">
        <v>3706</v>
      </c>
      <c r="D1843" s="7" t="s">
        <v>27</v>
      </c>
      <c r="E1843" s="7" t="s">
        <v>37</v>
      </c>
      <c r="F1843" s="5">
        <v>45497</v>
      </c>
      <c r="G1843" s="5">
        <v>45542</v>
      </c>
      <c r="H1843" s="5">
        <v>50610</v>
      </c>
      <c r="J1843" s="7">
        <v>168</v>
      </c>
      <c r="K1843" s="7">
        <v>13659</v>
      </c>
      <c r="L1843" s="7">
        <v>0</v>
      </c>
      <c r="M1843" s="7">
        <v>14210</v>
      </c>
      <c r="N1843" s="7">
        <v>0</v>
      </c>
      <c r="O1843" s="7">
        <v>27869</v>
      </c>
      <c r="P1843" s="7">
        <v>1699656</v>
      </c>
      <c r="Q1843" s="7">
        <v>0</v>
      </c>
      <c r="R1843" s="7">
        <v>595100</v>
      </c>
      <c r="S1843" s="7">
        <v>2294756</v>
      </c>
      <c r="T1843" s="7" t="s">
        <v>50</v>
      </c>
      <c r="U1843" s="3" t="s">
        <v>54</v>
      </c>
      <c r="V1843" s="1">
        <v>0</v>
      </c>
      <c r="W1843" s="1" t="s">
        <v>56</v>
      </c>
      <c r="X1843" s="3">
        <f t="shared" ca="1" si="86"/>
        <v>1</v>
      </c>
      <c r="Y1843" s="3" t="str">
        <f t="shared" ca="1" si="87"/>
        <v>2nd Installment</v>
      </c>
      <c r="Z1843" s="3" t="str">
        <f t="shared" si="88"/>
        <v>BELOW 180 DAYS IN ARREARS</v>
      </c>
    </row>
    <row r="1844" spans="1:26" x14ac:dyDescent="0.25">
      <c r="A1844" s="7" t="s">
        <v>3707</v>
      </c>
      <c r="B1844" s="5">
        <v>45496</v>
      </c>
      <c r="C1844" s="7" t="s">
        <v>3708</v>
      </c>
      <c r="D1844" s="7" t="s">
        <v>27</v>
      </c>
      <c r="E1844" s="7" t="s">
        <v>33</v>
      </c>
      <c r="F1844" s="5">
        <v>45497</v>
      </c>
      <c r="G1844" s="5">
        <v>45542</v>
      </c>
      <c r="H1844" s="5">
        <v>50610</v>
      </c>
      <c r="J1844" s="7">
        <v>168</v>
      </c>
      <c r="K1844" s="7">
        <v>7519</v>
      </c>
      <c r="L1844" s="7">
        <v>0</v>
      </c>
      <c r="M1844" s="7">
        <v>7935</v>
      </c>
      <c r="N1844" s="7">
        <v>0</v>
      </c>
      <c r="O1844" s="7">
        <v>15454</v>
      </c>
      <c r="P1844" s="7">
        <v>935592</v>
      </c>
      <c r="Q1844" s="7">
        <v>0</v>
      </c>
      <c r="R1844" s="7">
        <v>327600</v>
      </c>
      <c r="S1844" s="7">
        <v>1263192</v>
      </c>
      <c r="T1844" s="7" t="s">
        <v>50</v>
      </c>
      <c r="U1844" s="3" t="s">
        <v>54</v>
      </c>
      <c r="V1844" s="1">
        <v>0</v>
      </c>
      <c r="W1844" s="1" t="s">
        <v>56</v>
      </c>
      <c r="X1844" s="3">
        <f t="shared" ca="1" si="86"/>
        <v>1</v>
      </c>
      <c r="Y1844" s="3" t="str">
        <f t="shared" ca="1" si="87"/>
        <v>2nd Installment</v>
      </c>
      <c r="Z1844" s="3" t="str">
        <f t="shared" si="88"/>
        <v>BELOW 180 DAYS IN ARREARS</v>
      </c>
    </row>
    <row r="1845" spans="1:26" x14ac:dyDescent="0.25">
      <c r="A1845" s="7" t="s">
        <v>3709</v>
      </c>
      <c r="B1845" s="5">
        <v>45496</v>
      </c>
      <c r="C1845" s="7" t="s">
        <v>3710</v>
      </c>
      <c r="D1845" s="7" t="s">
        <v>27</v>
      </c>
      <c r="E1845" s="7" t="s">
        <v>41</v>
      </c>
      <c r="F1845" s="5">
        <v>45497</v>
      </c>
      <c r="G1845" s="5">
        <v>45542</v>
      </c>
      <c r="H1845" s="5">
        <v>50610</v>
      </c>
      <c r="J1845" s="7">
        <v>168</v>
      </c>
      <c r="K1845" s="7">
        <v>21251.599999999999</v>
      </c>
      <c r="L1845" s="7">
        <v>0</v>
      </c>
      <c r="M1845" s="7">
        <v>22021</v>
      </c>
      <c r="N1845" s="7">
        <v>50</v>
      </c>
      <c r="O1845" s="7">
        <v>43272.6</v>
      </c>
      <c r="P1845" s="7">
        <v>2650653.6</v>
      </c>
      <c r="Q1845" s="7">
        <v>0</v>
      </c>
      <c r="R1845" s="7">
        <v>928100</v>
      </c>
      <c r="S1845" s="7">
        <v>3578753.6</v>
      </c>
      <c r="T1845" s="7" t="s">
        <v>50</v>
      </c>
      <c r="U1845" s="3" t="s">
        <v>54</v>
      </c>
      <c r="V1845" s="1">
        <v>0</v>
      </c>
      <c r="W1845" s="1" t="s">
        <v>56</v>
      </c>
      <c r="X1845" s="3">
        <f t="shared" ca="1" si="86"/>
        <v>1</v>
      </c>
      <c r="Y1845" s="3" t="str">
        <f t="shared" ca="1" si="87"/>
        <v>2nd Installment</v>
      </c>
      <c r="Z1845" s="3" t="str">
        <f t="shared" si="88"/>
        <v>BELOW 180 DAYS IN ARREARS</v>
      </c>
    </row>
    <row r="1846" spans="1:26" x14ac:dyDescent="0.25">
      <c r="A1846" s="7" t="s">
        <v>3711</v>
      </c>
      <c r="B1846" s="5">
        <v>45496</v>
      </c>
      <c r="C1846" s="7" t="s">
        <v>3712</v>
      </c>
      <c r="D1846" s="7" t="s">
        <v>27</v>
      </c>
      <c r="E1846" s="7" t="s">
        <v>41</v>
      </c>
      <c r="F1846" s="5">
        <v>45497</v>
      </c>
      <c r="G1846" s="5">
        <v>45542</v>
      </c>
      <c r="H1846" s="5">
        <v>50610</v>
      </c>
      <c r="J1846" s="7">
        <v>168</v>
      </c>
      <c r="K1846" s="7">
        <v>9493</v>
      </c>
      <c r="L1846" s="7">
        <v>0</v>
      </c>
      <c r="M1846" s="7">
        <v>9952</v>
      </c>
      <c r="N1846" s="7">
        <v>0</v>
      </c>
      <c r="O1846" s="7">
        <v>19445</v>
      </c>
      <c r="P1846" s="7">
        <v>1181208</v>
      </c>
      <c r="Q1846" s="7">
        <v>0</v>
      </c>
      <c r="R1846" s="7">
        <v>413600</v>
      </c>
      <c r="S1846" s="7">
        <v>1594808</v>
      </c>
      <c r="T1846" s="7" t="s">
        <v>50</v>
      </c>
      <c r="U1846" s="3" t="s">
        <v>54</v>
      </c>
      <c r="V1846" s="1">
        <v>0</v>
      </c>
      <c r="W1846" s="1" t="s">
        <v>56</v>
      </c>
      <c r="X1846" s="3">
        <f t="shared" ca="1" si="86"/>
        <v>1</v>
      </c>
      <c r="Y1846" s="3" t="str">
        <f t="shared" ca="1" si="87"/>
        <v>2nd Installment</v>
      </c>
      <c r="Z1846" s="3" t="str">
        <f t="shared" si="88"/>
        <v>BELOW 180 DAYS IN ARREARS</v>
      </c>
    </row>
    <row r="1847" spans="1:26" x14ac:dyDescent="0.25">
      <c r="A1847" s="7" t="s">
        <v>3713</v>
      </c>
      <c r="B1847" s="5">
        <v>45496</v>
      </c>
      <c r="C1847" s="7" t="s">
        <v>3714</v>
      </c>
      <c r="D1847" s="7" t="s">
        <v>27</v>
      </c>
      <c r="E1847" s="7" t="s">
        <v>43</v>
      </c>
      <c r="F1847" s="5">
        <v>45497</v>
      </c>
      <c r="G1847" s="5">
        <v>45542</v>
      </c>
      <c r="H1847" s="5">
        <v>49514</v>
      </c>
      <c r="I1847" s="5">
        <v>45516</v>
      </c>
      <c r="J1847" s="7">
        <v>132</v>
      </c>
      <c r="K1847" s="7">
        <v>0</v>
      </c>
      <c r="L1847" s="7">
        <v>-168</v>
      </c>
      <c r="M1847" s="7">
        <v>1038</v>
      </c>
      <c r="N1847" s="7">
        <v>940</v>
      </c>
      <c r="O1847" s="7">
        <v>870</v>
      </c>
      <c r="P1847" s="7">
        <v>0</v>
      </c>
      <c r="Q1847" s="7">
        <v>0</v>
      </c>
      <c r="R1847" s="7">
        <v>25734</v>
      </c>
      <c r="S1847" s="7">
        <v>25734</v>
      </c>
      <c r="T1847" s="7" t="s">
        <v>50</v>
      </c>
      <c r="U1847" s="3" t="s">
        <v>54</v>
      </c>
      <c r="V1847" s="1">
        <v>0</v>
      </c>
      <c r="W1847" s="1" t="s">
        <v>56</v>
      </c>
      <c r="X1847" s="3">
        <f t="shared" ref="X1847:X1854" ca="1" si="89">DATEDIF(F1847,TODAY(),"M")</f>
        <v>1</v>
      </c>
      <c r="Y1847" s="3" t="str">
        <f t="shared" ref="Y1847:Y1854" ca="1" si="90">IF(X1847=0, "1st Installment", IF(X1847=1, "2nd Installment", IF(X1847=2, "3rd Installment", IF(X1847=3, "4th Installment", IF(X1847=4, "5th Installment", "More than 6th Installments")))))</f>
        <v>2nd Installment</v>
      </c>
      <c r="Z1847" s="3" t="str">
        <f t="shared" ref="Z1847:Z1854" si="91">IF(V1847&gt;=180,"OVER 180 DAYS IN ARREARS","BELOW 180 DAYS IN ARREARS")</f>
        <v>BELOW 180 DAYS IN ARREARS</v>
      </c>
    </row>
    <row r="1848" spans="1:26" x14ac:dyDescent="0.25">
      <c r="A1848" s="7" t="s">
        <v>3715</v>
      </c>
      <c r="B1848" s="5">
        <v>45497</v>
      </c>
      <c r="C1848" s="7" t="s">
        <v>3716</v>
      </c>
      <c r="D1848" s="7" t="s">
        <v>27</v>
      </c>
      <c r="E1848" s="7" t="s">
        <v>37</v>
      </c>
      <c r="F1848" s="5">
        <v>45497</v>
      </c>
      <c r="G1848" s="5">
        <v>45542</v>
      </c>
      <c r="H1848" s="5">
        <v>50610</v>
      </c>
      <c r="J1848" s="7">
        <v>168</v>
      </c>
      <c r="K1848" s="7">
        <v>3202</v>
      </c>
      <c r="L1848" s="7">
        <v>0</v>
      </c>
      <c r="M1848" s="7">
        <v>3523</v>
      </c>
      <c r="N1848" s="7">
        <v>0</v>
      </c>
      <c r="O1848" s="7">
        <v>6725</v>
      </c>
      <c r="P1848" s="7">
        <v>398496</v>
      </c>
      <c r="Q1848" s="7">
        <v>0</v>
      </c>
      <c r="R1848" s="7">
        <v>139500</v>
      </c>
      <c r="S1848" s="7">
        <v>537996</v>
      </c>
      <c r="T1848" s="7" t="s">
        <v>50</v>
      </c>
      <c r="U1848" s="3" t="s">
        <v>54</v>
      </c>
      <c r="V1848" s="1">
        <v>0</v>
      </c>
      <c r="W1848" s="1" t="s">
        <v>56</v>
      </c>
      <c r="X1848" s="3">
        <f t="shared" ca="1" si="89"/>
        <v>1</v>
      </c>
      <c r="Y1848" s="3" t="str">
        <f t="shared" ca="1" si="90"/>
        <v>2nd Installment</v>
      </c>
      <c r="Z1848" s="3" t="str">
        <f t="shared" si="91"/>
        <v>BELOW 180 DAYS IN ARREARS</v>
      </c>
    </row>
    <row r="1849" spans="1:26" x14ac:dyDescent="0.25">
      <c r="A1849" s="7" t="s">
        <v>3717</v>
      </c>
      <c r="B1849" s="5">
        <v>45497</v>
      </c>
      <c r="C1849" s="7" t="s">
        <v>3718</v>
      </c>
      <c r="D1849" s="7" t="s">
        <v>27</v>
      </c>
      <c r="E1849" s="7" t="s">
        <v>40</v>
      </c>
      <c r="F1849" s="5">
        <v>45497</v>
      </c>
      <c r="G1849" s="5">
        <v>45542</v>
      </c>
      <c r="H1849" s="5">
        <v>50610</v>
      </c>
      <c r="I1849" s="5">
        <v>45497</v>
      </c>
      <c r="J1849" s="7">
        <v>168</v>
      </c>
      <c r="K1849" s="7">
        <v>1717</v>
      </c>
      <c r="L1849" s="7">
        <v>0</v>
      </c>
      <c r="M1849" s="7">
        <v>2177</v>
      </c>
      <c r="N1849" s="7">
        <v>168</v>
      </c>
      <c r="O1849" s="7">
        <v>3894</v>
      </c>
      <c r="P1849" s="7">
        <v>234528</v>
      </c>
      <c r="Q1849" s="7">
        <v>0</v>
      </c>
      <c r="R1849" s="7">
        <v>81932</v>
      </c>
      <c r="S1849" s="7">
        <v>316460</v>
      </c>
      <c r="T1849" s="7" t="s">
        <v>50</v>
      </c>
      <c r="U1849" s="3" t="s">
        <v>54</v>
      </c>
      <c r="V1849" s="1">
        <v>0</v>
      </c>
      <c r="W1849" s="1" t="s">
        <v>56</v>
      </c>
      <c r="X1849" s="3">
        <f t="shared" ca="1" si="89"/>
        <v>1</v>
      </c>
      <c r="Y1849" s="3" t="str">
        <f t="shared" ca="1" si="90"/>
        <v>2nd Installment</v>
      </c>
      <c r="Z1849" s="3" t="str">
        <f t="shared" si="91"/>
        <v>BELOW 180 DAYS IN ARREARS</v>
      </c>
    </row>
    <row r="1850" spans="1:26" x14ac:dyDescent="0.25">
      <c r="A1850" s="7" t="s">
        <v>3719</v>
      </c>
      <c r="B1850" s="5">
        <v>45509</v>
      </c>
      <c r="C1850" s="7" t="s">
        <v>3720</v>
      </c>
      <c r="D1850" s="7" t="s">
        <v>39</v>
      </c>
      <c r="E1850" s="7" t="s">
        <v>35</v>
      </c>
      <c r="F1850" s="5">
        <v>45511</v>
      </c>
      <c r="G1850" s="5">
        <v>45542</v>
      </c>
      <c r="H1850" s="5">
        <v>45542</v>
      </c>
      <c r="J1850" s="7">
        <v>1</v>
      </c>
      <c r="K1850" s="7">
        <v>201250</v>
      </c>
      <c r="L1850" s="7">
        <v>0</v>
      </c>
      <c r="M1850" s="7">
        <v>201250</v>
      </c>
      <c r="N1850" s="7">
        <v>0</v>
      </c>
      <c r="O1850" s="7">
        <v>402500</v>
      </c>
      <c r="P1850" s="7">
        <v>26250</v>
      </c>
      <c r="Q1850" s="7">
        <v>0</v>
      </c>
      <c r="R1850" s="7">
        <v>175000</v>
      </c>
      <c r="S1850" s="7">
        <v>201250</v>
      </c>
      <c r="T1850" s="7" t="s">
        <v>3749</v>
      </c>
      <c r="U1850" s="1" t="s">
        <v>73</v>
      </c>
      <c r="V1850" s="1">
        <v>0</v>
      </c>
      <c r="W1850" s="1" t="s">
        <v>56</v>
      </c>
      <c r="X1850" s="3">
        <f t="shared" ca="1" si="89"/>
        <v>0</v>
      </c>
      <c r="Y1850" s="3" t="str">
        <f t="shared" ca="1" si="90"/>
        <v>1st Installment</v>
      </c>
      <c r="Z1850" s="3" t="str">
        <f t="shared" si="91"/>
        <v>BELOW 180 DAYS IN ARREARS</v>
      </c>
    </row>
    <row r="1851" spans="1:26" x14ac:dyDescent="0.25">
      <c r="A1851" s="7" t="s">
        <v>3721</v>
      </c>
      <c r="B1851" s="5">
        <v>45509</v>
      </c>
      <c r="C1851" s="7" t="s">
        <v>3722</v>
      </c>
      <c r="D1851" s="7" t="s">
        <v>39</v>
      </c>
      <c r="E1851" s="7" t="s">
        <v>31</v>
      </c>
      <c r="F1851" s="5">
        <v>45511</v>
      </c>
      <c r="G1851" s="5">
        <v>45542</v>
      </c>
      <c r="H1851" s="5">
        <v>45542</v>
      </c>
      <c r="J1851" s="7">
        <v>1</v>
      </c>
      <c r="K1851" s="7">
        <v>138000</v>
      </c>
      <c r="L1851" s="7">
        <v>0</v>
      </c>
      <c r="M1851" s="7">
        <v>138000</v>
      </c>
      <c r="N1851" s="7">
        <v>0</v>
      </c>
      <c r="O1851" s="7">
        <v>276000</v>
      </c>
      <c r="P1851" s="7">
        <v>18000</v>
      </c>
      <c r="Q1851" s="7">
        <v>0</v>
      </c>
      <c r="R1851" s="7">
        <v>120000</v>
      </c>
      <c r="S1851" s="7">
        <v>138000</v>
      </c>
      <c r="T1851" s="7" t="s">
        <v>3769</v>
      </c>
      <c r="U1851" s="1" t="s">
        <v>73</v>
      </c>
      <c r="V1851" s="1">
        <v>0</v>
      </c>
      <c r="W1851" s="1" t="s">
        <v>56</v>
      </c>
      <c r="X1851" s="3">
        <f t="shared" ca="1" si="89"/>
        <v>0</v>
      </c>
      <c r="Y1851" s="3" t="str">
        <f t="shared" ca="1" si="90"/>
        <v>1st Installment</v>
      </c>
      <c r="Z1851" s="3" t="str">
        <f t="shared" si="91"/>
        <v>BELOW 180 DAYS IN ARREARS</v>
      </c>
    </row>
    <row r="1852" spans="1:26" x14ac:dyDescent="0.25">
      <c r="A1852" s="7" t="s">
        <v>3723</v>
      </c>
      <c r="B1852" s="5">
        <v>45510</v>
      </c>
      <c r="C1852" s="7" t="s">
        <v>3724</v>
      </c>
      <c r="D1852" s="7" t="s">
        <v>39</v>
      </c>
      <c r="E1852" s="7" t="s">
        <v>30</v>
      </c>
      <c r="F1852" s="5">
        <v>45511</v>
      </c>
      <c r="G1852" s="5">
        <v>45542</v>
      </c>
      <c r="H1852" s="5">
        <v>45542</v>
      </c>
      <c r="J1852" s="7">
        <v>1</v>
      </c>
      <c r="K1852" s="7">
        <v>115000</v>
      </c>
      <c r="L1852" s="7">
        <v>0</v>
      </c>
      <c r="M1852" s="7">
        <v>115000</v>
      </c>
      <c r="N1852" s="7">
        <v>0</v>
      </c>
      <c r="O1852" s="7">
        <v>230000</v>
      </c>
      <c r="P1852" s="7">
        <v>15000</v>
      </c>
      <c r="Q1852" s="7">
        <v>0</v>
      </c>
      <c r="R1852" s="7">
        <v>100000</v>
      </c>
      <c r="S1852" s="7">
        <v>115000</v>
      </c>
      <c r="T1852" s="7" t="s">
        <v>3761</v>
      </c>
      <c r="U1852" s="1" t="s">
        <v>73</v>
      </c>
      <c r="V1852" s="1">
        <v>0</v>
      </c>
      <c r="W1852" s="1" t="s">
        <v>56</v>
      </c>
      <c r="X1852" s="3">
        <f t="shared" ca="1" si="89"/>
        <v>0</v>
      </c>
      <c r="Y1852" s="3" t="str">
        <f t="shared" ca="1" si="90"/>
        <v>1st Installment</v>
      </c>
      <c r="Z1852" s="3" t="str">
        <f t="shared" si="91"/>
        <v>BELOW 180 DAYS IN ARREARS</v>
      </c>
    </row>
    <row r="1853" spans="1:26" x14ac:dyDescent="0.25">
      <c r="A1853" s="7" t="s">
        <v>3725</v>
      </c>
      <c r="B1853" s="5">
        <v>45510</v>
      </c>
      <c r="C1853" s="7" t="s">
        <v>3726</v>
      </c>
      <c r="D1853" s="7" t="s">
        <v>38</v>
      </c>
      <c r="E1853" s="7" t="s">
        <v>30</v>
      </c>
      <c r="F1853" s="5">
        <v>45511</v>
      </c>
      <c r="G1853" s="5">
        <v>45542</v>
      </c>
      <c r="H1853" s="5">
        <v>45542</v>
      </c>
      <c r="J1853" s="7">
        <v>1</v>
      </c>
      <c r="K1853" s="7">
        <v>1799565</v>
      </c>
      <c r="L1853" s="7">
        <v>0</v>
      </c>
      <c r="M1853" s="7">
        <v>1799565</v>
      </c>
      <c r="N1853" s="7">
        <v>0</v>
      </c>
      <c r="O1853" s="7">
        <v>3599130</v>
      </c>
      <c r="P1853" s="7">
        <v>163597</v>
      </c>
      <c r="Q1853" s="7">
        <v>0</v>
      </c>
      <c r="R1853" s="7">
        <v>1635968</v>
      </c>
      <c r="S1853" s="7">
        <v>1799565</v>
      </c>
      <c r="T1853" s="7" t="s">
        <v>3775</v>
      </c>
      <c r="U1853" s="1" t="s">
        <v>73</v>
      </c>
      <c r="V1853" s="1">
        <v>0</v>
      </c>
      <c r="W1853" s="1" t="s">
        <v>56</v>
      </c>
      <c r="X1853" s="3">
        <f t="shared" ca="1" si="89"/>
        <v>0</v>
      </c>
      <c r="Y1853" s="3" t="str">
        <f t="shared" ca="1" si="90"/>
        <v>1st Installment</v>
      </c>
      <c r="Z1853" s="3" t="str">
        <f t="shared" si="91"/>
        <v>BELOW 180 DAYS IN ARREARS</v>
      </c>
    </row>
    <row r="1854" spans="1:26" x14ac:dyDescent="0.25">
      <c r="A1854" s="7" t="s">
        <v>3727</v>
      </c>
      <c r="B1854" s="5">
        <v>44492</v>
      </c>
      <c r="C1854" s="7" t="s">
        <v>3728</v>
      </c>
      <c r="D1854" s="7" t="s">
        <v>27</v>
      </c>
      <c r="E1854" s="7" t="s">
        <v>33</v>
      </c>
      <c r="F1854" s="5">
        <v>44492</v>
      </c>
      <c r="G1854" s="5">
        <v>44537</v>
      </c>
      <c r="H1854" s="5">
        <v>48875</v>
      </c>
      <c r="I1854" s="5">
        <v>45516</v>
      </c>
      <c r="J1854" s="7">
        <v>144</v>
      </c>
      <c r="K1854" s="7">
        <v>12260</v>
      </c>
      <c r="L1854" s="7">
        <v>0</v>
      </c>
      <c r="M1854" s="7">
        <v>4216</v>
      </c>
      <c r="N1854" s="7">
        <v>132084</v>
      </c>
      <c r="O1854" s="7">
        <v>16476</v>
      </c>
      <c r="P1854" s="7">
        <v>372098.04</v>
      </c>
      <c r="Q1854" s="7">
        <v>0</v>
      </c>
      <c r="R1854" s="7">
        <v>103923.56</v>
      </c>
      <c r="S1854" s="7">
        <v>476021.6</v>
      </c>
      <c r="T1854" s="7" t="s">
        <v>50</v>
      </c>
      <c r="U1854" s="3" t="s">
        <v>54</v>
      </c>
      <c r="V1854" s="1">
        <v>30</v>
      </c>
      <c r="W1854" s="1" t="s">
        <v>57</v>
      </c>
      <c r="X1854" s="3">
        <f t="shared" ca="1" si="89"/>
        <v>34</v>
      </c>
      <c r="Y1854" s="3" t="str">
        <f t="shared" ca="1" si="90"/>
        <v>More than 6th Installments</v>
      </c>
      <c r="Z1854" s="3" t="str">
        <f t="shared" si="91"/>
        <v>BELOW 180 DAYS IN ARREARS</v>
      </c>
    </row>
  </sheetData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 Eric B</dc:creator>
  <cp:lastModifiedBy>MCL Eric B</cp:lastModifiedBy>
  <dcterms:created xsi:type="dcterms:W3CDTF">2024-06-22T05:48:29Z</dcterms:created>
  <dcterms:modified xsi:type="dcterms:W3CDTF">2024-08-31T09:00:23Z</dcterms:modified>
</cp:coreProperties>
</file>