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BRANCH\DISBURSEMENTS\"/>
    </mc:Choice>
  </mc:AlternateContent>
  <xr:revisionPtr revIDLastSave="0" documentId="13_ncr:1_{2AF09BC1-8EC9-4926-9E7E-523B2FBB9BA1}" xr6:coauthVersionLast="37" xr6:coauthVersionMax="37" xr10:uidLastSave="{00000000-0000-0000-0000-000000000000}"/>
  <bookViews>
    <workbookView xWindow="0" yWindow="0" windowWidth="21570" windowHeight="7980" xr2:uid="{CB305FAC-5E05-48CD-BD8C-A4BC187EA83E}"/>
  </bookViews>
  <sheets>
    <sheet name="SUMMARY" sheetId="4" r:id="rId1"/>
    <sheet name="AFTER REMOVING DUPLICATES" sheetId="3" r:id="rId2"/>
    <sheet name="RAW DATA ALL COMMITMENTS" sheetId="5" r:id="rId3"/>
  </sheets>
  <definedNames>
    <definedName name="_xlnm._FilterDatabase" localSheetId="1" hidden="1">'AFTER REMOVING DUPLICATES'!$I$1:$I$3922</definedName>
    <definedName name="_xlnm._FilterDatabase" localSheetId="2" hidden="1">'RAW DATA ALL COMMITMENTS'!$C$1:$C$1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4" i="4"/>
  <c r="B5" i="4" l="1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4" i="4"/>
  <c r="C4" i="4" s="1"/>
  <c r="E11" i="4" l="1"/>
  <c r="E15" i="4"/>
  <c r="E12" i="4"/>
  <c r="E7" i="4"/>
  <c r="E8" i="4"/>
  <c r="E14" i="4"/>
  <c r="E10" i="4"/>
  <c r="E6" i="4"/>
  <c r="E13" i="4"/>
  <c r="E9" i="4"/>
  <c r="E5" i="4"/>
  <c r="E4" i="4"/>
  <c r="C16" i="4"/>
  <c r="B16" i="4"/>
  <c r="D16" i="4" l="1"/>
  <c r="E16" i="4" s="1"/>
</calcChain>
</file>

<file path=xl/sharedStrings.xml><?xml version="1.0" encoding="utf-8"?>
<sst xmlns="http://schemas.openxmlformats.org/spreadsheetml/2006/main" count="3169" uniqueCount="407">
  <si>
    <t>BRANCH</t>
  </si>
  <si>
    <t>CLIENT NAME</t>
  </si>
  <si>
    <t>PRODUCT</t>
  </si>
  <si>
    <t>AMOUNT</t>
  </si>
  <si>
    <t>DISBURSED/UNDER COMMITMENT</t>
  </si>
  <si>
    <t>ECOBANK</t>
  </si>
  <si>
    <t>Logbook</t>
  </si>
  <si>
    <t>Weekend</t>
  </si>
  <si>
    <t>Checkoff</t>
  </si>
  <si>
    <t>TRADE CENTER</t>
  </si>
  <si>
    <t>PENSION</t>
  </si>
  <si>
    <t>KITENGELA</t>
  </si>
  <si>
    <t>ELDORET</t>
  </si>
  <si>
    <t>NAKURU</t>
  </si>
  <si>
    <t>HOMABAY</t>
  </si>
  <si>
    <t>KISUMU</t>
  </si>
  <si>
    <t>VOI</t>
  </si>
  <si>
    <t>MOMBASA</t>
  </si>
  <si>
    <t>THIKA</t>
  </si>
  <si>
    <t>KITUI</t>
  </si>
  <si>
    <t>TOTAL</t>
  </si>
  <si>
    <t>NOT DISBURSED</t>
  </si>
  <si>
    <t>TOTAL COMMITMENTS</t>
  </si>
  <si>
    <t>% COMMITMENTS ACHIEVED</t>
  </si>
  <si>
    <t>JULIA MBOLE</t>
  </si>
  <si>
    <t>FATUMA CHAO</t>
  </si>
  <si>
    <t>Title deed</t>
  </si>
  <si>
    <t>ANDREW MUSECHU</t>
  </si>
  <si>
    <t>Trade Finance</t>
  </si>
  <si>
    <t>risk approval</t>
  </si>
  <si>
    <t>documentation</t>
  </si>
  <si>
    <t>Data sheet</t>
  </si>
  <si>
    <t>MAXWELL MALISO</t>
  </si>
  <si>
    <t>LUCY MWIKALI</t>
  </si>
  <si>
    <t>Amos Wangwa</t>
  </si>
  <si>
    <t>Mary Ojalla</t>
  </si>
  <si>
    <t>client declined</t>
  </si>
  <si>
    <t>assembling kyc documentation</t>
  </si>
  <si>
    <t>to be disbursed</t>
  </si>
  <si>
    <t>CHARLES NDAMBUKI</t>
  </si>
  <si>
    <t>Assembling kyc documents</t>
  </si>
  <si>
    <t>caro</t>
  </si>
  <si>
    <t>ONGOING COMMITMENT</t>
  </si>
  <si>
    <t>Full Booking</t>
  </si>
  <si>
    <t>NEW COMMITMENT</t>
  </si>
  <si>
    <t>Documentation</t>
  </si>
  <si>
    <t>Risk</t>
  </si>
  <si>
    <t>APPROVED</t>
  </si>
  <si>
    <t>FRIDAH MAWONDO</t>
  </si>
  <si>
    <t>APPROVALS</t>
  </si>
  <si>
    <t>JANE KARIANTO</t>
  </si>
  <si>
    <t>2.30PM</t>
  </si>
  <si>
    <t>2.00PM</t>
  </si>
  <si>
    <t>1.00PM</t>
  </si>
  <si>
    <t>RISK</t>
  </si>
  <si>
    <t>ESTHER WANJIKU</t>
  </si>
  <si>
    <t>DATA SHEET</t>
  </si>
  <si>
    <t>BERNARD OGELLO</t>
  </si>
  <si>
    <t>DAISY KIBET</t>
  </si>
  <si>
    <t>Stephen Habwe</t>
  </si>
  <si>
    <t>2.00pm</t>
  </si>
  <si>
    <t>Josephine Nyamwaya</t>
  </si>
  <si>
    <t>4.00pm</t>
  </si>
  <si>
    <t>Stephen Nyauma</t>
  </si>
  <si>
    <t>Oliver Odongo</t>
  </si>
  <si>
    <t>FELISTUS MUTHEU</t>
  </si>
  <si>
    <t>WAKESHO</t>
  </si>
  <si>
    <t>APPLICATION</t>
  </si>
  <si>
    <t>JOHN NGUGI</t>
  </si>
  <si>
    <t>WAKIO</t>
  </si>
  <si>
    <t>MARIAM</t>
  </si>
  <si>
    <t>MITCHEL</t>
  </si>
  <si>
    <t>NELSON</t>
  </si>
  <si>
    <t>STEPHEN</t>
  </si>
  <si>
    <t>risk</t>
  </si>
  <si>
    <t>Winfred Makena</t>
  </si>
  <si>
    <t>Janice kawira</t>
  </si>
  <si>
    <t>Approvals</t>
  </si>
  <si>
    <t>DOCUMENTATION</t>
  </si>
  <si>
    <t>ROBERT GABRIEL</t>
  </si>
  <si>
    <t>4.00PM</t>
  </si>
  <si>
    <t>Helen Migoye</t>
  </si>
  <si>
    <t>DATASHEET</t>
  </si>
  <si>
    <t>LILIAN</t>
  </si>
  <si>
    <t>NTSA</t>
  </si>
  <si>
    <t>Nelson</t>
  </si>
  <si>
    <t>Stephen</t>
  </si>
  <si>
    <t>approval</t>
  </si>
  <si>
    <t>Jane karimi</t>
  </si>
  <si>
    <t>tpay</t>
  </si>
  <si>
    <t>Application</t>
  </si>
  <si>
    <t>3.30pm</t>
  </si>
  <si>
    <t>Approval</t>
  </si>
  <si>
    <t>New Commitment</t>
  </si>
  <si>
    <t>12.30PM</t>
  </si>
  <si>
    <t>10.30AM</t>
  </si>
  <si>
    <t>12.00pm</t>
  </si>
  <si>
    <t>Josephine</t>
  </si>
  <si>
    <t>Mitchel</t>
  </si>
  <si>
    <t>Pending incharge</t>
  </si>
  <si>
    <t>Susan Wanjohi</t>
  </si>
  <si>
    <t>3.00pm</t>
  </si>
  <si>
    <t>Norah</t>
  </si>
  <si>
    <t>Incharge</t>
  </si>
  <si>
    <t>Rita</t>
  </si>
  <si>
    <t>Jackline</t>
  </si>
  <si>
    <t>Modesty</t>
  </si>
  <si>
    <t>12.00PM</t>
  </si>
  <si>
    <t>GLADYS MUTIO</t>
  </si>
  <si>
    <t>Winnie Oyugi</t>
  </si>
  <si>
    <t>FREDRICK</t>
  </si>
  <si>
    <t>VALUATION</t>
  </si>
  <si>
    <t>Ruth Wambui</t>
  </si>
  <si>
    <t>Millicent</t>
  </si>
  <si>
    <t>Incharge confirmation</t>
  </si>
  <si>
    <t>FELISTUS</t>
  </si>
  <si>
    <t>DAISY</t>
  </si>
  <si>
    <t>Daniel Muguna</t>
  </si>
  <si>
    <t>Jane Karimi</t>
  </si>
  <si>
    <t>LUCAS</t>
  </si>
  <si>
    <t>HOSEA LAGAT</t>
  </si>
  <si>
    <t>MUSA RAJAB</t>
  </si>
  <si>
    <t>Macline Gati</t>
  </si>
  <si>
    <t>Antone Odongo</t>
  </si>
  <si>
    <t>Data Sheet</t>
  </si>
  <si>
    <t>Daisy kibet</t>
  </si>
  <si>
    <t>LILIAN SAINA</t>
  </si>
  <si>
    <t>Ephraim Ngatia</t>
  </si>
  <si>
    <t>CYRUS NJUNGWA</t>
  </si>
  <si>
    <t>incharge</t>
  </si>
  <si>
    <t>Macline</t>
  </si>
  <si>
    <t>TPAY</t>
  </si>
  <si>
    <t>CHECKOFF</t>
  </si>
  <si>
    <t>Elvis Dengu</t>
  </si>
  <si>
    <t>3.30PM</t>
  </si>
  <si>
    <t>11.30AM</t>
  </si>
  <si>
    <t>1.30PM</t>
  </si>
  <si>
    <t>JAPHETH KYALO</t>
  </si>
  <si>
    <t>GLADYS KOSGEI</t>
  </si>
  <si>
    <t>assembling kyc documents</t>
  </si>
  <si>
    <t>Helen migoye</t>
  </si>
  <si>
    <t>MARTIN NAMAYI</t>
  </si>
  <si>
    <t>Search &amp; Incharge</t>
  </si>
  <si>
    <t>Caroline</t>
  </si>
  <si>
    <t>ALICE LOMO</t>
  </si>
  <si>
    <t>ELIJAH KARIUKI</t>
  </si>
  <si>
    <t>awaiting employer confirmation</t>
  </si>
  <si>
    <t>BOOKING</t>
  </si>
  <si>
    <t>Peris</t>
  </si>
  <si>
    <t>PATRICIA MWENDE</t>
  </si>
  <si>
    <t>Charity mwendwa</t>
  </si>
  <si>
    <t>disbursement</t>
  </si>
  <si>
    <t>EVELYNE DACHO</t>
  </si>
  <si>
    <t>Maurice Ngeta</t>
  </si>
  <si>
    <t>Emily</t>
  </si>
  <si>
    <t>Partial Booking</t>
  </si>
  <si>
    <t>Winnie Agiza</t>
  </si>
  <si>
    <t>John musili</t>
  </si>
  <si>
    <t>In charge</t>
  </si>
  <si>
    <t>IPF</t>
  </si>
  <si>
    <t>ann</t>
  </si>
  <si>
    <t>TIMS</t>
  </si>
  <si>
    <t>assembling kyc documetation</t>
  </si>
  <si>
    <t>alexander mwanzia ndemwa</t>
  </si>
  <si>
    <t>Jamil salim</t>
  </si>
  <si>
    <t>Kennedy Amayo</t>
  </si>
  <si>
    <t>FIDEL ONKEO</t>
  </si>
  <si>
    <t>FULLY BOOKING</t>
  </si>
  <si>
    <t>TOBIAS MUTSYO</t>
  </si>
  <si>
    <t>LILIAN CHAO</t>
  </si>
  <si>
    <t>JOSEPH PASSIANY</t>
  </si>
  <si>
    <t>DOUCMENTATION</t>
  </si>
  <si>
    <t>Fredrick Mbuthia</t>
  </si>
  <si>
    <t>joseph ngetich</t>
  </si>
  <si>
    <t>DISBURSED UNDER COMMITMENT</t>
  </si>
  <si>
    <t>Damsky</t>
  </si>
  <si>
    <t>FRANCIS WACHIRA</t>
  </si>
  <si>
    <t>REDEMTA</t>
  </si>
  <si>
    <t>Roch Osii</t>
  </si>
  <si>
    <t>Winnie</t>
  </si>
  <si>
    <t>Njuca Construction</t>
  </si>
  <si>
    <t>lydia wangari</t>
  </si>
  <si>
    <t>G-Cleph Limited</t>
  </si>
  <si>
    <t>Mary Atieno Omondi</t>
  </si>
  <si>
    <t>ANTHONY MUSYOKA</t>
  </si>
  <si>
    <t>Bernard ogello</t>
  </si>
  <si>
    <t>PHILEMON YEGON</t>
  </si>
  <si>
    <t>Rochi Osii</t>
  </si>
  <si>
    <t>tpay closed</t>
  </si>
  <si>
    <t>Mercy Mwikali Kyalo</t>
  </si>
  <si>
    <t>Patrick Koro</t>
  </si>
  <si>
    <t>Martha job</t>
  </si>
  <si>
    <t>awaiting KYC documentation</t>
  </si>
  <si>
    <t>COMMITEMENT ANALYSIS FOR THE WEEK</t>
  </si>
  <si>
    <t>sahara energy</t>
  </si>
  <si>
    <t>boss</t>
  </si>
  <si>
    <t>12noon</t>
  </si>
  <si>
    <t>Joseph Mutuku</t>
  </si>
  <si>
    <t>Roseline</t>
  </si>
  <si>
    <t>Duke Gisambai</t>
  </si>
  <si>
    <t>Rosemarie Anyango</t>
  </si>
  <si>
    <t>awaiting fullbooking prison</t>
  </si>
  <si>
    <t>Edward Kamiru Njoroge</t>
  </si>
  <si>
    <t>awaiting african capital statement</t>
  </si>
  <si>
    <t>Bashir Kiplimo</t>
  </si>
  <si>
    <t>GIBSON MBWIRE</t>
  </si>
  <si>
    <t>awaiting 3rd party stmt platinum</t>
  </si>
  <si>
    <t>MOHAMED VUKUTO</t>
  </si>
  <si>
    <t>awaiting kyc documentation</t>
  </si>
  <si>
    <t>FLORENCE WANJIKU</t>
  </si>
  <si>
    <t>MARTIN MULINGE</t>
  </si>
  <si>
    <t>PLATNUM BUYOFF</t>
  </si>
  <si>
    <t>JUSTINA MUMASI</t>
  </si>
  <si>
    <t>ERICK KIPROTICH</t>
  </si>
  <si>
    <t>PATRICIA KIPSANG</t>
  </si>
  <si>
    <t>Albert Ocham</t>
  </si>
  <si>
    <t>Dickson Kigweni</t>
  </si>
  <si>
    <t>awaiting premium buyoff statement</t>
  </si>
  <si>
    <t>Amos Kibaki Ndege</t>
  </si>
  <si>
    <t>awaiting DOD fullbooking</t>
  </si>
  <si>
    <t>MWANAIDI JUNJI</t>
  </si>
  <si>
    <t>DANKEN BUILDERS</t>
  </si>
  <si>
    <t>PENDING SEARCH AND INCHAGE</t>
  </si>
  <si>
    <t>WILFRED OTIENO</t>
  </si>
  <si>
    <t>PENDING SEARCH AND INCHARGE</t>
  </si>
  <si>
    <t>FRANCIS WAWERU</t>
  </si>
  <si>
    <t>Stephen Gateri</t>
  </si>
  <si>
    <t>Hassan Abdi</t>
  </si>
  <si>
    <t>approved for chq writitng</t>
  </si>
  <si>
    <t>Alex Moseti</t>
  </si>
  <si>
    <t>awaiting client to clear salary advance with platinum</t>
  </si>
  <si>
    <t>Timothy Mwangi</t>
  </si>
  <si>
    <t>client under salary stoppage</t>
  </si>
  <si>
    <t>Edwin Paul</t>
  </si>
  <si>
    <t>Joseph pepela nyongesa</t>
  </si>
  <si>
    <t>awaiting booking prison</t>
  </si>
  <si>
    <t>pending documentation</t>
  </si>
  <si>
    <t>customer to clear the balance for us to proceed</t>
  </si>
  <si>
    <t>joseph manyeko</t>
  </si>
  <si>
    <t>client to pay overnight and apply</t>
  </si>
  <si>
    <t>barckleih mutinda</t>
  </si>
  <si>
    <t>Bint Musa</t>
  </si>
  <si>
    <t>Delay of the new logbook</t>
  </si>
  <si>
    <t>Thomas Mboya</t>
  </si>
  <si>
    <t>Martin Irungu</t>
  </si>
  <si>
    <t>Faith Chepkorir</t>
  </si>
  <si>
    <t>David Muiruri</t>
  </si>
  <si>
    <t>Sosten Kipkoech</t>
  </si>
  <si>
    <t>caroline</t>
  </si>
  <si>
    <t>james njenga</t>
  </si>
  <si>
    <t>modesty</t>
  </si>
  <si>
    <t>Amoswangwa</t>
  </si>
  <si>
    <t>wema</t>
  </si>
  <si>
    <t>awaiting booking tana r county</t>
  </si>
  <si>
    <t>FATMA ALI</t>
  </si>
  <si>
    <t>PRESTONE ABURA</t>
  </si>
  <si>
    <t>Client was delayed upcountry.</t>
  </si>
  <si>
    <t>Client out of town</t>
  </si>
  <si>
    <t>assembling KYC documentation</t>
  </si>
  <si>
    <t>Lorine Aiba</t>
  </si>
  <si>
    <t>Morris Mugaloi</t>
  </si>
  <si>
    <t>RODGERS SHIGOLI</t>
  </si>
  <si>
    <t>BERNARD NJUGUNA</t>
  </si>
  <si>
    <t>Hesbon Okwach</t>
  </si>
  <si>
    <t>Musongo John</t>
  </si>
  <si>
    <t>Diana Asila</t>
  </si>
  <si>
    <t>Client yet to sign offer letter.</t>
  </si>
  <si>
    <t>Asena Bico</t>
  </si>
  <si>
    <t>Winne</t>
  </si>
  <si>
    <t>Awaiting tapelift</t>
  </si>
  <si>
    <t>JOSIAH MOSE</t>
  </si>
  <si>
    <t>STEPHEN KIARIE</t>
  </si>
  <si>
    <t>Client withdrew</t>
  </si>
  <si>
    <t>Davis Karos</t>
  </si>
  <si>
    <t>Faiza Abdalla</t>
  </si>
  <si>
    <t>client not cleared platinum advance</t>
  </si>
  <si>
    <t>2nd tapelift requested.</t>
  </si>
  <si>
    <t>Titus Ntuchiu</t>
  </si>
  <si>
    <t>Client wants 1.8M</t>
  </si>
  <si>
    <t>Ann Ngahu</t>
  </si>
  <si>
    <t>Samuel</t>
  </si>
  <si>
    <t>Dennis Mbuvi</t>
  </si>
  <si>
    <t>awaiting for boss approval</t>
  </si>
  <si>
    <t>Alice kambua mutuku</t>
  </si>
  <si>
    <t>haka international</t>
  </si>
  <si>
    <t>DOROTHY MWIKALI KIEMA</t>
  </si>
  <si>
    <t>EMILY</t>
  </si>
  <si>
    <t>PARTIAL BOOKING</t>
  </si>
  <si>
    <t>Assembling document</t>
  </si>
  <si>
    <t>Altriga Limited</t>
  </si>
  <si>
    <t>Alex Odero</t>
  </si>
  <si>
    <t>Jackline Kathure</t>
  </si>
  <si>
    <t>Margaret Oyim</t>
  </si>
  <si>
    <t>Wema Modesty</t>
  </si>
  <si>
    <t>James Njenga</t>
  </si>
  <si>
    <t>FREDRICK MUTUNGA</t>
  </si>
  <si>
    <t>11.20AM</t>
  </si>
  <si>
    <t>KARICH SIMON</t>
  </si>
  <si>
    <t>IMMACULATE</t>
  </si>
  <si>
    <t>GUMAR SIGN</t>
  </si>
  <si>
    <t>CYRUS NJUGWA</t>
  </si>
  <si>
    <t>MICHAEL MWASA</t>
  </si>
  <si>
    <t>MUTUA MUTUKO</t>
  </si>
  <si>
    <t>t pay closed</t>
  </si>
  <si>
    <t>JUDITH CHEPKURUI</t>
  </si>
  <si>
    <t>Peter Asowa</t>
  </si>
  <si>
    <t>Cinthia akinyi</t>
  </si>
  <si>
    <t>awaiting data sheet homabay county</t>
  </si>
  <si>
    <t>Richard</t>
  </si>
  <si>
    <t>Jackline Nafula</t>
  </si>
  <si>
    <t>Lawrence Chebii</t>
  </si>
  <si>
    <t>Fullbooking</t>
  </si>
  <si>
    <t>awaiting booking immigration</t>
  </si>
  <si>
    <t>GABHABHA JILLO</t>
  </si>
  <si>
    <t>employer confirmation lamu county</t>
  </si>
  <si>
    <t>BARAZA OBEID</t>
  </si>
  <si>
    <t>PATIENCE MBULA</t>
  </si>
  <si>
    <t>Muguna Daniel</t>
  </si>
  <si>
    <t>Richard quantai</t>
  </si>
  <si>
    <t>Ruth wambui</t>
  </si>
  <si>
    <t>Biron mwelli</t>
  </si>
  <si>
    <t>Signature county</t>
  </si>
  <si>
    <t>Barckleih Mutinda</t>
  </si>
  <si>
    <t>Incharge-Pending process</t>
  </si>
  <si>
    <t>Call Centre/Nelson</t>
  </si>
  <si>
    <t>Tracking location</t>
  </si>
  <si>
    <t>ICF Endorsement</t>
  </si>
  <si>
    <t>Irene nduku</t>
  </si>
  <si>
    <t>Derek Ekesa</t>
  </si>
  <si>
    <t>Isaiah Oduor</t>
  </si>
  <si>
    <t>Disbursed yesterday</t>
  </si>
  <si>
    <t>Pending at NTSA in-charge</t>
  </si>
  <si>
    <t>ROBBINSON MWOLOLO</t>
  </si>
  <si>
    <t>PETER KIBE</t>
  </si>
  <si>
    <t>ALEX SIGET</t>
  </si>
  <si>
    <t>03.30AM</t>
  </si>
  <si>
    <t>CAROLINE TANUI</t>
  </si>
  <si>
    <t>GRACE RUNGASHI</t>
  </si>
  <si>
    <t>pending insurance cancellation</t>
  </si>
  <si>
    <t>PATRICK CHUMBA</t>
  </si>
  <si>
    <t>Judith chepkurui</t>
  </si>
  <si>
    <t>Matua mutuko</t>
  </si>
  <si>
    <t>Harrison ojwang</t>
  </si>
  <si>
    <t>Request for above matrix</t>
  </si>
  <si>
    <t>awaititng 3rd party statement</t>
  </si>
  <si>
    <t>awaititng 3rd party stmt platinum</t>
  </si>
  <si>
    <t>Zipora Kemunto</t>
  </si>
  <si>
    <t>George Kibira</t>
  </si>
  <si>
    <t>awaiting communication from NPS</t>
  </si>
  <si>
    <t>Willis Okoth</t>
  </si>
  <si>
    <t>Awaiting partial booking homabay county</t>
  </si>
  <si>
    <t>Asena Biko</t>
  </si>
  <si>
    <t>awaiting stop order to be sent</t>
  </si>
  <si>
    <t>William Ojwang</t>
  </si>
  <si>
    <t>Havier</t>
  </si>
  <si>
    <t>pending in charge</t>
  </si>
  <si>
    <t>booking taita taveta county</t>
  </si>
  <si>
    <t>Pending migration at NTSA</t>
  </si>
  <si>
    <t>SARAH WANYONYI</t>
  </si>
  <si>
    <t>BENJAMIN MURIITHI</t>
  </si>
  <si>
    <t>DAVIS MITHAMO</t>
  </si>
  <si>
    <t>awaiting client to sign documents</t>
  </si>
  <si>
    <t>Rufus Wamae</t>
  </si>
  <si>
    <t>Kennedy Oloo</t>
  </si>
  <si>
    <t>Macline Ngati</t>
  </si>
  <si>
    <t>Pending tape lift correction to reflect actual colors.</t>
  </si>
  <si>
    <t>Joseph pepela nyonesa</t>
  </si>
  <si>
    <t>Appollo albert odera</t>
  </si>
  <si>
    <t>joseph anindo</t>
  </si>
  <si>
    <t>Partial booking</t>
  </si>
  <si>
    <t>Joseph Kailutha</t>
  </si>
  <si>
    <t>John Mateka</t>
  </si>
  <si>
    <t>Jackline Kanana</t>
  </si>
  <si>
    <t>Vincent Katuta</t>
  </si>
  <si>
    <t>SEREA</t>
  </si>
  <si>
    <t>7.26AM</t>
  </si>
  <si>
    <t>BONFACE MULWA</t>
  </si>
  <si>
    <t>KEVIN ODONGO</t>
  </si>
  <si>
    <t>11.25AM</t>
  </si>
  <si>
    <t>NGUMAR SIGHN</t>
  </si>
  <si>
    <t>JASPER WEKESA</t>
  </si>
  <si>
    <t>FRANSCISCA</t>
  </si>
  <si>
    <t>LILIAN NAFULA</t>
  </si>
  <si>
    <t>Mary makori</t>
  </si>
  <si>
    <t>MARY WAGIKUYU</t>
  </si>
  <si>
    <t>Evans Omwengo</t>
  </si>
  <si>
    <t>Full-booking</t>
  </si>
  <si>
    <t>William Ogwang</t>
  </si>
  <si>
    <t>Patrick Otieno Odhiambo</t>
  </si>
  <si>
    <t>Pending Booking</t>
  </si>
  <si>
    <t>Moranga Erustus Otaki</t>
  </si>
  <si>
    <t>Pending loan statement</t>
  </si>
  <si>
    <t>Felix Mbuvi</t>
  </si>
  <si>
    <t>Pending Tpay</t>
  </si>
  <si>
    <t>Daniel Nyongesa</t>
  </si>
  <si>
    <t>Tracker and Incharge</t>
  </si>
  <si>
    <t>MWANAIDI VARIRWE</t>
  </si>
  <si>
    <t>ZAKO RIGHA</t>
  </si>
  <si>
    <t>PAUL NGURE</t>
  </si>
  <si>
    <t>TSC BOOKING</t>
  </si>
  <si>
    <t>Folorence Gladys</t>
  </si>
  <si>
    <t>SIMON KIMETU</t>
  </si>
  <si>
    <t>RAPHAEL MPAPAI</t>
  </si>
  <si>
    <t>Daniel Okwanyo</t>
  </si>
  <si>
    <t>Omondi Gare</t>
  </si>
  <si>
    <t>Elizabeth Jacob</t>
  </si>
  <si>
    <t>County signoff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</si>
</sst>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Font="1" applyFill="1" applyBorder="1"/>
    <xf numFmtId="43" fontId="2" fillId="2" borderId="1" xfId="1" applyFont="1" applyFill="1" applyBorder="1"/>
    <xf numFmtId="43" fontId="0" fillId="0" borderId="1" xfId="1" applyFont="1" applyBorder="1"/>
    <xf numFmtId="0" fontId="2" fillId="3" borderId="1" xfId="0" applyFont="1" applyFill="1" applyBorder="1"/>
    <xf numFmtId="43" fontId="2" fillId="3" borderId="1" xfId="1" applyFont="1" applyFill="1" applyBorder="1"/>
    <xf numFmtId="10" fontId="0" fillId="0" borderId="1" xfId="2" applyNumberFormat="1" applyFont="1" applyBorder="1"/>
    <xf numFmtId="10" fontId="2" fillId="3" borderId="1" xfId="2" applyNumberFormat="1" applyFont="1" applyFill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18" fontId="0" fillId="0" borderId="1" xfId="0" applyNumberFormat="1" applyBorder="1"/>
    <xf numFmtId="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F188-52D7-4D04-9F5C-45D60A0FF5A3}">
  <dimension ref="A2:L16"/>
  <sheetViews>
    <sheetView tabSelected="1" workbookViewId="0">
      <selection activeCell="E29" sqref="E29"/>
    </sheetView>
  </sheetViews>
  <sheetFormatPr defaultRowHeight="15" x14ac:dyDescent="0.25"/>
  <cols>
    <col min="1" max="1" width="29" style="1" bestFit="1" customWidth="1"/>
    <col min="2" max="2" width="18" style="1" customWidth="1"/>
    <col min="3" max="3" width="17" style="1" customWidth="1"/>
    <col min="4" max="4" width="16.85546875" style="1" bestFit="1" customWidth="1"/>
    <col min="5" max="5" width="17.42578125" style="1" bestFit="1" customWidth="1"/>
    <col min="6" max="7" width="9.140625" style="1"/>
    <col min="8" max="8" width="14" style="1" bestFit="1" customWidth="1"/>
    <col min="9" max="9" width="14.28515625" style="1" bestFit="1" customWidth="1"/>
    <col min="10" max="10" width="14.42578125" style="1" customWidth="1"/>
    <col min="11" max="11" width="15.28515625" style="1" customWidth="1"/>
    <col min="12" max="12" width="14.28515625" style="1" customWidth="1"/>
    <col min="13" max="16384" width="9.140625" style="1"/>
  </cols>
  <sheetData>
    <row r="2" spans="1:12" x14ac:dyDescent="0.25">
      <c r="A2" s="18" t="s">
        <v>193</v>
      </c>
      <c r="B2" s="19"/>
      <c r="C2" s="19"/>
      <c r="D2" s="19"/>
      <c r="E2" s="20"/>
      <c r="H2" s="15"/>
      <c r="I2" s="16"/>
      <c r="J2" s="16"/>
      <c r="K2" s="16"/>
      <c r="L2" s="17"/>
    </row>
    <row r="3" spans="1:12" s="11" customFormat="1" ht="30" x14ac:dyDescent="0.25">
      <c r="A3" s="10" t="s">
        <v>0</v>
      </c>
      <c r="B3" s="10" t="s">
        <v>174</v>
      </c>
      <c r="C3" s="10" t="s">
        <v>21</v>
      </c>
      <c r="D3" s="10" t="s">
        <v>22</v>
      </c>
      <c r="E3" s="10" t="s">
        <v>23</v>
      </c>
    </row>
    <row r="4" spans="1:12" x14ac:dyDescent="0.25">
      <c r="A4" s="3" t="s">
        <v>5</v>
      </c>
      <c r="B4" s="5">
        <f>SUMIFS('AFTER REMOVING DUPLICATES'!F:F,'AFTER REMOVING DUPLICATES'!A:A,SUMMARY!A4,'AFTER REMOVING DUPLICATES'!I:I,SUMMARY!$B$3)</f>
        <v>50000000</v>
      </c>
      <c r="C4" s="5">
        <f>D4-B4</f>
        <v>6395100</v>
      </c>
      <c r="D4" s="5">
        <f>SUMIFS('AFTER REMOVING DUPLICATES'!F:F,'AFTER REMOVING DUPLICATES'!A:A,SUMMARY!A4)</f>
        <v>56395100</v>
      </c>
      <c r="E4" s="8">
        <f>B4/D4</f>
        <v>0.88660185016074089</v>
      </c>
    </row>
    <row r="5" spans="1:12" x14ac:dyDescent="0.25">
      <c r="A5" s="1" t="s">
        <v>9</v>
      </c>
      <c r="B5" s="5">
        <f>SUMIFS('AFTER REMOVING DUPLICATES'!F:F,'AFTER REMOVING DUPLICATES'!A:A,SUMMARY!A5,'AFTER REMOVING DUPLICATES'!I:I,SUMMARY!$B$3)</f>
        <v>9058300</v>
      </c>
      <c r="C5" s="5">
        <f t="shared" ref="C5:C15" si="0">D5-B5</f>
        <v>2492000</v>
      </c>
      <c r="D5" s="5">
        <f>SUMIFS('AFTER REMOVING DUPLICATES'!F:F,'AFTER REMOVING DUPLICATES'!A:A,SUMMARY!A5)</f>
        <v>11550300</v>
      </c>
      <c r="E5" s="8">
        <f t="shared" ref="E5:E16" si="1">B5/D5</f>
        <v>0.78424802818974404</v>
      </c>
    </row>
    <row r="6" spans="1:12" x14ac:dyDescent="0.25">
      <c r="A6" s="1" t="s">
        <v>10</v>
      </c>
      <c r="B6" s="5">
        <f>SUMIFS('AFTER REMOVING DUPLICATES'!F:F,'AFTER REMOVING DUPLICATES'!A:A,SUMMARY!A6,'AFTER REMOVING DUPLICATES'!I:I,SUMMARY!$B$3)</f>
        <v>26940500</v>
      </c>
      <c r="C6" s="5">
        <f t="shared" si="0"/>
        <v>3045400</v>
      </c>
      <c r="D6" s="5">
        <f>SUMIFS('AFTER REMOVING DUPLICATES'!F:F,'AFTER REMOVING DUPLICATES'!A:A,SUMMARY!A6)</f>
        <v>29985900</v>
      </c>
      <c r="E6" s="8">
        <f t="shared" si="1"/>
        <v>0.89843893296516031</v>
      </c>
    </row>
    <row r="7" spans="1:12" x14ac:dyDescent="0.25">
      <c r="A7" s="1" t="s">
        <v>11</v>
      </c>
      <c r="B7" s="5">
        <f>SUMIFS('AFTER REMOVING DUPLICATES'!F:F,'AFTER REMOVING DUPLICATES'!A:A,SUMMARY!A7,'AFTER REMOVING DUPLICATES'!I:I,SUMMARY!$B$3)</f>
        <v>1506785</v>
      </c>
      <c r="C7" s="5">
        <f t="shared" si="0"/>
        <v>7358000</v>
      </c>
      <c r="D7" s="5">
        <f>SUMIFS('AFTER REMOVING DUPLICATES'!F:F,'AFTER REMOVING DUPLICATES'!A:A,SUMMARY!A7)</f>
        <v>8864785</v>
      </c>
      <c r="E7" s="8">
        <f t="shared" si="1"/>
        <v>0.16997422949343949</v>
      </c>
    </row>
    <row r="8" spans="1:12" x14ac:dyDescent="0.25">
      <c r="A8" s="1" t="s">
        <v>12</v>
      </c>
      <c r="B8" s="5">
        <f>SUMIFS('AFTER REMOVING DUPLICATES'!F:F,'AFTER REMOVING DUPLICATES'!A:A,SUMMARY!A8,'AFTER REMOVING DUPLICATES'!I:I,SUMMARY!$B$3)</f>
        <v>2548000</v>
      </c>
      <c r="C8" s="5">
        <f t="shared" si="0"/>
        <v>2861000</v>
      </c>
      <c r="D8" s="5">
        <f>SUMIFS('AFTER REMOVING DUPLICATES'!F:F,'AFTER REMOVING DUPLICATES'!A:A,SUMMARY!A8)</f>
        <v>5409000</v>
      </c>
      <c r="E8" s="8">
        <f t="shared" si="1"/>
        <v>0.47106674061748938</v>
      </c>
    </row>
    <row r="9" spans="1:12" x14ac:dyDescent="0.25">
      <c r="A9" s="1" t="s">
        <v>13</v>
      </c>
      <c r="B9" s="5">
        <f>SUMIFS('AFTER REMOVING DUPLICATES'!F:F,'AFTER REMOVING DUPLICATES'!A:A,SUMMARY!A9,'AFTER REMOVING DUPLICATES'!I:I,SUMMARY!$B$3)</f>
        <v>404500</v>
      </c>
      <c r="C9" s="5">
        <f t="shared" si="0"/>
        <v>2875000</v>
      </c>
      <c r="D9" s="5">
        <f>SUMIFS('AFTER REMOVING DUPLICATES'!F:F,'AFTER REMOVING DUPLICATES'!A:A,SUMMARY!A9)</f>
        <v>3279500</v>
      </c>
      <c r="E9" s="8">
        <f t="shared" si="1"/>
        <v>0.12334197286171672</v>
      </c>
    </row>
    <row r="10" spans="1:12" x14ac:dyDescent="0.25">
      <c r="A10" s="1" t="s">
        <v>14</v>
      </c>
      <c r="B10" s="5">
        <f>SUMIFS('AFTER REMOVING DUPLICATES'!F:F,'AFTER REMOVING DUPLICATES'!A:A,SUMMARY!A10,'AFTER REMOVING DUPLICATES'!I:I,SUMMARY!$B$3)</f>
        <v>0</v>
      </c>
      <c r="C10" s="5">
        <f t="shared" si="0"/>
        <v>1931425</v>
      </c>
      <c r="D10" s="5">
        <f>SUMIFS('AFTER REMOVING DUPLICATES'!F:F,'AFTER REMOVING DUPLICATES'!A:A,SUMMARY!A10)</f>
        <v>1931425</v>
      </c>
      <c r="E10" s="8">
        <f t="shared" si="1"/>
        <v>0</v>
      </c>
    </row>
    <row r="11" spans="1:12" x14ac:dyDescent="0.25">
      <c r="A11" s="1" t="s">
        <v>15</v>
      </c>
      <c r="B11" s="5">
        <f>SUMIFS('AFTER REMOVING DUPLICATES'!F:F,'AFTER REMOVING DUPLICATES'!A:A,SUMMARY!A11,'AFTER REMOVING DUPLICATES'!I:I,SUMMARY!$B$3)</f>
        <v>100000</v>
      </c>
      <c r="C11" s="5">
        <f t="shared" si="0"/>
        <v>6225334</v>
      </c>
      <c r="D11" s="5">
        <f>SUMIFS('AFTER REMOVING DUPLICATES'!F:F,'AFTER REMOVING DUPLICATES'!A:A,SUMMARY!A11)</f>
        <v>6325334</v>
      </c>
      <c r="E11" s="8">
        <f t="shared" si="1"/>
        <v>1.5809441841332015E-2</v>
      </c>
    </row>
    <row r="12" spans="1:12" x14ac:dyDescent="0.25">
      <c r="A12" s="1" t="s">
        <v>16</v>
      </c>
      <c r="B12" s="5">
        <f>SUMIFS('AFTER REMOVING DUPLICATES'!F:F,'AFTER REMOVING DUPLICATES'!A:A,SUMMARY!A12,'AFTER REMOVING DUPLICATES'!I:I,SUMMARY!$B$3)</f>
        <v>0</v>
      </c>
      <c r="C12" s="5">
        <f t="shared" si="0"/>
        <v>5641694</v>
      </c>
      <c r="D12" s="5">
        <f>SUMIFS('AFTER REMOVING DUPLICATES'!F:F,'AFTER REMOVING DUPLICATES'!A:A,SUMMARY!A12)</f>
        <v>5641694</v>
      </c>
      <c r="E12" s="8">
        <f t="shared" si="1"/>
        <v>0</v>
      </c>
    </row>
    <row r="13" spans="1:12" x14ac:dyDescent="0.25">
      <c r="A13" s="1" t="s">
        <v>17</v>
      </c>
      <c r="B13" s="5">
        <f>SUMIFS('AFTER REMOVING DUPLICATES'!F:F,'AFTER REMOVING DUPLICATES'!A:A,SUMMARY!A13,'AFTER REMOVING DUPLICATES'!I:I,SUMMARY!$B$3)</f>
        <v>2268250</v>
      </c>
      <c r="C13" s="5">
        <f t="shared" si="0"/>
        <v>4927757</v>
      </c>
      <c r="D13" s="5">
        <f>SUMIFS('AFTER REMOVING DUPLICATES'!F:F,'AFTER REMOVING DUPLICATES'!A:A,SUMMARY!A13)</f>
        <v>7196007</v>
      </c>
      <c r="E13" s="8">
        <f t="shared" si="1"/>
        <v>0.31520953217527442</v>
      </c>
    </row>
    <row r="14" spans="1:12" x14ac:dyDescent="0.25">
      <c r="A14" s="1" t="s">
        <v>18</v>
      </c>
      <c r="B14" s="5">
        <f>SUMIFS('AFTER REMOVING DUPLICATES'!F:F,'AFTER REMOVING DUPLICATES'!A:A,SUMMARY!A14,'AFTER REMOVING DUPLICATES'!I:I,SUMMARY!$B$3)</f>
        <v>6808041</v>
      </c>
      <c r="C14" s="5">
        <f t="shared" si="0"/>
        <v>24577728</v>
      </c>
      <c r="D14" s="5">
        <f>SUMIFS('AFTER REMOVING DUPLICATES'!F:F,'AFTER REMOVING DUPLICATES'!A:A,SUMMARY!A14)</f>
        <v>31385769</v>
      </c>
      <c r="E14" s="8">
        <f t="shared" si="1"/>
        <v>0.21691490178239697</v>
      </c>
    </row>
    <row r="15" spans="1:12" x14ac:dyDescent="0.25">
      <c r="A15" s="1" t="s">
        <v>19</v>
      </c>
      <c r="B15" s="5">
        <f>SUMIFS('AFTER REMOVING DUPLICATES'!F:F,'AFTER REMOVING DUPLICATES'!A:A,SUMMARY!A15,'AFTER REMOVING DUPLICATES'!I:I,SUMMARY!$B$3)</f>
        <v>1491067</v>
      </c>
      <c r="C15" s="5">
        <f t="shared" si="0"/>
        <v>1492985</v>
      </c>
      <c r="D15" s="5">
        <f>SUMIFS('AFTER REMOVING DUPLICATES'!F:F,'AFTER REMOVING DUPLICATES'!A:A,SUMMARY!A15)</f>
        <v>2984052</v>
      </c>
      <c r="E15" s="8">
        <f t="shared" si="1"/>
        <v>0.49967862490331938</v>
      </c>
    </row>
    <row r="16" spans="1:12" x14ac:dyDescent="0.25">
      <c r="A16" s="6" t="s">
        <v>20</v>
      </c>
      <c r="B16" s="7">
        <f>SUM(B4:B15)</f>
        <v>101125443</v>
      </c>
      <c r="C16" s="7">
        <f t="shared" ref="C16:D16" si="2">SUM(C4:C15)</f>
        <v>69823423</v>
      </c>
      <c r="D16" s="7">
        <f t="shared" si="2"/>
        <v>170948866</v>
      </c>
      <c r="E16" s="9">
        <f t="shared" si="1"/>
        <v>0.59155375151771994</v>
      </c>
    </row>
  </sheetData>
  <mergeCells count="2">
    <mergeCell ref="H2:L2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C2EA-38F3-470A-B804-A26B36C01AEE}">
  <dimension ref="A1:I2133"/>
  <sheetViews>
    <sheetView workbookViewId="0">
      <pane ySplit="1" topLeftCell="A92" activePane="bottomLeft" state="frozen"/>
      <selection pane="bottomLeft" activeCell="I108" sqref="I108"/>
    </sheetView>
  </sheetViews>
  <sheetFormatPr defaultRowHeight="15" x14ac:dyDescent="0.25"/>
  <cols>
    <col min="1" max="1" width="14" style="1" bestFit="1" customWidth="1"/>
    <col min="2" max="2" width="29" style="1" bestFit="1" customWidth="1"/>
    <col min="3" max="4" width="29" style="1" customWidth="1"/>
    <col min="5" max="5" width="14.7109375" style="1" bestFit="1" customWidth="1"/>
    <col min="6" max="6" width="14.28515625" style="5" bestFit="1" customWidth="1"/>
    <col min="7" max="7" width="14.28515625" style="5" customWidth="1"/>
    <col min="8" max="8" width="23.42578125" style="5" bestFit="1" customWidth="1"/>
    <col min="9" max="9" width="47.140625" style="1" bestFit="1" customWidth="1"/>
    <col min="10" max="10" width="12.140625" style="1" bestFit="1" customWidth="1"/>
    <col min="11" max="11" width="26.140625" style="1" bestFit="1" customWidth="1"/>
    <col min="12" max="16384" width="9.140625" style="1"/>
  </cols>
  <sheetData>
    <row r="1" spans="1:9" x14ac:dyDescent="0.25">
      <c r="A1" s="2" t="s">
        <v>0</v>
      </c>
      <c r="B1" s="2" t="s">
        <v>1</v>
      </c>
      <c r="C1" s="2"/>
      <c r="D1" s="2"/>
      <c r="E1" s="2" t="s">
        <v>2</v>
      </c>
      <c r="F1" s="4" t="s">
        <v>3</v>
      </c>
      <c r="G1" s="4"/>
      <c r="H1" s="4"/>
      <c r="I1" s="2" t="s">
        <v>4</v>
      </c>
    </row>
    <row r="2" spans="1:9" x14ac:dyDescent="0.25">
      <c r="A2" s="1" t="s">
        <v>5</v>
      </c>
      <c r="B2" s="1" t="s">
        <v>194</v>
      </c>
      <c r="C2" s="1" t="s">
        <v>195</v>
      </c>
      <c r="D2" s="1" t="s">
        <v>151</v>
      </c>
      <c r="E2" s="1" t="s">
        <v>28</v>
      </c>
      <c r="F2" s="12">
        <v>50000000</v>
      </c>
      <c r="G2" s="1" t="s">
        <v>196</v>
      </c>
      <c r="H2" s="1" t="s">
        <v>42</v>
      </c>
      <c r="I2" s="1" t="s">
        <v>174</v>
      </c>
    </row>
    <row r="3" spans="1:9" x14ac:dyDescent="0.25">
      <c r="A3" s="1" t="s">
        <v>5</v>
      </c>
      <c r="B3" s="1" t="s">
        <v>197</v>
      </c>
      <c r="C3" s="1" t="s">
        <v>154</v>
      </c>
      <c r="D3" s="1" t="s">
        <v>30</v>
      </c>
      <c r="E3" s="1" t="s">
        <v>8</v>
      </c>
      <c r="F3" s="12">
        <v>830000</v>
      </c>
      <c r="G3" s="13">
        <v>0.625</v>
      </c>
      <c r="H3" s="1" t="s">
        <v>44</v>
      </c>
      <c r="I3" s="1" t="s">
        <v>192</v>
      </c>
    </row>
    <row r="4" spans="1:9" x14ac:dyDescent="0.25">
      <c r="A4" s="1" t="s">
        <v>9</v>
      </c>
      <c r="B4" s="1" t="s">
        <v>189</v>
      </c>
      <c r="C4" s="1" t="s">
        <v>85</v>
      </c>
      <c r="D4" s="1" t="s">
        <v>92</v>
      </c>
      <c r="E4" s="1" t="s">
        <v>6</v>
      </c>
      <c r="F4" s="12">
        <v>612000</v>
      </c>
      <c r="G4" s="1"/>
      <c r="H4" s="1" t="s">
        <v>42</v>
      </c>
    </row>
    <row r="5" spans="1:9" x14ac:dyDescent="0.25">
      <c r="A5" s="1" t="s">
        <v>9</v>
      </c>
      <c r="B5" s="1" t="s">
        <v>190</v>
      </c>
      <c r="C5" s="1" t="s">
        <v>198</v>
      </c>
      <c r="D5" s="1" t="s">
        <v>114</v>
      </c>
      <c r="E5" s="1" t="s">
        <v>6</v>
      </c>
      <c r="F5" s="12">
        <v>450000</v>
      </c>
      <c r="G5" s="1"/>
      <c r="H5" s="1" t="s">
        <v>42</v>
      </c>
      <c r="I5" s="1" t="s">
        <v>174</v>
      </c>
    </row>
    <row r="6" spans="1:9" x14ac:dyDescent="0.25">
      <c r="A6" s="1" t="s">
        <v>9</v>
      </c>
      <c r="B6" s="1" t="s">
        <v>199</v>
      </c>
      <c r="C6" s="1" t="s">
        <v>102</v>
      </c>
      <c r="E6" s="1" t="s">
        <v>6</v>
      </c>
      <c r="F6" s="12">
        <v>3500000</v>
      </c>
      <c r="G6" s="1"/>
      <c r="H6" s="1" t="s">
        <v>44</v>
      </c>
      <c r="I6" s="1" t="s">
        <v>174</v>
      </c>
    </row>
    <row r="7" spans="1:9" x14ac:dyDescent="0.25">
      <c r="A7" s="1" t="s">
        <v>10</v>
      </c>
      <c r="B7" s="1" t="s">
        <v>204</v>
      </c>
      <c r="C7" s="1" t="s">
        <v>106</v>
      </c>
      <c r="D7" s="1" t="s">
        <v>92</v>
      </c>
      <c r="E7" s="1" t="s">
        <v>28</v>
      </c>
      <c r="F7" s="12">
        <v>25000000</v>
      </c>
      <c r="G7" s="1"/>
      <c r="H7" s="1" t="s">
        <v>44</v>
      </c>
      <c r="I7" s="1" t="s">
        <v>174</v>
      </c>
    </row>
    <row r="8" spans="1:9" x14ac:dyDescent="0.25">
      <c r="A8" s="1" t="s">
        <v>11</v>
      </c>
      <c r="B8" s="1" t="s">
        <v>205</v>
      </c>
      <c r="C8" s="1" t="s">
        <v>108</v>
      </c>
      <c r="D8" s="1" t="s">
        <v>54</v>
      </c>
      <c r="E8" s="1" t="s">
        <v>8</v>
      </c>
      <c r="F8" s="12">
        <v>750000</v>
      </c>
      <c r="G8" s="12">
        <v>750000</v>
      </c>
      <c r="H8" s="1" t="s">
        <v>44</v>
      </c>
      <c r="I8" s="1" t="s">
        <v>206</v>
      </c>
    </row>
    <row r="9" spans="1:9" x14ac:dyDescent="0.25">
      <c r="A9" s="1" t="s">
        <v>11</v>
      </c>
      <c r="B9" s="1" t="s">
        <v>209</v>
      </c>
      <c r="C9" s="1" t="s">
        <v>108</v>
      </c>
      <c r="D9" s="1" t="s">
        <v>147</v>
      </c>
      <c r="E9" s="1" t="s">
        <v>8</v>
      </c>
      <c r="F9" s="12">
        <v>1000000</v>
      </c>
      <c r="G9" s="12">
        <v>1000000</v>
      </c>
      <c r="H9" s="1" t="s">
        <v>44</v>
      </c>
      <c r="I9" s="1" t="s">
        <v>206</v>
      </c>
    </row>
    <row r="10" spans="1:9" x14ac:dyDescent="0.25">
      <c r="A10" s="1" t="s">
        <v>12</v>
      </c>
      <c r="B10" s="1" t="s">
        <v>212</v>
      </c>
      <c r="C10" s="1" t="s">
        <v>55</v>
      </c>
      <c r="D10" s="1" t="s">
        <v>78</v>
      </c>
      <c r="E10" s="1" t="s">
        <v>7</v>
      </c>
      <c r="F10" s="12">
        <v>200000</v>
      </c>
      <c r="G10" s="1"/>
      <c r="H10" s="1" t="s">
        <v>44</v>
      </c>
      <c r="I10" s="1" t="s">
        <v>174</v>
      </c>
    </row>
    <row r="11" spans="1:9" x14ac:dyDescent="0.25">
      <c r="A11" s="1" t="s">
        <v>13</v>
      </c>
      <c r="B11" s="1" t="s">
        <v>145</v>
      </c>
      <c r="C11" s="1" t="s">
        <v>58</v>
      </c>
      <c r="D11" s="1" t="s">
        <v>78</v>
      </c>
      <c r="E11" s="1" t="s">
        <v>7</v>
      </c>
      <c r="F11" s="12">
        <v>70000</v>
      </c>
      <c r="G11" s="1"/>
      <c r="H11" s="1" t="s">
        <v>44</v>
      </c>
      <c r="I11" s="1" t="s">
        <v>174</v>
      </c>
    </row>
    <row r="12" spans="1:9" x14ac:dyDescent="0.25">
      <c r="A12" s="1" t="s">
        <v>16</v>
      </c>
      <c r="B12" s="1" t="s">
        <v>220</v>
      </c>
      <c r="C12" s="1" t="s">
        <v>169</v>
      </c>
      <c r="D12" s="1" t="s">
        <v>84</v>
      </c>
      <c r="E12" s="1" t="s">
        <v>6</v>
      </c>
      <c r="F12" s="12">
        <v>300000</v>
      </c>
      <c r="G12" s="13">
        <v>0.625</v>
      </c>
      <c r="H12" s="1" t="s">
        <v>44</v>
      </c>
    </row>
    <row r="13" spans="1:9" x14ac:dyDescent="0.25">
      <c r="A13" s="1" t="s">
        <v>17</v>
      </c>
      <c r="B13" s="1" t="s">
        <v>225</v>
      </c>
      <c r="C13" s="1" t="s">
        <v>70</v>
      </c>
      <c r="D13" s="1" t="s">
        <v>67</v>
      </c>
      <c r="E13" s="1" t="s">
        <v>6</v>
      </c>
      <c r="F13" s="12">
        <v>250000</v>
      </c>
      <c r="G13" s="1"/>
      <c r="H13" s="1" t="s">
        <v>42</v>
      </c>
    </row>
    <row r="14" spans="1:9" x14ac:dyDescent="0.25">
      <c r="A14" s="1" t="s">
        <v>17</v>
      </c>
      <c r="B14" s="1" t="s">
        <v>226</v>
      </c>
      <c r="C14" s="1" t="s">
        <v>98</v>
      </c>
      <c r="D14" s="1" t="s">
        <v>90</v>
      </c>
      <c r="E14" s="1" t="s">
        <v>6</v>
      </c>
      <c r="F14" s="12">
        <v>836000</v>
      </c>
      <c r="G14" s="1"/>
      <c r="H14" s="1" t="s">
        <v>44</v>
      </c>
    </row>
    <row r="15" spans="1:9" x14ac:dyDescent="0.25">
      <c r="A15" s="1" t="s">
        <v>18</v>
      </c>
      <c r="B15" s="1" t="s">
        <v>180</v>
      </c>
      <c r="C15" s="1" t="s">
        <v>127</v>
      </c>
      <c r="D15" s="1" t="s">
        <v>30</v>
      </c>
      <c r="E15" s="1" t="s">
        <v>6</v>
      </c>
      <c r="F15" s="12">
        <v>2040000</v>
      </c>
      <c r="G15" s="1"/>
      <c r="H15" s="1" t="s">
        <v>42</v>
      </c>
      <c r="I15" s="1" t="s">
        <v>174</v>
      </c>
    </row>
    <row r="16" spans="1:9" x14ac:dyDescent="0.25">
      <c r="A16" s="1" t="s">
        <v>18</v>
      </c>
      <c r="B16" s="1" t="s">
        <v>227</v>
      </c>
      <c r="C16" s="1" t="s">
        <v>123</v>
      </c>
      <c r="D16" s="1" t="s">
        <v>124</v>
      </c>
      <c r="E16" s="1" t="s">
        <v>8</v>
      </c>
      <c r="F16" s="12">
        <v>1638201</v>
      </c>
      <c r="G16" s="1" t="s">
        <v>62</v>
      </c>
      <c r="H16" s="1" t="s">
        <v>44</v>
      </c>
      <c r="I16" s="1" t="s">
        <v>228</v>
      </c>
    </row>
    <row r="17" spans="1:9" x14ac:dyDescent="0.25">
      <c r="A17" s="1" t="s">
        <v>18</v>
      </c>
      <c r="B17" s="1" t="s">
        <v>231</v>
      </c>
      <c r="C17" s="1" t="s">
        <v>75</v>
      </c>
      <c r="D17" s="1" t="s">
        <v>31</v>
      </c>
      <c r="E17" s="1" t="s">
        <v>8</v>
      </c>
      <c r="F17" s="12">
        <v>113000</v>
      </c>
      <c r="G17" s="1" t="s">
        <v>62</v>
      </c>
      <c r="H17" s="1" t="s">
        <v>44</v>
      </c>
      <c r="I17" s="1" t="s">
        <v>232</v>
      </c>
    </row>
    <row r="18" spans="1:9" x14ac:dyDescent="0.25">
      <c r="A18" s="1" t="s">
        <v>18</v>
      </c>
      <c r="B18" s="1" t="s">
        <v>233</v>
      </c>
      <c r="C18" s="1" t="s">
        <v>88</v>
      </c>
      <c r="D18" s="1" t="s">
        <v>46</v>
      </c>
      <c r="E18" s="1" t="s">
        <v>6</v>
      </c>
      <c r="F18" s="12">
        <v>8567000</v>
      </c>
      <c r="G18" s="1" t="s">
        <v>96</v>
      </c>
      <c r="H18" s="1" t="s">
        <v>44</v>
      </c>
    </row>
    <row r="19" spans="1:9" x14ac:dyDescent="0.25">
      <c r="A19" s="1" t="s">
        <v>9</v>
      </c>
      <c r="B19" s="1" t="s">
        <v>244</v>
      </c>
      <c r="C19" s="1" t="s">
        <v>85</v>
      </c>
      <c r="D19" s="1" t="s">
        <v>142</v>
      </c>
      <c r="E19" s="1" t="s">
        <v>6</v>
      </c>
      <c r="F19" s="14">
        <v>330000</v>
      </c>
      <c r="G19" s="1"/>
      <c r="H19" s="1" t="s">
        <v>44</v>
      </c>
      <c r="I19" s="1" t="s">
        <v>174</v>
      </c>
    </row>
    <row r="20" spans="1:9" x14ac:dyDescent="0.25">
      <c r="A20" s="1" t="s">
        <v>10</v>
      </c>
      <c r="B20" s="1" t="s">
        <v>246</v>
      </c>
      <c r="C20" s="1" t="s">
        <v>105</v>
      </c>
      <c r="D20" s="1" t="s">
        <v>77</v>
      </c>
      <c r="E20" s="1" t="s">
        <v>7</v>
      </c>
      <c r="F20" s="14">
        <v>50000</v>
      </c>
      <c r="G20" s="1"/>
      <c r="H20" s="1" t="s">
        <v>44</v>
      </c>
      <c r="I20" s="1" t="s">
        <v>174</v>
      </c>
    </row>
    <row r="21" spans="1:9" x14ac:dyDescent="0.25">
      <c r="A21" s="1" t="s">
        <v>10</v>
      </c>
      <c r="B21" s="1" t="s">
        <v>247</v>
      </c>
      <c r="C21" s="1" t="s">
        <v>248</v>
      </c>
      <c r="D21" s="1" t="s">
        <v>46</v>
      </c>
      <c r="E21" s="1" t="s">
        <v>8</v>
      </c>
      <c r="F21" s="14">
        <v>110000</v>
      </c>
      <c r="G21" s="1"/>
      <c r="H21" s="1" t="s">
        <v>44</v>
      </c>
      <c r="I21" s="1" t="s">
        <v>38</v>
      </c>
    </row>
    <row r="22" spans="1:9" x14ac:dyDescent="0.25">
      <c r="A22" s="1" t="s">
        <v>10</v>
      </c>
      <c r="B22" s="1" t="s">
        <v>251</v>
      </c>
      <c r="C22" s="1" t="s">
        <v>252</v>
      </c>
      <c r="D22" s="1" t="s">
        <v>77</v>
      </c>
      <c r="E22" s="1" t="s">
        <v>7</v>
      </c>
      <c r="F22" s="14">
        <v>175000</v>
      </c>
      <c r="G22" s="1"/>
      <c r="H22" s="1" t="s">
        <v>44</v>
      </c>
    </row>
    <row r="23" spans="1:9" x14ac:dyDescent="0.25">
      <c r="A23" s="1" t="s">
        <v>11</v>
      </c>
      <c r="B23" s="1" t="s">
        <v>184</v>
      </c>
      <c r="C23" s="1" t="s">
        <v>152</v>
      </c>
      <c r="D23" s="1" t="s">
        <v>47</v>
      </c>
      <c r="E23" s="1" t="s">
        <v>6</v>
      </c>
      <c r="F23" s="14">
        <v>258000</v>
      </c>
      <c r="G23" s="1" t="s">
        <v>52</v>
      </c>
      <c r="H23" s="1" t="s">
        <v>42</v>
      </c>
      <c r="I23" s="1" t="s">
        <v>174</v>
      </c>
    </row>
    <row r="24" spans="1:9" x14ac:dyDescent="0.25">
      <c r="A24" s="1" t="s">
        <v>11</v>
      </c>
      <c r="B24" s="1" t="s">
        <v>210</v>
      </c>
      <c r="C24" s="1" t="s">
        <v>149</v>
      </c>
      <c r="D24" s="1" t="s">
        <v>211</v>
      </c>
      <c r="E24" s="1" t="s">
        <v>8</v>
      </c>
      <c r="F24" s="14">
        <v>259759</v>
      </c>
      <c r="G24" s="1" t="s">
        <v>94</v>
      </c>
      <c r="H24" s="1" t="s">
        <v>44</v>
      </c>
      <c r="I24" s="1" t="s">
        <v>174</v>
      </c>
    </row>
    <row r="25" spans="1:9" x14ac:dyDescent="0.25">
      <c r="A25" s="1" t="s">
        <v>11</v>
      </c>
      <c r="B25" s="1" t="s">
        <v>255</v>
      </c>
      <c r="C25" s="1" t="s">
        <v>50</v>
      </c>
      <c r="D25" s="1" t="s">
        <v>49</v>
      </c>
      <c r="E25" s="1" t="s">
        <v>7</v>
      </c>
      <c r="F25" s="14">
        <v>55000</v>
      </c>
      <c r="G25" s="1" t="s">
        <v>53</v>
      </c>
      <c r="H25" s="1" t="s">
        <v>44</v>
      </c>
      <c r="I25" s="1" t="s">
        <v>174</v>
      </c>
    </row>
    <row r="26" spans="1:9" x14ac:dyDescent="0.25">
      <c r="A26" s="1" t="s">
        <v>11</v>
      </c>
      <c r="B26" s="1" t="s">
        <v>137</v>
      </c>
      <c r="C26" s="1" t="s">
        <v>50</v>
      </c>
      <c r="D26" s="1" t="s">
        <v>49</v>
      </c>
      <c r="E26" s="1" t="s">
        <v>7</v>
      </c>
      <c r="F26" s="14">
        <v>1000000</v>
      </c>
      <c r="G26" s="1">
        <v>2</v>
      </c>
      <c r="H26" s="1" t="s">
        <v>44</v>
      </c>
      <c r="I26" s="1" t="s">
        <v>256</v>
      </c>
    </row>
    <row r="27" spans="1:9" x14ac:dyDescent="0.25">
      <c r="A27" s="1" t="s">
        <v>11</v>
      </c>
      <c r="B27" s="1" t="s">
        <v>176</v>
      </c>
      <c r="C27" s="1" t="s">
        <v>149</v>
      </c>
      <c r="D27" s="1" t="s">
        <v>47</v>
      </c>
      <c r="E27" s="1" t="s">
        <v>6</v>
      </c>
      <c r="F27" s="14">
        <v>832000</v>
      </c>
      <c r="G27" s="1" t="s">
        <v>51</v>
      </c>
      <c r="H27" s="1" t="s">
        <v>42</v>
      </c>
      <c r="I27" s="1" t="s">
        <v>257</v>
      </c>
    </row>
    <row r="28" spans="1:9" x14ac:dyDescent="0.25">
      <c r="A28" s="1" t="s">
        <v>12</v>
      </c>
      <c r="B28" s="1" t="s">
        <v>259</v>
      </c>
      <c r="C28" s="1" t="s">
        <v>260</v>
      </c>
      <c r="D28" s="1" t="s">
        <v>78</v>
      </c>
      <c r="E28" s="1" t="s">
        <v>8</v>
      </c>
      <c r="F28" s="14">
        <v>350000</v>
      </c>
      <c r="G28" s="1"/>
      <c r="H28" s="1" t="s">
        <v>93</v>
      </c>
      <c r="I28" s="1" t="s">
        <v>258</v>
      </c>
    </row>
    <row r="29" spans="1:9" x14ac:dyDescent="0.25">
      <c r="A29" s="1" t="s">
        <v>13</v>
      </c>
      <c r="B29" s="1" t="s">
        <v>191</v>
      </c>
      <c r="C29" s="1" t="s">
        <v>125</v>
      </c>
      <c r="D29" s="1" t="s">
        <v>87</v>
      </c>
      <c r="E29" s="1" t="s">
        <v>6</v>
      </c>
      <c r="F29" s="14">
        <v>184500</v>
      </c>
      <c r="G29" s="1" t="s">
        <v>60</v>
      </c>
      <c r="H29" s="1" t="s">
        <v>42</v>
      </c>
      <c r="I29" s="1" t="s">
        <v>174</v>
      </c>
    </row>
    <row r="30" spans="1:9" x14ac:dyDescent="0.25">
      <c r="A30" s="1" t="s">
        <v>13</v>
      </c>
      <c r="B30" s="1" t="s">
        <v>261</v>
      </c>
      <c r="C30" s="1" t="s">
        <v>58</v>
      </c>
      <c r="D30" s="1" t="s">
        <v>161</v>
      </c>
      <c r="E30" s="1" t="s">
        <v>6</v>
      </c>
      <c r="F30" s="14">
        <v>150000</v>
      </c>
      <c r="G30" s="1" t="s">
        <v>52</v>
      </c>
      <c r="H30" s="1" t="s">
        <v>44</v>
      </c>
      <c r="I30" s="1" t="s">
        <v>174</v>
      </c>
    </row>
    <row r="31" spans="1:9" x14ac:dyDescent="0.25">
      <c r="A31" s="1" t="s">
        <v>13</v>
      </c>
      <c r="B31" s="1" t="s">
        <v>262</v>
      </c>
      <c r="C31" s="1" t="s">
        <v>58</v>
      </c>
      <c r="D31" s="1" t="s">
        <v>78</v>
      </c>
      <c r="E31" s="1" t="s">
        <v>6</v>
      </c>
      <c r="F31" s="14">
        <v>300000</v>
      </c>
      <c r="G31" s="1" t="s">
        <v>60</v>
      </c>
      <c r="H31" s="1" t="s">
        <v>44</v>
      </c>
    </row>
    <row r="32" spans="1:9" x14ac:dyDescent="0.25">
      <c r="A32" s="1" t="s">
        <v>14</v>
      </c>
      <c r="B32" s="1" t="s">
        <v>35</v>
      </c>
      <c r="C32" s="1" t="s">
        <v>81</v>
      </c>
      <c r="D32" s="1" t="s">
        <v>45</v>
      </c>
      <c r="E32" s="1" t="s">
        <v>7</v>
      </c>
      <c r="F32" s="14">
        <v>50000</v>
      </c>
      <c r="G32" s="1" t="s">
        <v>60</v>
      </c>
      <c r="H32" s="1" t="s">
        <v>42</v>
      </c>
    </row>
    <row r="33" spans="1:9" x14ac:dyDescent="0.25">
      <c r="A33" s="1" t="s">
        <v>15</v>
      </c>
      <c r="B33" s="1" t="s">
        <v>264</v>
      </c>
      <c r="C33" s="1" t="s">
        <v>97</v>
      </c>
      <c r="D33" s="1" t="s">
        <v>90</v>
      </c>
      <c r="E33" s="1" t="s">
        <v>7</v>
      </c>
      <c r="F33" s="14">
        <v>100000</v>
      </c>
      <c r="G33" s="1"/>
      <c r="H33" s="1" t="s">
        <v>44</v>
      </c>
      <c r="I33" s="1" t="s">
        <v>174</v>
      </c>
    </row>
    <row r="34" spans="1:9" x14ac:dyDescent="0.25">
      <c r="A34" s="1" t="s">
        <v>15</v>
      </c>
      <c r="B34" s="1" t="s">
        <v>265</v>
      </c>
      <c r="C34" s="1" t="s">
        <v>97</v>
      </c>
      <c r="D34" s="1" t="s">
        <v>90</v>
      </c>
      <c r="E34" s="1" t="s">
        <v>6</v>
      </c>
      <c r="F34" s="14">
        <v>350000</v>
      </c>
      <c r="G34" s="1"/>
      <c r="H34" s="1" t="s">
        <v>44</v>
      </c>
      <c r="I34" s="1" t="s">
        <v>266</v>
      </c>
    </row>
    <row r="35" spans="1:9" x14ac:dyDescent="0.25">
      <c r="A35" s="1" t="s">
        <v>17</v>
      </c>
      <c r="B35" s="1" t="s">
        <v>271</v>
      </c>
      <c r="C35" s="1" t="s">
        <v>71</v>
      </c>
      <c r="D35" s="1" t="s">
        <v>224</v>
      </c>
      <c r="E35" s="1" t="s">
        <v>6</v>
      </c>
      <c r="F35" s="14">
        <v>836000</v>
      </c>
      <c r="G35" s="1"/>
      <c r="H35" s="1" t="s">
        <v>42</v>
      </c>
      <c r="I35" s="1" t="s">
        <v>272</v>
      </c>
    </row>
    <row r="36" spans="1:9" x14ac:dyDescent="0.25">
      <c r="A36" s="1" t="s">
        <v>17</v>
      </c>
      <c r="B36" s="1" t="s">
        <v>273</v>
      </c>
      <c r="C36" s="1" t="s">
        <v>273</v>
      </c>
      <c r="D36" s="1" t="s">
        <v>90</v>
      </c>
      <c r="E36" s="1" t="s">
        <v>7</v>
      </c>
      <c r="F36" s="14">
        <v>200000</v>
      </c>
      <c r="G36" s="1"/>
      <c r="H36" s="1" t="s">
        <v>44</v>
      </c>
      <c r="I36" s="1" t="s">
        <v>174</v>
      </c>
    </row>
    <row r="37" spans="1:9" x14ac:dyDescent="0.25">
      <c r="A37" s="1" t="s">
        <v>17</v>
      </c>
      <c r="B37" s="1" t="s">
        <v>274</v>
      </c>
      <c r="C37" s="1" t="s">
        <v>274</v>
      </c>
      <c r="D37" s="1" t="s">
        <v>90</v>
      </c>
      <c r="E37" s="1" t="s">
        <v>7</v>
      </c>
      <c r="F37" s="14">
        <v>120000</v>
      </c>
      <c r="G37" s="1"/>
      <c r="H37" s="1" t="s">
        <v>44</v>
      </c>
      <c r="I37" s="1" t="s">
        <v>174</v>
      </c>
    </row>
    <row r="38" spans="1:9" x14ac:dyDescent="0.25">
      <c r="A38" s="1" t="s">
        <v>18</v>
      </c>
      <c r="B38" s="1" t="s">
        <v>279</v>
      </c>
      <c r="C38" s="1" t="s">
        <v>280</v>
      </c>
      <c r="D38" s="1" t="s">
        <v>31</v>
      </c>
      <c r="E38" s="1" t="s">
        <v>8</v>
      </c>
      <c r="F38" s="14">
        <v>25100</v>
      </c>
      <c r="G38" s="1"/>
      <c r="H38" s="1" t="s">
        <v>44</v>
      </c>
      <c r="I38" s="1" t="s">
        <v>174</v>
      </c>
    </row>
    <row r="39" spans="1:9" x14ac:dyDescent="0.25">
      <c r="A39" s="1" t="s">
        <v>9</v>
      </c>
      <c r="B39" s="1" t="s">
        <v>182</v>
      </c>
      <c r="C39" s="1" t="s">
        <v>104</v>
      </c>
      <c r="E39" s="1" t="s">
        <v>7</v>
      </c>
      <c r="F39" s="14">
        <v>1584000</v>
      </c>
      <c r="G39" s="1"/>
      <c r="H39" s="1" t="s">
        <v>42</v>
      </c>
      <c r="I39" s="1" t="s">
        <v>174</v>
      </c>
    </row>
    <row r="40" spans="1:9" x14ac:dyDescent="0.25">
      <c r="A40" s="1" t="s">
        <v>10</v>
      </c>
      <c r="B40" s="1" t="s">
        <v>294</v>
      </c>
      <c r="C40" s="1" t="s">
        <v>293</v>
      </c>
      <c r="E40" s="1" t="s">
        <v>6</v>
      </c>
      <c r="F40" s="12">
        <v>185000</v>
      </c>
      <c r="G40" s="1"/>
      <c r="H40" s="1" t="s">
        <v>44</v>
      </c>
      <c r="I40" s="1" t="s">
        <v>174</v>
      </c>
    </row>
    <row r="41" spans="1:9" x14ac:dyDescent="0.25">
      <c r="A41" s="1" t="s">
        <v>10</v>
      </c>
      <c r="B41" s="1" t="s">
        <v>183</v>
      </c>
      <c r="C41" s="1" t="s">
        <v>143</v>
      </c>
      <c r="D41" s="1" t="s">
        <v>43</v>
      </c>
      <c r="E41" s="1" t="s">
        <v>8</v>
      </c>
      <c r="F41" s="14">
        <v>281456</v>
      </c>
      <c r="G41" s="13">
        <v>0.625</v>
      </c>
      <c r="H41" s="1" t="s">
        <v>42</v>
      </c>
      <c r="I41" s="1" t="s">
        <v>201</v>
      </c>
    </row>
    <row r="42" spans="1:9" x14ac:dyDescent="0.25">
      <c r="A42" s="1" t="s">
        <v>10</v>
      </c>
      <c r="B42" s="1" t="s">
        <v>202</v>
      </c>
      <c r="C42" s="1" t="s">
        <v>175</v>
      </c>
      <c r="D42" s="1" t="s">
        <v>45</v>
      </c>
      <c r="E42" s="1" t="s">
        <v>8</v>
      </c>
      <c r="F42" s="14">
        <v>771944</v>
      </c>
      <c r="G42" s="13">
        <v>0.625</v>
      </c>
      <c r="H42" s="1" t="s">
        <v>42</v>
      </c>
      <c r="I42" s="1" t="s">
        <v>37</v>
      </c>
    </row>
    <row r="43" spans="1:9" x14ac:dyDescent="0.25">
      <c r="A43" s="1" t="s">
        <v>11</v>
      </c>
      <c r="B43" s="1" t="s">
        <v>207</v>
      </c>
      <c r="C43" s="1" t="s">
        <v>48</v>
      </c>
      <c r="D43" s="1" t="s">
        <v>147</v>
      </c>
      <c r="E43" s="1" t="s">
        <v>8</v>
      </c>
      <c r="F43" s="14">
        <v>334026</v>
      </c>
      <c r="G43" s="1" t="s">
        <v>95</v>
      </c>
      <c r="H43" s="1" t="s">
        <v>44</v>
      </c>
      <c r="I43" s="1" t="s">
        <v>174</v>
      </c>
    </row>
    <row r="44" spans="1:9" x14ac:dyDescent="0.25">
      <c r="A44" s="1" t="s">
        <v>11</v>
      </c>
      <c r="B44" s="1" t="s">
        <v>295</v>
      </c>
      <c r="C44" s="1" t="s">
        <v>149</v>
      </c>
      <c r="D44" s="1" t="s">
        <v>47</v>
      </c>
      <c r="E44" s="1" t="s">
        <v>6</v>
      </c>
      <c r="F44" s="14">
        <v>306000</v>
      </c>
      <c r="G44" s="1">
        <v>11.3</v>
      </c>
      <c r="H44" s="1" t="s">
        <v>44</v>
      </c>
    </row>
    <row r="45" spans="1:9" x14ac:dyDescent="0.25">
      <c r="A45" s="1" t="s">
        <v>11</v>
      </c>
      <c r="B45" s="1" t="s">
        <v>299</v>
      </c>
      <c r="C45" s="1" t="s">
        <v>300</v>
      </c>
      <c r="D45" s="1" t="s">
        <v>49</v>
      </c>
      <c r="E45" s="1" t="s">
        <v>8</v>
      </c>
      <c r="F45" s="14">
        <v>800000</v>
      </c>
      <c r="G45" s="1" t="s">
        <v>52</v>
      </c>
      <c r="H45" s="1" t="s">
        <v>44</v>
      </c>
    </row>
    <row r="46" spans="1:9" x14ac:dyDescent="0.25">
      <c r="A46" s="1" t="s">
        <v>12</v>
      </c>
      <c r="B46" s="1" t="s">
        <v>186</v>
      </c>
      <c r="C46" s="1" t="s">
        <v>120</v>
      </c>
      <c r="D46" s="1" t="s">
        <v>54</v>
      </c>
      <c r="E46" s="1" t="s">
        <v>6</v>
      </c>
      <c r="F46" s="12">
        <v>1419000</v>
      </c>
      <c r="G46" s="1"/>
      <c r="H46" s="1" t="s">
        <v>42</v>
      </c>
      <c r="I46" s="1" t="s">
        <v>174</v>
      </c>
    </row>
    <row r="47" spans="1:9" x14ac:dyDescent="0.25">
      <c r="A47" s="1" t="s">
        <v>13</v>
      </c>
      <c r="B47" s="1" t="s">
        <v>164</v>
      </c>
      <c r="C47" s="1" t="s">
        <v>58</v>
      </c>
      <c r="D47" s="1" t="s">
        <v>161</v>
      </c>
      <c r="E47" s="1" t="s">
        <v>6</v>
      </c>
      <c r="F47" s="14">
        <v>1500000</v>
      </c>
      <c r="G47" s="1" t="s">
        <v>52</v>
      </c>
      <c r="H47" s="1" t="s">
        <v>42</v>
      </c>
    </row>
    <row r="48" spans="1:9" x14ac:dyDescent="0.25">
      <c r="A48" s="1" t="s">
        <v>13</v>
      </c>
      <c r="B48" s="1" t="s">
        <v>302</v>
      </c>
      <c r="C48" s="1" t="s">
        <v>57</v>
      </c>
      <c r="D48" s="1" t="s">
        <v>131</v>
      </c>
      <c r="E48" s="1" t="s">
        <v>8</v>
      </c>
      <c r="F48" s="14">
        <v>300000</v>
      </c>
      <c r="G48" s="1" t="s">
        <v>80</v>
      </c>
      <c r="H48" s="1" t="s">
        <v>44</v>
      </c>
      <c r="I48" s="1" t="s">
        <v>303</v>
      </c>
    </row>
    <row r="49" spans="1:9" x14ac:dyDescent="0.25">
      <c r="A49" s="1" t="s">
        <v>15</v>
      </c>
      <c r="B49" s="1" t="s">
        <v>267</v>
      </c>
      <c r="C49" s="1" t="s">
        <v>109</v>
      </c>
      <c r="D49" s="1" t="s">
        <v>103</v>
      </c>
      <c r="E49" s="1" t="s">
        <v>6</v>
      </c>
      <c r="F49" s="14">
        <v>490000</v>
      </c>
      <c r="G49" s="1"/>
      <c r="H49" s="1" t="s">
        <v>44</v>
      </c>
    </row>
    <row r="50" spans="1:9" x14ac:dyDescent="0.25">
      <c r="A50" s="1" t="s">
        <v>16</v>
      </c>
      <c r="B50" s="1" t="s">
        <v>166</v>
      </c>
      <c r="C50" s="1" t="s">
        <v>141</v>
      </c>
      <c r="D50" s="1" t="s">
        <v>167</v>
      </c>
      <c r="E50" s="1" t="s">
        <v>8</v>
      </c>
      <c r="F50" s="14">
        <v>601000</v>
      </c>
      <c r="G50" s="13">
        <v>0.625</v>
      </c>
      <c r="H50" s="1" t="s">
        <v>42</v>
      </c>
      <c r="I50" s="1" t="s">
        <v>219</v>
      </c>
    </row>
    <row r="51" spans="1:9" x14ac:dyDescent="0.25">
      <c r="A51" s="1" t="s">
        <v>17</v>
      </c>
      <c r="B51" s="1" t="s">
        <v>221</v>
      </c>
      <c r="C51" s="1" t="s">
        <v>69</v>
      </c>
      <c r="D51" s="1" t="s">
        <v>222</v>
      </c>
      <c r="E51" s="1" t="s">
        <v>6</v>
      </c>
      <c r="F51" s="14">
        <v>1750000</v>
      </c>
      <c r="G51" s="1"/>
      <c r="H51" s="1" t="s">
        <v>42</v>
      </c>
    </row>
    <row r="52" spans="1:9" x14ac:dyDescent="0.25">
      <c r="A52" s="1" t="s">
        <v>17</v>
      </c>
      <c r="B52" s="1" t="s">
        <v>315</v>
      </c>
      <c r="C52" s="1" t="s">
        <v>119</v>
      </c>
      <c r="D52" s="1" t="s">
        <v>54</v>
      </c>
      <c r="E52" s="1" t="s">
        <v>8</v>
      </c>
      <c r="F52" s="14">
        <v>380000</v>
      </c>
      <c r="G52" s="1"/>
      <c r="H52" s="1" t="s">
        <v>44</v>
      </c>
      <c r="I52" s="1" t="s">
        <v>174</v>
      </c>
    </row>
    <row r="53" spans="1:9" x14ac:dyDescent="0.25">
      <c r="A53" s="1" t="s">
        <v>17</v>
      </c>
      <c r="B53" s="1" t="s">
        <v>316</v>
      </c>
      <c r="C53" s="1" t="s">
        <v>66</v>
      </c>
      <c r="D53" s="1" t="s">
        <v>90</v>
      </c>
      <c r="E53" s="1" t="s">
        <v>7</v>
      </c>
      <c r="F53" s="14">
        <v>70000</v>
      </c>
      <c r="G53" s="1"/>
      <c r="H53" s="1" t="s">
        <v>44</v>
      </c>
      <c r="I53" s="1" t="s">
        <v>174</v>
      </c>
    </row>
    <row r="54" spans="1:9" x14ac:dyDescent="0.25">
      <c r="A54" s="1" t="s">
        <v>18</v>
      </c>
      <c r="B54" s="1" t="s">
        <v>281</v>
      </c>
      <c r="C54" s="1" t="s">
        <v>317</v>
      </c>
      <c r="D54" s="1" t="s">
        <v>45</v>
      </c>
      <c r="E54" s="1" t="s">
        <v>8</v>
      </c>
      <c r="F54" s="12">
        <v>42941</v>
      </c>
      <c r="G54" s="1"/>
      <c r="H54" s="1" t="s">
        <v>44</v>
      </c>
      <c r="I54" s="1" t="s">
        <v>174</v>
      </c>
    </row>
    <row r="55" spans="1:9" x14ac:dyDescent="0.25">
      <c r="A55" s="1" t="s">
        <v>19</v>
      </c>
      <c r="B55" s="1" t="s">
        <v>234</v>
      </c>
      <c r="C55" s="1" t="s">
        <v>76</v>
      </c>
      <c r="D55" s="1" t="s">
        <v>31</v>
      </c>
      <c r="E55" s="1" t="s">
        <v>8</v>
      </c>
      <c r="F55" s="14">
        <v>118208</v>
      </c>
      <c r="G55" s="13">
        <v>0.64583333333333337</v>
      </c>
      <c r="H55" s="1" t="s">
        <v>42</v>
      </c>
      <c r="I55" s="1" t="s">
        <v>29</v>
      </c>
    </row>
    <row r="56" spans="1:9" x14ac:dyDescent="0.25">
      <c r="A56" s="1" t="s">
        <v>5</v>
      </c>
      <c r="B56" s="1" t="s">
        <v>284</v>
      </c>
      <c r="C56" s="1" t="s">
        <v>41</v>
      </c>
      <c r="D56" s="1" t="s">
        <v>30</v>
      </c>
      <c r="E56" s="1" t="s">
        <v>6</v>
      </c>
      <c r="F56" s="14">
        <v>1000000</v>
      </c>
      <c r="G56" s="1"/>
      <c r="H56" s="1" t="s">
        <v>44</v>
      </c>
    </row>
    <row r="57" spans="1:9" x14ac:dyDescent="0.25">
      <c r="A57" s="1" t="s">
        <v>5</v>
      </c>
      <c r="B57" s="1" t="s">
        <v>322</v>
      </c>
      <c r="C57" s="1" t="s">
        <v>41</v>
      </c>
      <c r="D57" s="1" t="s">
        <v>30</v>
      </c>
      <c r="E57" s="1" t="s">
        <v>7</v>
      </c>
      <c r="F57" s="14">
        <v>3000000</v>
      </c>
      <c r="G57" s="1"/>
      <c r="H57" s="1" t="s">
        <v>44</v>
      </c>
    </row>
    <row r="58" spans="1:9" x14ac:dyDescent="0.25">
      <c r="A58" s="1" t="s">
        <v>9</v>
      </c>
      <c r="B58" s="1" t="s">
        <v>241</v>
      </c>
      <c r="C58" s="1" t="s">
        <v>113</v>
      </c>
      <c r="D58" s="1" t="s">
        <v>43</v>
      </c>
      <c r="E58" s="1" t="s">
        <v>8</v>
      </c>
      <c r="F58" s="14">
        <v>50000</v>
      </c>
      <c r="G58" s="1"/>
      <c r="H58" s="1" t="s">
        <v>42</v>
      </c>
      <c r="I58" s="1" t="s">
        <v>36</v>
      </c>
    </row>
    <row r="59" spans="1:9" x14ac:dyDescent="0.25">
      <c r="A59" s="1" t="s">
        <v>9</v>
      </c>
      <c r="B59" s="1" t="s">
        <v>243</v>
      </c>
      <c r="C59" s="1" t="s">
        <v>85</v>
      </c>
      <c r="D59" s="1" t="s">
        <v>326</v>
      </c>
      <c r="E59" s="1" t="s">
        <v>6</v>
      </c>
      <c r="F59" s="12">
        <v>850000</v>
      </c>
      <c r="G59" s="1"/>
      <c r="H59" s="1" t="s">
        <v>42</v>
      </c>
      <c r="I59" s="1" t="s">
        <v>174</v>
      </c>
    </row>
    <row r="60" spans="1:9" x14ac:dyDescent="0.25">
      <c r="A60" s="1" t="s">
        <v>9</v>
      </c>
      <c r="B60" s="1" t="s">
        <v>289</v>
      </c>
      <c r="C60" s="1" t="s">
        <v>102</v>
      </c>
      <c r="D60" s="1" t="s">
        <v>92</v>
      </c>
      <c r="E60" s="1" t="s">
        <v>26</v>
      </c>
      <c r="F60" s="14">
        <v>1644300</v>
      </c>
      <c r="G60" s="1"/>
      <c r="H60" s="1" t="s">
        <v>42</v>
      </c>
      <c r="I60" s="1" t="s">
        <v>174</v>
      </c>
    </row>
    <row r="61" spans="1:9" x14ac:dyDescent="0.25">
      <c r="A61" s="1" t="s">
        <v>10</v>
      </c>
      <c r="B61" s="1" t="s">
        <v>328</v>
      </c>
      <c r="C61" s="1" t="s">
        <v>293</v>
      </c>
      <c r="E61" s="1" t="s">
        <v>7</v>
      </c>
      <c r="F61" s="14">
        <v>1000000</v>
      </c>
      <c r="G61" s="1"/>
      <c r="H61" s="1" t="s">
        <v>44</v>
      </c>
    </row>
    <row r="62" spans="1:9" x14ac:dyDescent="0.25">
      <c r="A62" s="1" t="s">
        <v>10</v>
      </c>
      <c r="B62" s="1" t="s">
        <v>290</v>
      </c>
      <c r="C62" s="1" t="s">
        <v>291</v>
      </c>
      <c r="E62" s="1" t="s">
        <v>6</v>
      </c>
      <c r="F62" s="12">
        <v>652500</v>
      </c>
      <c r="G62" s="1"/>
      <c r="H62" s="1" t="s">
        <v>42</v>
      </c>
      <c r="I62" s="1" t="s">
        <v>174</v>
      </c>
    </row>
    <row r="63" spans="1:9" x14ac:dyDescent="0.25">
      <c r="A63" s="1" t="s">
        <v>11</v>
      </c>
      <c r="B63" s="1" t="s">
        <v>68</v>
      </c>
      <c r="C63" s="1" t="s">
        <v>128</v>
      </c>
      <c r="D63" s="1" t="s">
        <v>49</v>
      </c>
      <c r="E63" s="1" t="s">
        <v>7</v>
      </c>
      <c r="F63" s="14">
        <v>200000</v>
      </c>
      <c r="G63" s="1" t="s">
        <v>296</v>
      </c>
      <c r="H63" s="1" t="s">
        <v>44</v>
      </c>
      <c r="I63" s="1" t="s">
        <v>174</v>
      </c>
    </row>
    <row r="64" spans="1:9" x14ac:dyDescent="0.25">
      <c r="A64" s="1" t="s">
        <v>11</v>
      </c>
      <c r="B64" s="1" t="s">
        <v>333</v>
      </c>
      <c r="C64" s="1" t="s">
        <v>50</v>
      </c>
      <c r="D64" s="1" t="s">
        <v>49</v>
      </c>
      <c r="E64" s="1" t="s">
        <v>7</v>
      </c>
      <c r="F64" s="14">
        <v>200000</v>
      </c>
      <c r="G64" s="1" t="s">
        <v>107</v>
      </c>
      <c r="H64" s="1" t="s">
        <v>44</v>
      </c>
      <c r="I64" s="1" t="s">
        <v>174</v>
      </c>
    </row>
    <row r="65" spans="1:9" x14ac:dyDescent="0.25">
      <c r="A65" s="1" t="s">
        <v>12</v>
      </c>
      <c r="B65" s="1" t="s">
        <v>213</v>
      </c>
      <c r="C65" s="1" t="s">
        <v>144</v>
      </c>
      <c r="D65" s="1" t="s">
        <v>78</v>
      </c>
      <c r="E65" s="1" t="s">
        <v>8</v>
      </c>
      <c r="F65" s="14">
        <v>380000</v>
      </c>
      <c r="G65" s="1"/>
      <c r="H65" s="1" t="s">
        <v>42</v>
      </c>
      <c r="I65" s="1" t="s">
        <v>37</v>
      </c>
    </row>
    <row r="66" spans="1:9" x14ac:dyDescent="0.25">
      <c r="A66" s="1" t="s">
        <v>12</v>
      </c>
      <c r="B66" s="1" t="s">
        <v>214</v>
      </c>
      <c r="C66" s="1" t="s">
        <v>144</v>
      </c>
      <c r="D66" s="1" t="s">
        <v>78</v>
      </c>
      <c r="E66" s="1" t="s">
        <v>8</v>
      </c>
      <c r="F66" s="14">
        <v>300000</v>
      </c>
      <c r="G66" s="1"/>
      <c r="H66" s="1" t="s">
        <v>42</v>
      </c>
      <c r="I66" s="1" t="s">
        <v>37</v>
      </c>
    </row>
    <row r="67" spans="1:9" x14ac:dyDescent="0.25">
      <c r="A67" s="1" t="s">
        <v>12</v>
      </c>
      <c r="B67" s="1" t="s">
        <v>336</v>
      </c>
      <c r="C67" s="1" t="s">
        <v>79</v>
      </c>
      <c r="D67" s="1" t="s">
        <v>78</v>
      </c>
      <c r="E67" s="1" t="s">
        <v>8</v>
      </c>
      <c r="F67" s="14">
        <v>35000</v>
      </c>
      <c r="G67" s="1"/>
      <c r="H67" s="1" t="s">
        <v>44</v>
      </c>
      <c r="I67" s="1" t="s">
        <v>174</v>
      </c>
    </row>
    <row r="68" spans="1:9" x14ac:dyDescent="0.25">
      <c r="A68" s="1" t="s">
        <v>12</v>
      </c>
      <c r="B68" s="1" t="s">
        <v>339</v>
      </c>
      <c r="C68" s="1" t="s">
        <v>55</v>
      </c>
      <c r="D68" s="1" t="s">
        <v>78</v>
      </c>
      <c r="E68" s="1" t="s">
        <v>7</v>
      </c>
      <c r="F68" s="14">
        <v>100000</v>
      </c>
      <c r="G68" s="1"/>
      <c r="H68" s="1" t="s">
        <v>44</v>
      </c>
    </row>
    <row r="69" spans="1:9" x14ac:dyDescent="0.25">
      <c r="A69" s="1" t="s">
        <v>12</v>
      </c>
      <c r="B69" s="1" t="s">
        <v>126</v>
      </c>
      <c r="C69" s="1" t="s">
        <v>55</v>
      </c>
      <c r="D69" s="1" t="s">
        <v>78</v>
      </c>
      <c r="E69" s="1" t="s">
        <v>7</v>
      </c>
      <c r="F69" s="14">
        <v>50000</v>
      </c>
      <c r="G69" s="1"/>
      <c r="H69" s="1" t="s">
        <v>44</v>
      </c>
    </row>
    <row r="70" spans="1:9" x14ac:dyDescent="0.25">
      <c r="A70" s="1" t="s">
        <v>15</v>
      </c>
      <c r="B70" s="1" t="s">
        <v>353</v>
      </c>
      <c r="C70" s="1" t="s">
        <v>354</v>
      </c>
      <c r="D70" s="1" t="s">
        <v>158</v>
      </c>
      <c r="E70" s="1" t="s">
        <v>6</v>
      </c>
      <c r="F70" s="14">
        <v>200000</v>
      </c>
      <c r="G70" s="1"/>
      <c r="H70" s="1" t="s">
        <v>44</v>
      </c>
      <c r="I70" s="1" t="s">
        <v>355</v>
      </c>
    </row>
    <row r="71" spans="1:9" x14ac:dyDescent="0.25">
      <c r="A71" s="1" t="s">
        <v>16</v>
      </c>
      <c r="B71" s="1" t="s">
        <v>25</v>
      </c>
      <c r="C71" s="1" t="s">
        <v>65</v>
      </c>
      <c r="D71" s="1" t="s">
        <v>82</v>
      </c>
      <c r="E71" s="1" t="s">
        <v>8</v>
      </c>
      <c r="F71" s="14">
        <v>196785</v>
      </c>
      <c r="G71" s="1"/>
      <c r="H71" s="1" t="s">
        <v>42</v>
      </c>
      <c r="I71" s="1" t="s">
        <v>356</v>
      </c>
    </row>
    <row r="72" spans="1:9" x14ac:dyDescent="0.25">
      <c r="A72" s="1" t="s">
        <v>16</v>
      </c>
      <c r="B72" s="1" t="s">
        <v>27</v>
      </c>
      <c r="C72" s="1" t="s">
        <v>83</v>
      </c>
      <c r="D72" s="1" t="s">
        <v>54</v>
      </c>
      <c r="E72" s="1" t="s">
        <v>6</v>
      </c>
      <c r="F72" s="14">
        <v>200000</v>
      </c>
      <c r="G72" s="1"/>
      <c r="H72" s="1" t="s">
        <v>42</v>
      </c>
    </row>
    <row r="73" spans="1:9" x14ac:dyDescent="0.25">
      <c r="A73" s="1" t="s">
        <v>16</v>
      </c>
      <c r="B73" s="1" t="s">
        <v>32</v>
      </c>
      <c r="C73" s="1" t="s">
        <v>83</v>
      </c>
      <c r="D73" s="1" t="s">
        <v>84</v>
      </c>
      <c r="E73" s="1" t="s">
        <v>6</v>
      </c>
      <c r="F73" s="14">
        <v>200000</v>
      </c>
      <c r="G73" s="13">
        <v>0.625</v>
      </c>
      <c r="H73" s="1" t="s">
        <v>44</v>
      </c>
    </row>
    <row r="74" spans="1:9" x14ac:dyDescent="0.25">
      <c r="A74" s="1" t="s">
        <v>16</v>
      </c>
      <c r="B74" s="1" t="s">
        <v>33</v>
      </c>
      <c r="C74" s="1" t="s">
        <v>110</v>
      </c>
      <c r="D74" s="1" t="s">
        <v>111</v>
      </c>
      <c r="E74" s="1" t="s">
        <v>6</v>
      </c>
      <c r="F74" s="14">
        <v>250000</v>
      </c>
      <c r="G74" s="13">
        <v>0.625</v>
      </c>
      <c r="H74" s="1" t="s">
        <v>44</v>
      </c>
    </row>
    <row r="75" spans="1:9" x14ac:dyDescent="0.25">
      <c r="A75" s="1" t="s">
        <v>17</v>
      </c>
      <c r="B75" s="1" t="s">
        <v>359</v>
      </c>
      <c r="C75" s="1" t="s">
        <v>73</v>
      </c>
      <c r="D75" s="1" t="s">
        <v>56</v>
      </c>
      <c r="E75" s="1" t="s">
        <v>8</v>
      </c>
      <c r="F75" s="12">
        <v>22250</v>
      </c>
      <c r="G75" s="1"/>
      <c r="H75" s="1" t="s">
        <v>44</v>
      </c>
      <c r="I75" s="1" t="s">
        <v>174</v>
      </c>
    </row>
    <row r="76" spans="1:9" x14ac:dyDescent="0.25">
      <c r="A76" s="1" t="s">
        <v>17</v>
      </c>
      <c r="B76" s="1" t="s">
        <v>360</v>
      </c>
      <c r="C76" s="1" t="s">
        <v>71</v>
      </c>
      <c r="D76" s="1" t="s">
        <v>67</v>
      </c>
      <c r="E76" s="1" t="s">
        <v>7</v>
      </c>
      <c r="F76" s="14">
        <v>900000</v>
      </c>
      <c r="G76" s="1"/>
      <c r="H76" s="1" t="s">
        <v>44</v>
      </c>
      <c r="I76" s="1" t="s">
        <v>174</v>
      </c>
    </row>
    <row r="77" spans="1:9" x14ac:dyDescent="0.25">
      <c r="A77" s="1" t="s">
        <v>18</v>
      </c>
      <c r="B77" s="1" t="s">
        <v>362</v>
      </c>
      <c r="C77" s="1" t="s">
        <v>100</v>
      </c>
      <c r="D77" s="1" t="s">
        <v>45</v>
      </c>
      <c r="E77" s="1" t="s">
        <v>6</v>
      </c>
      <c r="F77" s="12">
        <v>1500000</v>
      </c>
      <c r="G77" s="1"/>
      <c r="H77" s="1" t="s">
        <v>44</v>
      </c>
      <c r="I77" s="1" t="s">
        <v>174</v>
      </c>
    </row>
    <row r="78" spans="1:9" x14ac:dyDescent="0.25">
      <c r="A78" s="1" t="s">
        <v>18</v>
      </c>
      <c r="B78" s="1" t="s">
        <v>363</v>
      </c>
      <c r="C78" s="1" t="s">
        <v>364</v>
      </c>
      <c r="D78" s="1" t="s">
        <v>45</v>
      </c>
      <c r="E78" s="1" t="s">
        <v>6</v>
      </c>
      <c r="F78" s="14">
        <v>300000</v>
      </c>
      <c r="G78" s="1"/>
      <c r="H78" s="1" t="s">
        <v>44</v>
      </c>
    </row>
    <row r="79" spans="1:9" x14ac:dyDescent="0.25">
      <c r="A79" s="1" t="s">
        <v>19</v>
      </c>
      <c r="B79" s="1" t="s">
        <v>366</v>
      </c>
      <c r="C79" s="1" t="s">
        <v>76</v>
      </c>
      <c r="D79" s="1" t="s">
        <v>74</v>
      </c>
      <c r="E79" s="1" t="s">
        <v>8</v>
      </c>
      <c r="F79" s="14">
        <v>118208</v>
      </c>
      <c r="G79" s="1" t="s">
        <v>91</v>
      </c>
      <c r="H79" s="1" t="s">
        <v>42</v>
      </c>
      <c r="I79" s="1" t="s">
        <v>174</v>
      </c>
    </row>
    <row r="80" spans="1:9" x14ac:dyDescent="0.25">
      <c r="A80" s="1" t="s">
        <v>19</v>
      </c>
      <c r="B80" s="1" t="s">
        <v>283</v>
      </c>
      <c r="C80" s="1" t="s">
        <v>76</v>
      </c>
      <c r="D80" s="1" t="s">
        <v>74</v>
      </c>
      <c r="E80" s="1" t="s">
        <v>8</v>
      </c>
      <c r="F80" s="14">
        <v>568790</v>
      </c>
      <c r="G80" s="1" t="s">
        <v>62</v>
      </c>
      <c r="H80" s="1" t="s">
        <v>42</v>
      </c>
      <c r="I80" s="1" t="s">
        <v>174</v>
      </c>
    </row>
    <row r="81" spans="1:9" x14ac:dyDescent="0.25">
      <c r="A81" s="1" t="s">
        <v>19</v>
      </c>
      <c r="B81" s="1" t="s">
        <v>320</v>
      </c>
      <c r="C81" s="1" t="s">
        <v>76</v>
      </c>
      <c r="D81" s="1" t="s">
        <v>321</v>
      </c>
      <c r="E81" s="1" t="s">
        <v>8</v>
      </c>
      <c r="F81" s="14">
        <v>594937</v>
      </c>
      <c r="G81" s="1" t="s">
        <v>62</v>
      </c>
      <c r="H81" s="1" t="s">
        <v>42</v>
      </c>
      <c r="I81" s="1" t="s">
        <v>174</v>
      </c>
    </row>
    <row r="82" spans="1:9" x14ac:dyDescent="0.25">
      <c r="A82" s="1" t="s">
        <v>5</v>
      </c>
      <c r="B82" s="1" t="s">
        <v>181</v>
      </c>
      <c r="C82" s="1" t="s">
        <v>41</v>
      </c>
      <c r="D82" s="1" t="s">
        <v>30</v>
      </c>
      <c r="E82" s="1" t="s">
        <v>6</v>
      </c>
      <c r="F82" s="14">
        <v>435000</v>
      </c>
      <c r="G82" s="1"/>
      <c r="H82" s="1" t="s">
        <v>44</v>
      </c>
    </row>
    <row r="83" spans="1:9" x14ac:dyDescent="0.25">
      <c r="A83" s="1" t="s">
        <v>5</v>
      </c>
      <c r="B83" s="1" t="s">
        <v>163</v>
      </c>
      <c r="C83" s="1" t="s">
        <v>41</v>
      </c>
      <c r="D83" s="1" t="s">
        <v>30</v>
      </c>
      <c r="E83" s="1" t="s">
        <v>7</v>
      </c>
      <c r="F83" s="14">
        <v>350000</v>
      </c>
      <c r="G83" s="1"/>
      <c r="H83" s="1" t="s">
        <v>44</v>
      </c>
    </row>
    <row r="84" spans="1:9" x14ac:dyDescent="0.25">
      <c r="A84" s="1" t="s">
        <v>5</v>
      </c>
      <c r="B84" s="1" t="s">
        <v>238</v>
      </c>
      <c r="C84" s="1" t="s">
        <v>41</v>
      </c>
      <c r="D84" s="1" t="s">
        <v>30</v>
      </c>
      <c r="E84" s="1" t="s">
        <v>7</v>
      </c>
      <c r="F84" s="14">
        <v>200000</v>
      </c>
      <c r="G84" s="1"/>
      <c r="H84" s="1" t="s">
        <v>44</v>
      </c>
    </row>
    <row r="85" spans="1:9" x14ac:dyDescent="0.25">
      <c r="A85" s="1" t="s">
        <v>5</v>
      </c>
      <c r="B85" s="1" t="s">
        <v>368</v>
      </c>
      <c r="C85" s="1" t="s">
        <v>160</v>
      </c>
      <c r="D85" s="1" t="s">
        <v>30</v>
      </c>
      <c r="E85" s="1" t="s">
        <v>7</v>
      </c>
      <c r="F85" s="14">
        <v>150000</v>
      </c>
      <c r="G85" s="1"/>
      <c r="H85" s="1" t="s">
        <v>44</v>
      </c>
    </row>
    <row r="86" spans="1:9" x14ac:dyDescent="0.25">
      <c r="A86" s="1" t="s">
        <v>5</v>
      </c>
      <c r="B86" s="1" t="s">
        <v>285</v>
      </c>
      <c r="C86" s="1" t="s">
        <v>286</v>
      </c>
      <c r="D86" s="1" t="s">
        <v>369</v>
      </c>
      <c r="E86" s="1" t="s">
        <v>8</v>
      </c>
      <c r="F86" s="14">
        <v>155100</v>
      </c>
      <c r="G86" s="1"/>
      <c r="H86" s="1" t="s">
        <v>44</v>
      </c>
    </row>
    <row r="87" spans="1:9" x14ac:dyDescent="0.25">
      <c r="A87" s="1" t="s">
        <v>5</v>
      </c>
      <c r="B87" s="1" t="s">
        <v>173</v>
      </c>
      <c r="C87" s="1" t="s">
        <v>160</v>
      </c>
      <c r="D87" s="1" t="s">
        <v>30</v>
      </c>
      <c r="E87" s="1" t="s">
        <v>6</v>
      </c>
      <c r="F87" s="14">
        <v>275000</v>
      </c>
      <c r="G87" s="1"/>
      <c r="H87" s="1" t="s">
        <v>44</v>
      </c>
    </row>
    <row r="88" spans="1:9" x14ac:dyDescent="0.25">
      <c r="A88" s="1" t="s">
        <v>9</v>
      </c>
      <c r="B88" s="1" t="s">
        <v>200</v>
      </c>
      <c r="C88" s="1" t="s">
        <v>148</v>
      </c>
      <c r="D88" s="1" t="s">
        <v>323</v>
      </c>
      <c r="E88" s="1" t="s">
        <v>6</v>
      </c>
      <c r="F88" s="12">
        <v>530000</v>
      </c>
      <c r="G88" s="1"/>
      <c r="H88" s="1" t="s">
        <v>42</v>
      </c>
    </row>
    <row r="89" spans="1:9" x14ac:dyDescent="0.25">
      <c r="A89" s="1" t="s">
        <v>9</v>
      </c>
      <c r="B89" s="1" t="s">
        <v>245</v>
      </c>
      <c r="C89" s="1" t="s">
        <v>324</v>
      </c>
      <c r="D89" s="1" t="s">
        <v>325</v>
      </c>
      <c r="E89" s="1" t="s">
        <v>6</v>
      </c>
      <c r="F89" s="12">
        <v>700000</v>
      </c>
      <c r="G89" s="1"/>
      <c r="H89" s="1"/>
      <c r="I89" s="1" t="s">
        <v>174</v>
      </c>
    </row>
    <row r="90" spans="1:9" x14ac:dyDescent="0.25">
      <c r="A90" s="1" t="s">
        <v>9</v>
      </c>
      <c r="B90" s="1" t="s">
        <v>370</v>
      </c>
      <c r="C90" s="1" t="s">
        <v>104</v>
      </c>
      <c r="D90" s="1" t="s">
        <v>45</v>
      </c>
      <c r="E90" s="1" t="s">
        <v>6</v>
      </c>
      <c r="F90" s="12">
        <v>1300000</v>
      </c>
      <c r="G90" s="1"/>
      <c r="H90" s="1" t="s">
        <v>44</v>
      </c>
    </row>
    <row r="91" spans="1:9" x14ac:dyDescent="0.25">
      <c r="A91" s="1" t="s">
        <v>10</v>
      </c>
      <c r="B91" s="1" t="s">
        <v>371</v>
      </c>
      <c r="C91" s="1" t="s">
        <v>372</v>
      </c>
      <c r="E91" s="1" t="s">
        <v>6</v>
      </c>
      <c r="F91" s="12">
        <v>600000</v>
      </c>
      <c r="G91" s="1"/>
      <c r="H91" s="1" t="s">
        <v>44</v>
      </c>
      <c r="I91" s="1" t="s">
        <v>174</v>
      </c>
    </row>
    <row r="92" spans="1:9" x14ac:dyDescent="0.25">
      <c r="A92" s="1" t="s">
        <v>10</v>
      </c>
      <c r="B92" s="1" t="s">
        <v>292</v>
      </c>
      <c r="C92" s="1" t="s">
        <v>293</v>
      </c>
      <c r="E92" s="1" t="s">
        <v>6</v>
      </c>
      <c r="F92" s="12">
        <v>477000</v>
      </c>
      <c r="G92" s="1"/>
      <c r="H92" s="1" t="s">
        <v>42</v>
      </c>
    </row>
    <row r="93" spans="1:9" x14ac:dyDescent="0.25">
      <c r="A93" s="1" t="s">
        <v>10</v>
      </c>
      <c r="B93" s="1" t="s">
        <v>327</v>
      </c>
      <c r="C93" s="1" t="s">
        <v>293</v>
      </c>
      <c r="E93" s="1" t="s">
        <v>6</v>
      </c>
      <c r="F93" s="14">
        <v>188000</v>
      </c>
      <c r="G93" s="1"/>
      <c r="H93" s="1" t="s">
        <v>42</v>
      </c>
      <c r="I93" s="1" t="s">
        <v>174</v>
      </c>
    </row>
    <row r="94" spans="1:9" x14ac:dyDescent="0.25">
      <c r="A94" s="1" t="s">
        <v>10</v>
      </c>
      <c r="B94" s="1" t="s">
        <v>34</v>
      </c>
      <c r="C94" s="1" t="s">
        <v>293</v>
      </c>
      <c r="E94" s="1" t="s">
        <v>7</v>
      </c>
      <c r="F94" s="14">
        <v>175000</v>
      </c>
      <c r="G94" s="1"/>
      <c r="H94" s="1" t="s">
        <v>42</v>
      </c>
      <c r="I94" s="1" t="s">
        <v>174</v>
      </c>
    </row>
    <row r="95" spans="1:9" x14ac:dyDescent="0.25">
      <c r="A95" s="1" t="s">
        <v>10</v>
      </c>
      <c r="B95" s="1" t="s">
        <v>373</v>
      </c>
      <c r="C95" s="1" t="s">
        <v>293</v>
      </c>
      <c r="E95" s="1" t="s">
        <v>7</v>
      </c>
      <c r="F95" s="14">
        <v>90000</v>
      </c>
      <c r="G95" s="1"/>
      <c r="H95" s="1" t="s">
        <v>44</v>
      </c>
      <c r="I95" s="1" t="s">
        <v>174</v>
      </c>
    </row>
    <row r="96" spans="1:9" x14ac:dyDescent="0.25">
      <c r="A96" s="1" t="s">
        <v>10</v>
      </c>
      <c r="B96" s="1" t="s">
        <v>329</v>
      </c>
      <c r="C96" s="1" t="s">
        <v>293</v>
      </c>
      <c r="E96" s="1" t="s">
        <v>6</v>
      </c>
      <c r="F96" s="14">
        <v>230000</v>
      </c>
      <c r="G96" s="1"/>
      <c r="H96" s="1" t="s">
        <v>42</v>
      </c>
    </row>
    <row r="97" spans="1:9" x14ac:dyDescent="0.25">
      <c r="A97" s="1" t="s">
        <v>11</v>
      </c>
      <c r="B97" s="1" t="s">
        <v>374</v>
      </c>
      <c r="C97" s="1" t="s">
        <v>48</v>
      </c>
      <c r="D97" s="1" t="s">
        <v>49</v>
      </c>
      <c r="E97" s="1" t="s">
        <v>8</v>
      </c>
      <c r="F97" s="12">
        <v>270000</v>
      </c>
      <c r="G97" s="1" t="s">
        <v>375</v>
      </c>
      <c r="H97" s="1" t="s">
        <v>44</v>
      </c>
    </row>
    <row r="98" spans="1:9" x14ac:dyDescent="0.25">
      <c r="A98" s="1" t="s">
        <v>11</v>
      </c>
      <c r="B98" s="1" t="s">
        <v>376</v>
      </c>
      <c r="C98" s="1" t="s">
        <v>377</v>
      </c>
      <c r="D98" s="1" t="s">
        <v>47</v>
      </c>
      <c r="E98" s="1" t="s">
        <v>6</v>
      </c>
      <c r="F98" s="12">
        <v>300000</v>
      </c>
      <c r="G98" s="1" t="s">
        <v>378</v>
      </c>
      <c r="H98" s="1" t="s">
        <v>44</v>
      </c>
    </row>
    <row r="99" spans="1:9" x14ac:dyDescent="0.25">
      <c r="A99" s="1" t="s">
        <v>11</v>
      </c>
      <c r="B99" s="1" t="s">
        <v>254</v>
      </c>
      <c r="C99" s="1" t="s">
        <v>50</v>
      </c>
      <c r="D99" s="1" t="s">
        <v>49</v>
      </c>
      <c r="E99" s="1" t="s">
        <v>7</v>
      </c>
      <c r="F99" s="12">
        <v>300000</v>
      </c>
      <c r="G99" s="1" t="s">
        <v>95</v>
      </c>
      <c r="H99" s="1" t="s">
        <v>44</v>
      </c>
    </row>
    <row r="100" spans="1:9" x14ac:dyDescent="0.25">
      <c r="A100" s="1" t="s">
        <v>11</v>
      </c>
      <c r="B100" s="1" t="s">
        <v>297</v>
      </c>
      <c r="C100" s="1" t="s">
        <v>298</v>
      </c>
      <c r="D100" s="1" t="s">
        <v>49</v>
      </c>
      <c r="E100" s="1" t="s">
        <v>7</v>
      </c>
      <c r="F100" s="12">
        <v>200000</v>
      </c>
      <c r="G100" s="1">
        <v>12</v>
      </c>
      <c r="H100" s="1" t="s">
        <v>44</v>
      </c>
    </row>
    <row r="101" spans="1:9" x14ac:dyDescent="0.25">
      <c r="A101" s="1" t="s">
        <v>11</v>
      </c>
      <c r="B101" s="1" t="s">
        <v>301</v>
      </c>
      <c r="C101" s="1" t="s">
        <v>177</v>
      </c>
      <c r="D101" s="1" t="s">
        <v>47</v>
      </c>
      <c r="E101" s="1" t="s">
        <v>6</v>
      </c>
      <c r="F101" s="12">
        <v>550000</v>
      </c>
      <c r="G101" s="1" t="s">
        <v>136</v>
      </c>
      <c r="H101" s="1" t="s">
        <v>44</v>
      </c>
    </row>
    <row r="102" spans="1:9" x14ac:dyDescent="0.25">
      <c r="A102" s="1" t="s">
        <v>11</v>
      </c>
      <c r="B102" s="1" t="s">
        <v>332</v>
      </c>
      <c r="C102" s="1" t="s">
        <v>50</v>
      </c>
      <c r="D102" s="1" t="s">
        <v>49</v>
      </c>
      <c r="E102" s="1" t="s">
        <v>7</v>
      </c>
      <c r="F102" s="12">
        <v>200000</v>
      </c>
      <c r="G102" s="1" t="s">
        <v>135</v>
      </c>
      <c r="H102" s="1" t="s">
        <v>44</v>
      </c>
    </row>
    <row r="103" spans="1:9" x14ac:dyDescent="0.25">
      <c r="A103" s="1" t="s">
        <v>11</v>
      </c>
      <c r="B103" s="1" t="s">
        <v>334</v>
      </c>
      <c r="C103" s="1" t="s">
        <v>50</v>
      </c>
      <c r="D103" s="1" t="s">
        <v>49</v>
      </c>
      <c r="E103" s="1" t="s">
        <v>7</v>
      </c>
      <c r="F103" s="12">
        <v>200000</v>
      </c>
      <c r="G103" s="1" t="s">
        <v>335</v>
      </c>
      <c r="H103" s="1" t="s">
        <v>44</v>
      </c>
      <c r="I103" s="1" t="s">
        <v>174</v>
      </c>
    </row>
    <row r="104" spans="1:9" x14ac:dyDescent="0.25">
      <c r="A104" s="1" t="s">
        <v>11</v>
      </c>
      <c r="B104" s="1" t="s">
        <v>379</v>
      </c>
      <c r="C104" s="1" t="s">
        <v>128</v>
      </c>
      <c r="D104" s="1" t="s">
        <v>49</v>
      </c>
      <c r="E104" s="1" t="s">
        <v>8</v>
      </c>
      <c r="F104" s="12">
        <v>850000</v>
      </c>
      <c r="G104" s="1" t="s">
        <v>134</v>
      </c>
      <c r="H104" s="1" t="s">
        <v>44</v>
      </c>
    </row>
    <row r="105" spans="1:9" x14ac:dyDescent="0.25">
      <c r="A105" s="1" t="s">
        <v>12</v>
      </c>
      <c r="B105" s="1" t="s">
        <v>337</v>
      </c>
      <c r="C105" s="1" t="s">
        <v>55</v>
      </c>
      <c r="D105" s="1" t="s">
        <v>54</v>
      </c>
      <c r="E105" s="1" t="s">
        <v>6</v>
      </c>
      <c r="F105" s="12">
        <v>800000</v>
      </c>
      <c r="G105" s="1"/>
      <c r="H105" s="1" t="s">
        <v>42</v>
      </c>
    </row>
    <row r="106" spans="1:9" x14ac:dyDescent="0.25">
      <c r="A106" s="1" t="s">
        <v>12</v>
      </c>
      <c r="B106" s="1" t="s">
        <v>380</v>
      </c>
      <c r="C106" s="1" t="s">
        <v>381</v>
      </c>
      <c r="D106" s="1" t="s">
        <v>78</v>
      </c>
      <c r="E106" s="1" t="s">
        <v>8</v>
      </c>
      <c r="F106" s="12">
        <v>881000</v>
      </c>
      <c r="G106" s="1"/>
      <c r="H106" s="1" t="s">
        <v>44</v>
      </c>
    </row>
    <row r="107" spans="1:9" x14ac:dyDescent="0.25">
      <c r="A107" s="1" t="s">
        <v>12</v>
      </c>
      <c r="B107" s="1" t="s">
        <v>382</v>
      </c>
      <c r="C107" s="1" t="s">
        <v>138</v>
      </c>
      <c r="D107" s="1" t="s">
        <v>54</v>
      </c>
      <c r="E107" s="1" t="s">
        <v>6</v>
      </c>
      <c r="F107" s="14">
        <v>894000</v>
      </c>
      <c r="G107" s="1"/>
      <c r="H107" s="1" t="s">
        <v>44</v>
      </c>
      <c r="I107" s="1" t="s">
        <v>174</v>
      </c>
    </row>
    <row r="108" spans="1:9" x14ac:dyDescent="0.25">
      <c r="A108" s="1" t="s">
        <v>13</v>
      </c>
      <c r="B108" s="1" t="s">
        <v>340</v>
      </c>
      <c r="C108" s="1" t="s">
        <v>125</v>
      </c>
      <c r="D108" s="1" t="s">
        <v>30</v>
      </c>
      <c r="E108" s="1" t="s">
        <v>7</v>
      </c>
      <c r="F108" s="12">
        <v>50000</v>
      </c>
      <c r="G108" s="1" t="s">
        <v>62</v>
      </c>
      <c r="H108" s="1" t="s">
        <v>42</v>
      </c>
    </row>
    <row r="109" spans="1:9" x14ac:dyDescent="0.25">
      <c r="A109" s="1" t="s">
        <v>13</v>
      </c>
      <c r="B109" s="1" t="s">
        <v>341</v>
      </c>
      <c r="C109" s="1" t="s">
        <v>185</v>
      </c>
      <c r="D109" s="1" t="s">
        <v>89</v>
      </c>
      <c r="E109" s="1" t="s">
        <v>8</v>
      </c>
      <c r="F109" s="14">
        <v>300000</v>
      </c>
      <c r="G109" s="1" t="s">
        <v>62</v>
      </c>
      <c r="H109" s="1" t="s">
        <v>42</v>
      </c>
    </row>
    <row r="110" spans="1:9" x14ac:dyDescent="0.25">
      <c r="A110" s="1" t="s">
        <v>13</v>
      </c>
      <c r="B110" s="1" t="s">
        <v>342</v>
      </c>
      <c r="C110" s="1" t="s">
        <v>57</v>
      </c>
      <c r="D110" s="1" t="s">
        <v>131</v>
      </c>
      <c r="E110" s="1" t="s">
        <v>8</v>
      </c>
      <c r="F110" s="12">
        <v>280000</v>
      </c>
      <c r="G110" s="1" t="s">
        <v>80</v>
      </c>
      <c r="H110" s="1" t="s">
        <v>44</v>
      </c>
    </row>
    <row r="111" spans="1:9" x14ac:dyDescent="0.25">
      <c r="A111" s="1" t="s">
        <v>13</v>
      </c>
      <c r="B111" s="1" t="s">
        <v>383</v>
      </c>
      <c r="C111" s="1" t="s">
        <v>125</v>
      </c>
      <c r="D111" s="1" t="s">
        <v>30</v>
      </c>
      <c r="E111" s="1" t="s">
        <v>7</v>
      </c>
      <c r="F111" s="12">
        <v>100000</v>
      </c>
      <c r="G111" s="1" t="s">
        <v>62</v>
      </c>
      <c r="H111" s="1" t="s">
        <v>44</v>
      </c>
    </row>
    <row r="112" spans="1:9" x14ac:dyDescent="0.25">
      <c r="A112" s="1" t="s">
        <v>13</v>
      </c>
      <c r="B112" s="1" t="s">
        <v>384</v>
      </c>
      <c r="C112" s="1" t="s">
        <v>57</v>
      </c>
      <c r="D112" s="1" t="s">
        <v>131</v>
      </c>
      <c r="E112" s="1" t="s">
        <v>8</v>
      </c>
      <c r="F112" s="12">
        <v>45000</v>
      </c>
      <c r="G112" s="1" t="s">
        <v>80</v>
      </c>
      <c r="H112" s="1" t="s">
        <v>44</v>
      </c>
    </row>
    <row r="113" spans="1:8" x14ac:dyDescent="0.25">
      <c r="A113" s="1" t="s">
        <v>14</v>
      </c>
      <c r="B113" s="1" t="s">
        <v>187</v>
      </c>
      <c r="C113" s="1" t="s">
        <v>133</v>
      </c>
      <c r="D113" s="1" t="s">
        <v>45</v>
      </c>
      <c r="E113" s="1" t="s">
        <v>6</v>
      </c>
      <c r="F113" s="12">
        <v>330000</v>
      </c>
      <c r="G113" s="1" t="s">
        <v>60</v>
      </c>
      <c r="H113" s="1" t="s">
        <v>42</v>
      </c>
    </row>
    <row r="114" spans="1:8" x14ac:dyDescent="0.25">
      <c r="A114" s="1" t="s">
        <v>14</v>
      </c>
      <c r="B114" s="1" t="s">
        <v>263</v>
      </c>
      <c r="C114" s="1" t="s">
        <v>59</v>
      </c>
      <c r="D114" s="1" t="s">
        <v>45</v>
      </c>
      <c r="E114" s="1" t="s">
        <v>7</v>
      </c>
      <c r="F114" s="12">
        <v>25000</v>
      </c>
      <c r="G114" s="1" t="s">
        <v>60</v>
      </c>
      <c r="H114" s="1" t="s">
        <v>42</v>
      </c>
    </row>
    <row r="115" spans="1:8" x14ac:dyDescent="0.25">
      <c r="A115" s="1" t="s">
        <v>14</v>
      </c>
      <c r="B115" s="1" t="s">
        <v>215</v>
      </c>
      <c r="C115" s="1" t="s">
        <v>140</v>
      </c>
      <c r="D115" s="1" t="s">
        <v>30</v>
      </c>
      <c r="E115" s="1" t="s">
        <v>8</v>
      </c>
      <c r="F115" s="12">
        <v>150000</v>
      </c>
      <c r="G115" s="1" t="s">
        <v>60</v>
      </c>
      <c r="H115" s="1" t="s">
        <v>42</v>
      </c>
    </row>
    <row r="116" spans="1:8" x14ac:dyDescent="0.25">
      <c r="A116" s="1" t="s">
        <v>14</v>
      </c>
      <c r="B116" s="1" t="s">
        <v>216</v>
      </c>
      <c r="C116" s="1" t="s">
        <v>59</v>
      </c>
      <c r="D116" s="1" t="s">
        <v>30</v>
      </c>
      <c r="E116" s="1" t="s">
        <v>8</v>
      </c>
      <c r="F116" s="12">
        <v>526000</v>
      </c>
      <c r="G116" s="1" t="s">
        <v>60</v>
      </c>
      <c r="H116" s="1" t="s">
        <v>42</v>
      </c>
    </row>
    <row r="117" spans="1:8" x14ac:dyDescent="0.25">
      <c r="A117" s="1" t="s">
        <v>14</v>
      </c>
      <c r="B117" s="1" t="s">
        <v>305</v>
      </c>
      <c r="C117" s="1" t="s">
        <v>59</v>
      </c>
      <c r="D117" s="1" t="s">
        <v>30</v>
      </c>
      <c r="E117" s="1" t="s">
        <v>8</v>
      </c>
      <c r="F117" s="12">
        <v>40000</v>
      </c>
      <c r="G117" s="1" t="s">
        <v>60</v>
      </c>
      <c r="H117" s="1" t="s">
        <v>42</v>
      </c>
    </row>
    <row r="118" spans="1:8" x14ac:dyDescent="0.25">
      <c r="A118" s="1" t="s">
        <v>14</v>
      </c>
      <c r="B118" s="1" t="s">
        <v>178</v>
      </c>
      <c r="C118" s="1" t="s">
        <v>133</v>
      </c>
      <c r="D118" s="1" t="s">
        <v>45</v>
      </c>
      <c r="E118" s="1" t="s">
        <v>159</v>
      </c>
      <c r="F118" s="12">
        <v>54000</v>
      </c>
      <c r="G118" s="1" t="s">
        <v>60</v>
      </c>
      <c r="H118" s="1" t="s">
        <v>42</v>
      </c>
    </row>
    <row r="119" spans="1:8" x14ac:dyDescent="0.25">
      <c r="A119" s="1" t="s">
        <v>14</v>
      </c>
      <c r="B119" s="1" t="s">
        <v>306</v>
      </c>
      <c r="C119" s="1" t="s">
        <v>81</v>
      </c>
      <c r="D119" s="1" t="s">
        <v>30</v>
      </c>
      <c r="E119" s="1" t="s">
        <v>8</v>
      </c>
      <c r="F119" s="12">
        <v>110000</v>
      </c>
      <c r="G119" s="1" t="s">
        <v>60</v>
      </c>
      <c r="H119" s="1" t="s">
        <v>42</v>
      </c>
    </row>
    <row r="120" spans="1:8" x14ac:dyDescent="0.25">
      <c r="A120" s="1" t="s">
        <v>14</v>
      </c>
      <c r="B120" s="1" t="s">
        <v>346</v>
      </c>
      <c r="C120" s="1" t="s">
        <v>59</v>
      </c>
      <c r="D120" s="1" t="s">
        <v>30</v>
      </c>
      <c r="E120" s="1" t="s">
        <v>8</v>
      </c>
      <c r="F120" s="12">
        <v>130000</v>
      </c>
      <c r="G120" s="1" t="s">
        <v>62</v>
      </c>
      <c r="H120" s="1" t="s">
        <v>44</v>
      </c>
    </row>
    <row r="121" spans="1:8" x14ac:dyDescent="0.25">
      <c r="A121" s="1" t="s">
        <v>14</v>
      </c>
      <c r="B121" s="1" t="s">
        <v>165</v>
      </c>
      <c r="C121" s="1" t="s">
        <v>133</v>
      </c>
      <c r="D121" s="1" t="s">
        <v>45</v>
      </c>
      <c r="E121" s="1" t="s">
        <v>6</v>
      </c>
      <c r="F121" s="12">
        <v>250000</v>
      </c>
      <c r="G121" s="1" t="s">
        <v>62</v>
      </c>
      <c r="H121" s="1" t="s">
        <v>44</v>
      </c>
    </row>
    <row r="122" spans="1:8" x14ac:dyDescent="0.25">
      <c r="A122" s="1" t="s">
        <v>14</v>
      </c>
      <c r="B122" s="1" t="s">
        <v>347</v>
      </c>
      <c r="C122" s="1" t="s">
        <v>81</v>
      </c>
      <c r="D122" s="1" t="s">
        <v>45</v>
      </c>
      <c r="E122" s="1" t="s">
        <v>8</v>
      </c>
      <c r="F122" s="12">
        <v>56000</v>
      </c>
      <c r="G122" s="1" t="s">
        <v>62</v>
      </c>
      <c r="H122" s="1" t="s">
        <v>44</v>
      </c>
    </row>
    <row r="123" spans="1:8" x14ac:dyDescent="0.25">
      <c r="A123" s="1" t="s">
        <v>14</v>
      </c>
      <c r="B123" s="1" t="s">
        <v>349</v>
      </c>
      <c r="C123" s="1" t="s">
        <v>81</v>
      </c>
      <c r="D123" s="1" t="s">
        <v>45</v>
      </c>
      <c r="E123" s="1" t="s">
        <v>8</v>
      </c>
      <c r="F123" s="12">
        <v>120000</v>
      </c>
      <c r="G123" s="1" t="s">
        <v>62</v>
      </c>
      <c r="H123" s="1" t="s">
        <v>44</v>
      </c>
    </row>
    <row r="124" spans="1:8" x14ac:dyDescent="0.25">
      <c r="A124" s="1" t="s">
        <v>14</v>
      </c>
      <c r="B124" s="1" t="s">
        <v>385</v>
      </c>
      <c r="C124" s="1" t="s">
        <v>59</v>
      </c>
      <c r="D124" s="1" t="s">
        <v>31</v>
      </c>
      <c r="E124" s="1" t="s">
        <v>8</v>
      </c>
      <c r="F124" s="12">
        <v>90425</v>
      </c>
      <c r="G124" s="1" t="s">
        <v>62</v>
      </c>
      <c r="H124" s="1" t="s">
        <v>44</v>
      </c>
    </row>
    <row r="125" spans="1:8" x14ac:dyDescent="0.25">
      <c r="A125" s="1" t="s">
        <v>15</v>
      </c>
      <c r="B125" s="1" t="s">
        <v>218</v>
      </c>
      <c r="C125" s="1" t="s">
        <v>64</v>
      </c>
      <c r="D125" s="1" t="s">
        <v>90</v>
      </c>
      <c r="E125" s="1" t="s">
        <v>8</v>
      </c>
      <c r="F125" s="12">
        <v>1019620</v>
      </c>
      <c r="G125" s="1"/>
      <c r="H125" s="1" t="s">
        <v>42</v>
      </c>
    </row>
    <row r="126" spans="1:8" x14ac:dyDescent="0.25">
      <c r="A126" s="1" t="s">
        <v>15</v>
      </c>
      <c r="B126" s="1" t="s">
        <v>351</v>
      </c>
      <c r="C126" s="1" t="s">
        <v>109</v>
      </c>
      <c r="D126" s="1" t="s">
        <v>103</v>
      </c>
      <c r="E126" s="1" t="s">
        <v>6</v>
      </c>
      <c r="F126" s="14">
        <v>490000</v>
      </c>
      <c r="G126" s="1"/>
      <c r="H126" s="1" t="s">
        <v>42</v>
      </c>
    </row>
    <row r="127" spans="1:8" x14ac:dyDescent="0.25">
      <c r="A127" s="1" t="s">
        <v>15</v>
      </c>
      <c r="B127" s="1" t="s">
        <v>153</v>
      </c>
      <c r="C127" s="1" t="s">
        <v>97</v>
      </c>
      <c r="D127" s="1" t="s">
        <v>90</v>
      </c>
      <c r="E127" s="1" t="s">
        <v>6</v>
      </c>
      <c r="F127" s="12">
        <v>100000</v>
      </c>
      <c r="G127" s="1"/>
      <c r="H127" s="1" t="s">
        <v>42</v>
      </c>
    </row>
    <row r="128" spans="1:8" x14ac:dyDescent="0.25">
      <c r="A128" s="1" t="s">
        <v>15</v>
      </c>
      <c r="B128" s="1" t="s">
        <v>156</v>
      </c>
      <c r="C128" s="1" t="s">
        <v>308</v>
      </c>
      <c r="D128" s="1" t="s">
        <v>90</v>
      </c>
      <c r="E128" s="1" t="s">
        <v>8</v>
      </c>
      <c r="F128" s="14">
        <v>147000</v>
      </c>
      <c r="G128" s="1"/>
      <c r="H128" s="1" t="s">
        <v>42</v>
      </c>
    </row>
    <row r="129" spans="1:9" x14ac:dyDescent="0.25">
      <c r="A129" s="1" t="s">
        <v>15</v>
      </c>
      <c r="B129" s="1" t="s">
        <v>309</v>
      </c>
      <c r="C129" s="1" t="s">
        <v>179</v>
      </c>
      <c r="D129" s="1" t="s">
        <v>90</v>
      </c>
      <c r="E129" s="1" t="s">
        <v>6</v>
      </c>
      <c r="F129" s="12">
        <v>1000000</v>
      </c>
      <c r="G129" s="1"/>
      <c r="H129" s="1" t="s">
        <v>42</v>
      </c>
    </row>
    <row r="130" spans="1:9" x14ac:dyDescent="0.25">
      <c r="A130" s="1" t="s">
        <v>15</v>
      </c>
      <c r="B130" s="1" t="s">
        <v>310</v>
      </c>
      <c r="C130" s="1" t="s">
        <v>63</v>
      </c>
      <c r="D130" s="1" t="s">
        <v>386</v>
      </c>
      <c r="E130" s="1" t="s">
        <v>8</v>
      </c>
      <c r="F130" s="12">
        <v>780000</v>
      </c>
      <c r="G130" s="1"/>
      <c r="H130" s="1" t="s">
        <v>42</v>
      </c>
    </row>
    <row r="131" spans="1:9" x14ac:dyDescent="0.25">
      <c r="A131" s="1" t="s">
        <v>15</v>
      </c>
      <c r="B131" s="1" t="s">
        <v>387</v>
      </c>
      <c r="C131" s="1" t="s">
        <v>61</v>
      </c>
      <c r="D131" s="1" t="s">
        <v>158</v>
      </c>
      <c r="E131" s="1" t="s">
        <v>6</v>
      </c>
      <c r="F131" s="12">
        <v>200000</v>
      </c>
      <c r="G131" s="1"/>
      <c r="H131" s="1" t="s">
        <v>42</v>
      </c>
    </row>
    <row r="132" spans="1:9" x14ac:dyDescent="0.25">
      <c r="A132" s="1" t="s">
        <v>15</v>
      </c>
      <c r="B132" s="1" t="s">
        <v>388</v>
      </c>
      <c r="C132" s="1" t="s">
        <v>308</v>
      </c>
      <c r="D132" s="1" t="s">
        <v>389</v>
      </c>
      <c r="E132" s="1" t="s">
        <v>8</v>
      </c>
      <c r="F132" s="12">
        <v>54357</v>
      </c>
      <c r="G132" s="1"/>
      <c r="H132" s="1" t="s">
        <v>44</v>
      </c>
    </row>
    <row r="133" spans="1:9" x14ac:dyDescent="0.25">
      <c r="A133" s="1" t="s">
        <v>15</v>
      </c>
      <c r="B133" s="1" t="s">
        <v>390</v>
      </c>
      <c r="C133" s="1" t="s">
        <v>308</v>
      </c>
      <c r="D133" s="1" t="s">
        <v>391</v>
      </c>
      <c r="E133" s="1" t="s">
        <v>8</v>
      </c>
      <c r="F133" s="12">
        <v>151751</v>
      </c>
      <c r="G133" s="1"/>
      <c r="H133" s="1" t="s">
        <v>44</v>
      </c>
    </row>
    <row r="134" spans="1:9" x14ac:dyDescent="0.25">
      <c r="A134" s="1" t="s">
        <v>15</v>
      </c>
      <c r="B134" s="1" t="s">
        <v>392</v>
      </c>
      <c r="C134" s="1" t="s">
        <v>86</v>
      </c>
      <c r="D134" s="1" t="s">
        <v>393</v>
      </c>
      <c r="E134" s="1" t="s">
        <v>8</v>
      </c>
      <c r="F134" s="12">
        <v>42606</v>
      </c>
      <c r="G134" s="1"/>
      <c r="H134" s="1" t="s">
        <v>44</v>
      </c>
    </row>
    <row r="135" spans="1:9" x14ac:dyDescent="0.25">
      <c r="A135" s="1" t="s">
        <v>15</v>
      </c>
      <c r="B135" s="1" t="s">
        <v>394</v>
      </c>
      <c r="C135" s="1" t="s">
        <v>179</v>
      </c>
      <c r="D135" s="1" t="s">
        <v>395</v>
      </c>
      <c r="E135" s="1" t="s">
        <v>6</v>
      </c>
      <c r="F135" s="12">
        <v>1200000</v>
      </c>
      <c r="G135" s="1"/>
      <c r="H135" s="1" t="s">
        <v>44</v>
      </c>
    </row>
    <row r="136" spans="1:9" x14ac:dyDescent="0.25">
      <c r="A136" s="1" t="s">
        <v>16</v>
      </c>
      <c r="B136" s="1" t="s">
        <v>39</v>
      </c>
      <c r="C136" s="1" t="s">
        <v>121</v>
      </c>
      <c r="D136" s="1" t="s">
        <v>84</v>
      </c>
      <c r="E136" s="1" t="s">
        <v>6</v>
      </c>
      <c r="F136" s="12">
        <v>612000</v>
      </c>
      <c r="G136" s="13">
        <v>0.625</v>
      </c>
      <c r="H136" s="1" t="s">
        <v>42</v>
      </c>
    </row>
    <row r="137" spans="1:9" x14ac:dyDescent="0.25">
      <c r="A137" s="1" t="s">
        <v>16</v>
      </c>
      <c r="B137" s="1" t="s">
        <v>168</v>
      </c>
      <c r="C137" s="1" t="s">
        <v>121</v>
      </c>
      <c r="D137" s="1" t="s">
        <v>111</v>
      </c>
      <c r="E137" s="1" t="s">
        <v>6</v>
      </c>
      <c r="F137" s="12">
        <v>300000</v>
      </c>
      <c r="G137" s="13">
        <v>0.625</v>
      </c>
      <c r="H137" s="1" t="s">
        <v>42</v>
      </c>
    </row>
    <row r="138" spans="1:9" x14ac:dyDescent="0.25">
      <c r="A138" s="1" t="s">
        <v>16</v>
      </c>
      <c r="B138" s="1" t="s">
        <v>170</v>
      </c>
      <c r="C138" s="1" t="s">
        <v>65</v>
      </c>
      <c r="D138" s="1" t="s">
        <v>171</v>
      </c>
      <c r="E138" s="1" t="s">
        <v>8</v>
      </c>
      <c r="F138" s="12">
        <v>965154</v>
      </c>
      <c r="G138" s="13">
        <v>0.625</v>
      </c>
      <c r="H138" s="1" t="s">
        <v>42</v>
      </c>
    </row>
    <row r="139" spans="1:9" x14ac:dyDescent="0.25">
      <c r="A139" s="1" t="s">
        <v>16</v>
      </c>
      <c r="B139" s="1" t="s">
        <v>24</v>
      </c>
      <c r="C139" s="1" t="s">
        <v>115</v>
      </c>
      <c r="D139" s="1" t="s">
        <v>82</v>
      </c>
      <c r="E139" s="1" t="s">
        <v>8</v>
      </c>
      <c r="F139" s="12">
        <v>14304</v>
      </c>
      <c r="G139" s="13">
        <v>0.625</v>
      </c>
      <c r="H139" s="1" t="s">
        <v>42</v>
      </c>
    </row>
    <row r="140" spans="1:9" x14ac:dyDescent="0.25">
      <c r="A140" s="1" t="s">
        <v>16</v>
      </c>
      <c r="B140" s="1" t="s">
        <v>313</v>
      </c>
      <c r="C140" s="1" t="s">
        <v>115</v>
      </c>
      <c r="D140" s="1" t="s">
        <v>82</v>
      </c>
      <c r="E140" s="1" t="s">
        <v>8</v>
      </c>
      <c r="F140" s="12">
        <v>1216451</v>
      </c>
      <c r="G140" s="13">
        <v>0.625</v>
      </c>
      <c r="H140" s="1" t="s">
        <v>42</v>
      </c>
    </row>
    <row r="141" spans="1:9" x14ac:dyDescent="0.25">
      <c r="A141" s="1" t="s">
        <v>16</v>
      </c>
      <c r="B141" s="1" t="s">
        <v>270</v>
      </c>
      <c r="C141" s="1" t="s">
        <v>115</v>
      </c>
      <c r="D141" s="1" t="s">
        <v>78</v>
      </c>
      <c r="E141" s="1" t="s">
        <v>6</v>
      </c>
      <c r="F141" s="12">
        <v>286000</v>
      </c>
      <c r="G141" s="13">
        <v>0.625</v>
      </c>
      <c r="H141" s="1" t="s">
        <v>42</v>
      </c>
    </row>
    <row r="142" spans="1:9" x14ac:dyDescent="0.25">
      <c r="A142" s="1" t="s">
        <v>16</v>
      </c>
      <c r="B142" s="1" t="s">
        <v>396</v>
      </c>
      <c r="C142" s="1" t="s">
        <v>169</v>
      </c>
      <c r="D142" s="1" t="s">
        <v>54</v>
      </c>
      <c r="E142" s="1" t="s">
        <v>6</v>
      </c>
      <c r="F142" s="12">
        <v>300000</v>
      </c>
      <c r="G142" s="13">
        <v>0.625</v>
      </c>
      <c r="H142" s="1" t="s">
        <v>44</v>
      </c>
    </row>
    <row r="143" spans="1:9" x14ac:dyDescent="0.25">
      <c r="A143" s="1" t="s">
        <v>16</v>
      </c>
      <c r="B143" s="1" t="s">
        <v>397</v>
      </c>
      <c r="C143" s="1" t="s">
        <v>65</v>
      </c>
      <c r="D143" s="1" t="s">
        <v>111</v>
      </c>
      <c r="E143" s="1" t="s">
        <v>6</v>
      </c>
      <c r="F143" s="12">
        <v>200000</v>
      </c>
      <c r="G143" s="13">
        <v>0.625</v>
      </c>
      <c r="H143" s="1" t="s">
        <v>44</v>
      </c>
    </row>
    <row r="144" spans="1:9" x14ac:dyDescent="0.25">
      <c r="A144" s="1" t="s">
        <v>17</v>
      </c>
      <c r="B144" s="1" t="s">
        <v>223</v>
      </c>
      <c r="C144" s="1" t="s">
        <v>69</v>
      </c>
      <c r="D144" s="1" t="s">
        <v>224</v>
      </c>
      <c r="E144" s="1" t="s">
        <v>6</v>
      </c>
      <c r="F144" s="14">
        <v>576000</v>
      </c>
      <c r="G144" s="1"/>
      <c r="H144" s="1" t="s">
        <v>42</v>
      </c>
      <c r="I144" s="1" t="s">
        <v>174</v>
      </c>
    </row>
    <row r="145" spans="1:9" x14ac:dyDescent="0.25">
      <c r="A145" s="1" t="s">
        <v>17</v>
      </c>
      <c r="B145" s="1" t="s">
        <v>358</v>
      </c>
      <c r="C145" s="1" t="s">
        <v>73</v>
      </c>
      <c r="D145" s="1" t="s">
        <v>54</v>
      </c>
      <c r="E145" s="1" t="s">
        <v>8</v>
      </c>
      <c r="F145" s="12">
        <v>244952</v>
      </c>
      <c r="G145" s="1"/>
      <c r="H145" s="1" t="s">
        <v>42</v>
      </c>
    </row>
    <row r="146" spans="1:9" x14ac:dyDescent="0.25">
      <c r="A146" s="1" t="s">
        <v>17</v>
      </c>
      <c r="B146" s="1" t="s">
        <v>398</v>
      </c>
      <c r="C146" s="1" t="s">
        <v>72</v>
      </c>
      <c r="D146" s="1" t="s">
        <v>399</v>
      </c>
      <c r="E146" s="1" t="s">
        <v>8</v>
      </c>
      <c r="F146" s="12">
        <v>1010805</v>
      </c>
      <c r="G146" s="1"/>
      <c r="H146" s="1" t="s">
        <v>44</v>
      </c>
    </row>
    <row r="147" spans="1:9" x14ac:dyDescent="0.25">
      <c r="A147" s="1" t="s">
        <v>18</v>
      </c>
      <c r="B147" s="1" t="s">
        <v>229</v>
      </c>
      <c r="C147" s="1" t="s">
        <v>112</v>
      </c>
      <c r="D147" s="1" t="s">
        <v>31</v>
      </c>
      <c r="E147" s="1" t="s">
        <v>8</v>
      </c>
      <c r="F147" s="14">
        <v>555376</v>
      </c>
      <c r="G147" s="1"/>
      <c r="H147" s="1" t="s">
        <v>42</v>
      </c>
    </row>
    <row r="148" spans="1:9" x14ac:dyDescent="0.25">
      <c r="A148" s="1" t="s">
        <v>18</v>
      </c>
      <c r="B148" s="1" t="s">
        <v>318</v>
      </c>
      <c r="C148" s="1" t="s">
        <v>319</v>
      </c>
      <c r="D148" s="1" t="s">
        <v>45</v>
      </c>
      <c r="E148" s="1" t="s">
        <v>8</v>
      </c>
      <c r="F148" s="14">
        <v>320151</v>
      </c>
      <c r="G148" s="1"/>
      <c r="H148" s="1" t="s">
        <v>42</v>
      </c>
    </row>
    <row r="149" spans="1:9" x14ac:dyDescent="0.25">
      <c r="A149" s="1" t="s">
        <v>18</v>
      </c>
      <c r="B149" s="1" t="s">
        <v>277</v>
      </c>
      <c r="C149" s="1" t="s">
        <v>130</v>
      </c>
      <c r="D149" s="1" t="s">
        <v>45</v>
      </c>
      <c r="E149" s="1" t="s">
        <v>6</v>
      </c>
      <c r="F149" s="12">
        <v>1584000</v>
      </c>
      <c r="G149" s="1"/>
      <c r="H149" s="1" t="s">
        <v>44</v>
      </c>
    </row>
    <row r="150" spans="1:9" x14ac:dyDescent="0.25">
      <c r="A150" s="1" t="s">
        <v>18</v>
      </c>
      <c r="B150" s="1" t="s">
        <v>400</v>
      </c>
      <c r="C150" s="1" t="s">
        <v>118</v>
      </c>
      <c r="D150" s="1" t="s">
        <v>90</v>
      </c>
      <c r="E150" s="1" t="s">
        <v>26</v>
      </c>
      <c r="F150" s="12">
        <v>3200000</v>
      </c>
      <c r="G150" s="1"/>
      <c r="H150" s="1" t="s">
        <v>44</v>
      </c>
      <c r="I150" s="1" t="s">
        <v>174</v>
      </c>
    </row>
    <row r="151" spans="1:9" x14ac:dyDescent="0.25">
      <c r="A151" s="1" t="s">
        <v>18</v>
      </c>
      <c r="B151" s="1" t="s">
        <v>172</v>
      </c>
      <c r="C151" s="1" t="s">
        <v>122</v>
      </c>
      <c r="D151" s="1" t="s">
        <v>129</v>
      </c>
      <c r="E151" s="1" t="s">
        <v>6</v>
      </c>
      <c r="F151" s="14">
        <v>11500000</v>
      </c>
      <c r="G151" s="1" t="s">
        <v>62</v>
      </c>
      <c r="H151" s="1" t="s">
        <v>42</v>
      </c>
    </row>
    <row r="152" spans="1:9" x14ac:dyDescent="0.25">
      <c r="A152" s="1" t="s">
        <v>19</v>
      </c>
      <c r="B152" s="1" t="s">
        <v>367</v>
      </c>
      <c r="C152" s="1" t="s">
        <v>157</v>
      </c>
      <c r="D152" s="1" t="s">
        <v>31</v>
      </c>
      <c r="E152" s="1" t="s">
        <v>8</v>
      </c>
      <c r="F152" s="14">
        <v>212225</v>
      </c>
      <c r="G152" s="1"/>
      <c r="H152" s="1" t="s">
        <v>42</v>
      </c>
    </row>
    <row r="153" spans="1:9" x14ac:dyDescent="0.25">
      <c r="A153" s="1" t="s">
        <v>19</v>
      </c>
      <c r="B153" s="1" t="s">
        <v>401</v>
      </c>
      <c r="C153" s="1" t="s">
        <v>150</v>
      </c>
      <c r="D153" s="1" t="s">
        <v>131</v>
      </c>
      <c r="E153" s="1" t="s">
        <v>8</v>
      </c>
      <c r="F153" s="12">
        <v>209132</v>
      </c>
      <c r="G153" s="1" t="s">
        <v>101</v>
      </c>
      <c r="H153" s="1" t="s">
        <v>44</v>
      </c>
      <c r="I153" s="1" t="s">
        <v>174</v>
      </c>
    </row>
    <row r="154" spans="1:9" x14ac:dyDescent="0.25">
      <c r="A154" s="1" t="s">
        <v>19</v>
      </c>
      <c r="B154" s="1" t="s">
        <v>402</v>
      </c>
      <c r="C154" s="1" t="s">
        <v>76</v>
      </c>
      <c r="D154" s="1" t="s">
        <v>31</v>
      </c>
      <c r="E154" s="1" t="s">
        <v>8</v>
      </c>
      <c r="F154" s="12">
        <v>785552</v>
      </c>
      <c r="G154" s="1" t="s">
        <v>62</v>
      </c>
      <c r="H154" s="1" t="s">
        <v>44</v>
      </c>
    </row>
    <row r="155" spans="1:9" x14ac:dyDescent="0.25">
      <c r="A155" s="1" t="s">
        <v>19</v>
      </c>
      <c r="B155" s="1" t="s">
        <v>403</v>
      </c>
      <c r="C155" s="1" t="s">
        <v>157</v>
      </c>
      <c r="D155" s="1" t="s">
        <v>31</v>
      </c>
      <c r="E155" s="1" t="s">
        <v>8</v>
      </c>
      <c r="F155" s="12">
        <v>200000</v>
      </c>
      <c r="G155" s="1" t="s">
        <v>62</v>
      </c>
      <c r="H155" s="1" t="s">
        <v>44</v>
      </c>
    </row>
    <row r="156" spans="1:9" x14ac:dyDescent="0.25">
      <c r="A156" s="1" t="s">
        <v>19</v>
      </c>
      <c r="B156" s="1" t="s">
        <v>404</v>
      </c>
      <c r="C156" s="1" t="s">
        <v>157</v>
      </c>
      <c r="D156" s="1" t="s">
        <v>131</v>
      </c>
      <c r="E156" s="1" t="s">
        <v>8</v>
      </c>
      <c r="F156" s="12">
        <v>77000</v>
      </c>
      <c r="G156" s="1" t="s">
        <v>101</v>
      </c>
      <c r="H156" s="1" t="s">
        <v>44</v>
      </c>
    </row>
    <row r="157" spans="1:9" x14ac:dyDescent="0.25">
      <c r="A157" s="1" t="s">
        <v>19</v>
      </c>
      <c r="B157" s="1" t="s">
        <v>405</v>
      </c>
      <c r="C157" s="1" t="s">
        <v>157</v>
      </c>
      <c r="D157" s="1" t="s">
        <v>406</v>
      </c>
      <c r="E157" s="1" t="s">
        <v>8</v>
      </c>
      <c r="F157" s="12">
        <v>100000</v>
      </c>
      <c r="G157" s="1" t="s">
        <v>101</v>
      </c>
      <c r="H157" s="1" t="s">
        <v>44</v>
      </c>
    </row>
    <row r="158" spans="1:9" x14ac:dyDescent="0.25">
      <c r="F158" s="1"/>
      <c r="G158" s="1"/>
      <c r="H158" s="1"/>
    </row>
    <row r="159" spans="1:9" x14ac:dyDescent="0.25">
      <c r="F159" s="1"/>
      <c r="G159" s="1"/>
      <c r="H159" s="1"/>
    </row>
    <row r="160" spans="1:9" x14ac:dyDescent="0.25">
      <c r="F160" s="1"/>
      <c r="G160" s="1"/>
      <c r="H160" s="1"/>
    </row>
    <row r="161" spans="6:8" x14ac:dyDescent="0.25">
      <c r="F161" s="1"/>
      <c r="G161" s="1"/>
      <c r="H161" s="1"/>
    </row>
    <row r="162" spans="6:8" x14ac:dyDescent="0.25">
      <c r="F162" s="1"/>
      <c r="G162" s="1"/>
      <c r="H162" s="1"/>
    </row>
    <row r="163" spans="6:8" x14ac:dyDescent="0.25">
      <c r="F163" s="1"/>
      <c r="G163" s="1"/>
      <c r="H163" s="1"/>
    </row>
    <row r="164" spans="6:8" x14ac:dyDescent="0.25">
      <c r="F164" s="1"/>
      <c r="G164" s="1"/>
      <c r="H164" s="1"/>
    </row>
    <row r="165" spans="6:8" x14ac:dyDescent="0.25">
      <c r="F165" s="1"/>
      <c r="G165" s="1"/>
      <c r="H165" s="1"/>
    </row>
    <row r="166" spans="6:8" x14ac:dyDescent="0.25">
      <c r="F166" s="1"/>
      <c r="G166" s="1"/>
      <c r="H166" s="1"/>
    </row>
    <row r="167" spans="6:8" x14ac:dyDescent="0.25">
      <c r="F167" s="1"/>
      <c r="G167" s="1"/>
      <c r="H167" s="1"/>
    </row>
    <row r="168" spans="6:8" x14ac:dyDescent="0.25">
      <c r="F168" s="1"/>
      <c r="G168" s="1"/>
      <c r="H168" s="1"/>
    </row>
    <row r="169" spans="6:8" x14ac:dyDescent="0.25">
      <c r="F169" s="1"/>
      <c r="G169" s="1"/>
      <c r="H169" s="1"/>
    </row>
    <row r="170" spans="6:8" x14ac:dyDescent="0.25">
      <c r="F170" s="1"/>
      <c r="G170" s="1"/>
      <c r="H170" s="1"/>
    </row>
    <row r="171" spans="6:8" x14ac:dyDescent="0.25">
      <c r="F171" s="1"/>
      <c r="G171" s="1"/>
      <c r="H171" s="1"/>
    </row>
    <row r="172" spans="6:8" x14ac:dyDescent="0.25">
      <c r="F172" s="1"/>
      <c r="G172" s="1"/>
      <c r="H172" s="1"/>
    </row>
    <row r="173" spans="6:8" x14ac:dyDescent="0.25">
      <c r="F173" s="1"/>
      <c r="G173" s="1"/>
      <c r="H173" s="1"/>
    </row>
    <row r="174" spans="6:8" x14ac:dyDescent="0.25">
      <c r="F174" s="1"/>
      <c r="G174" s="1"/>
      <c r="H174" s="1"/>
    </row>
    <row r="175" spans="6:8" x14ac:dyDescent="0.25">
      <c r="F175" s="1"/>
      <c r="G175" s="1"/>
      <c r="H175" s="1"/>
    </row>
    <row r="176" spans="6:8" x14ac:dyDescent="0.25">
      <c r="F176" s="1"/>
      <c r="G176" s="1"/>
      <c r="H176" s="1"/>
    </row>
    <row r="177" spans="6:8" x14ac:dyDescent="0.25">
      <c r="F177" s="1"/>
      <c r="G177" s="1"/>
      <c r="H177" s="1"/>
    </row>
    <row r="178" spans="6:8" x14ac:dyDescent="0.25">
      <c r="F178" s="1"/>
      <c r="G178" s="1"/>
      <c r="H178" s="1"/>
    </row>
    <row r="179" spans="6:8" x14ac:dyDescent="0.25">
      <c r="F179" s="1"/>
      <c r="G179" s="1"/>
      <c r="H179" s="1"/>
    </row>
    <row r="180" spans="6:8" x14ac:dyDescent="0.25">
      <c r="F180" s="1"/>
      <c r="G180" s="1"/>
      <c r="H180" s="1"/>
    </row>
    <row r="181" spans="6:8" x14ac:dyDescent="0.25">
      <c r="F181" s="1"/>
      <c r="G181" s="1"/>
      <c r="H181" s="1"/>
    </row>
    <row r="182" spans="6:8" x14ac:dyDescent="0.25">
      <c r="F182" s="1"/>
      <c r="G182" s="1"/>
      <c r="H182" s="1"/>
    </row>
    <row r="183" spans="6:8" x14ac:dyDescent="0.25">
      <c r="F183" s="1"/>
      <c r="G183" s="1"/>
      <c r="H183" s="1"/>
    </row>
    <row r="184" spans="6:8" x14ac:dyDescent="0.25">
      <c r="F184" s="1"/>
      <c r="G184" s="1"/>
      <c r="H184" s="1"/>
    </row>
    <row r="185" spans="6:8" x14ac:dyDescent="0.25">
      <c r="F185" s="1"/>
      <c r="G185" s="1"/>
      <c r="H185" s="1"/>
    </row>
    <row r="186" spans="6:8" x14ac:dyDescent="0.25">
      <c r="F186" s="1"/>
      <c r="G186" s="1"/>
      <c r="H186" s="1"/>
    </row>
    <row r="187" spans="6:8" x14ac:dyDescent="0.25">
      <c r="F187" s="1"/>
      <c r="G187" s="1"/>
      <c r="H187" s="1"/>
    </row>
    <row r="188" spans="6:8" x14ac:dyDescent="0.25">
      <c r="F188" s="1"/>
      <c r="G188" s="1"/>
      <c r="H188" s="1"/>
    </row>
    <row r="189" spans="6:8" x14ac:dyDescent="0.25">
      <c r="F189" s="1"/>
      <c r="G189" s="1"/>
      <c r="H189" s="1"/>
    </row>
    <row r="190" spans="6:8" x14ac:dyDescent="0.25">
      <c r="F190" s="1"/>
      <c r="G190" s="1"/>
      <c r="H190" s="1"/>
    </row>
    <row r="191" spans="6:8" x14ac:dyDescent="0.25">
      <c r="F191" s="1"/>
      <c r="G191" s="1"/>
      <c r="H191" s="1"/>
    </row>
    <row r="192" spans="6:8" x14ac:dyDescent="0.25">
      <c r="F192" s="1"/>
      <c r="G192" s="1"/>
      <c r="H192" s="1"/>
    </row>
    <row r="193" spans="6:8" x14ac:dyDescent="0.25">
      <c r="F193" s="1"/>
      <c r="G193" s="1"/>
      <c r="H193" s="1"/>
    </row>
    <row r="194" spans="6:8" x14ac:dyDescent="0.25">
      <c r="F194" s="1"/>
      <c r="G194" s="1"/>
      <c r="H194" s="1"/>
    </row>
    <row r="195" spans="6:8" x14ac:dyDescent="0.25">
      <c r="F195" s="1"/>
      <c r="G195" s="1"/>
      <c r="H195" s="1"/>
    </row>
    <row r="196" spans="6:8" x14ac:dyDescent="0.25">
      <c r="F196" s="1"/>
      <c r="G196" s="1"/>
      <c r="H196" s="1"/>
    </row>
    <row r="197" spans="6:8" x14ac:dyDescent="0.25">
      <c r="F197" s="1"/>
      <c r="G197" s="1"/>
      <c r="H197" s="1"/>
    </row>
    <row r="198" spans="6:8" x14ac:dyDescent="0.25">
      <c r="F198" s="1"/>
      <c r="G198" s="1"/>
      <c r="H198" s="1"/>
    </row>
    <row r="199" spans="6:8" x14ac:dyDescent="0.25">
      <c r="F199" s="1"/>
      <c r="G199" s="1"/>
      <c r="H199" s="1"/>
    </row>
    <row r="200" spans="6:8" x14ac:dyDescent="0.25">
      <c r="F200" s="1"/>
      <c r="G200" s="1"/>
      <c r="H200" s="1"/>
    </row>
    <row r="201" spans="6:8" x14ac:dyDescent="0.25">
      <c r="F201" s="1"/>
      <c r="G201" s="1"/>
      <c r="H201" s="1"/>
    </row>
    <row r="202" spans="6:8" x14ac:dyDescent="0.25">
      <c r="F202" s="1"/>
      <c r="G202" s="1"/>
      <c r="H202" s="1"/>
    </row>
    <row r="203" spans="6:8" x14ac:dyDescent="0.25">
      <c r="F203" s="1"/>
      <c r="G203" s="1"/>
      <c r="H203" s="1"/>
    </row>
    <row r="204" spans="6:8" x14ac:dyDescent="0.25">
      <c r="F204" s="1"/>
      <c r="G204" s="1"/>
      <c r="H204" s="1"/>
    </row>
    <row r="205" spans="6:8" x14ac:dyDescent="0.25">
      <c r="F205" s="1"/>
      <c r="G205" s="1"/>
      <c r="H205" s="1"/>
    </row>
    <row r="206" spans="6:8" x14ac:dyDescent="0.25">
      <c r="F206" s="1"/>
      <c r="G206" s="1"/>
      <c r="H206" s="1"/>
    </row>
    <row r="207" spans="6:8" x14ac:dyDescent="0.25">
      <c r="F207" s="1"/>
      <c r="G207" s="1"/>
      <c r="H207" s="1"/>
    </row>
    <row r="208" spans="6:8" x14ac:dyDescent="0.25">
      <c r="F208" s="1"/>
      <c r="G208" s="1"/>
      <c r="H208" s="1"/>
    </row>
    <row r="209" spans="6:8" x14ac:dyDescent="0.25">
      <c r="F209" s="1"/>
      <c r="G209" s="1"/>
      <c r="H209" s="1"/>
    </row>
    <row r="210" spans="6:8" x14ac:dyDescent="0.25">
      <c r="F210" s="1"/>
      <c r="G210" s="1"/>
      <c r="H210" s="1"/>
    </row>
    <row r="211" spans="6:8" x14ac:dyDescent="0.25">
      <c r="F211" s="1"/>
      <c r="G211" s="1"/>
      <c r="H211" s="1"/>
    </row>
    <row r="212" spans="6:8" x14ac:dyDescent="0.25">
      <c r="F212" s="1"/>
      <c r="G212" s="1"/>
      <c r="H212" s="1"/>
    </row>
    <row r="213" spans="6:8" x14ac:dyDescent="0.25">
      <c r="F213" s="1"/>
      <c r="G213" s="1"/>
      <c r="H213" s="1"/>
    </row>
    <row r="214" spans="6:8" x14ac:dyDescent="0.25">
      <c r="F214" s="1"/>
      <c r="G214" s="1"/>
      <c r="H214" s="1"/>
    </row>
    <row r="215" spans="6:8" x14ac:dyDescent="0.25">
      <c r="F215" s="1"/>
      <c r="G215" s="1"/>
      <c r="H215" s="1"/>
    </row>
    <row r="216" spans="6:8" x14ac:dyDescent="0.25">
      <c r="F216" s="1"/>
      <c r="G216" s="1"/>
      <c r="H216" s="1"/>
    </row>
    <row r="217" spans="6:8" x14ac:dyDescent="0.25">
      <c r="F217" s="1"/>
      <c r="G217" s="1"/>
      <c r="H217" s="1"/>
    </row>
    <row r="218" spans="6:8" x14ac:dyDescent="0.25">
      <c r="F218" s="1"/>
      <c r="G218" s="1"/>
      <c r="H218" s="1"/>
    </row>
    <row r="219" spans="6:8" x14ac:dyDescent="0.25">
      <c r="F219" s="1"/>
      <c r="G219" s="1"/>
      <c r="H219" s="1"/>
    </row>
    <row r="220" spans="6:8" x14ac:dyDescent="0.25">
      <c r="F220" s="1"/>
      <c r="G220" s="1"/>
      <c r="H220" s="1"/>
    </row>
    <row r="221" spans="6:8" x14ac:dyDescent="0.25">
      <c r="F221" s="1"/>
      <c r="G221" s="1"/>
      <c r="H221" s="1"/>
    </row>
    <row r="222" spans="6:8" x14ac:dyDescent="0.25">
      <c r="F222" s="1"/>
      <c r="G222" s="1"/>
      <c r="H222" s="1"/>
    </row>
    <row r="223" spans="6:8" x14ac:dyDescent="0.25">
      <c r="F223" s="1"/>
      <c r="G223" s="1"/>
      <c r="H223" s="1"/>
    </row>
    <row r="224" spans="6:8" x14ac:dyDescent="0.25">
      <c r="F224" s="1"/>
      <c r="G224" s="1"/>
      <c r="H224" s="1"/>
    </row>
    <row r="225" spans="6:8" x14ac:dyDescent="0.25">
      <c r="F225" s="1"/>
      <c r="G225" s="1"/>
      <c r="H225" s="1"/>
    </row>
    <row r="226" spans="6:8" x14ac:dyDescent="0.25">
      <c r="F226" s="1"/>
      <c r="G226" s="1"/>
      <c r="H226" s="1"/>
    </row>
    <row r="227" spans="6:8" x14ac:dyDescent="0.25">
      <c r="F227" s="1"/>
      <c r="G227" s="1"/>
      <c r="H227" s="1"/>
    </row>
    <row r="228" spans="6:8" x14ac:dyDescent="0.25">
      <c r="F228" s="1"/>
      <c r="G228" s="1"/>
      <c r="H228" s="1"/>
    </row>
    <row r="229" spans="6:8" x14ac:dyDescent="0.25">
      <c r="F229" s="1"/>
      <c r="G229" s="1"/>
      <c r="H229" s="1"/>
    </row>
    <row r="230" spans="6:8" x14ac:dyDescent="0.25">
      <c r="F230" s="1"/>
      <c r="G230" s="1"/>
      <c r="H230" s="1"/>
    </row>
    <row r="231" spans="6:8" x14ac:dyDescent="0.25">
      <c r="F231" s="1"/>
      <c r="G231" s="1"/>
      <c r="H231" s="1"/>
    </row>
    <row r="232" spans="6:8" x14ac:dyDescent="0.25">
      <c r="F232" s="1"/>
      <c r="G232" s="1"/>
      <c r="H232" s="1"/>
    </row>
    <row r="233" spans="6:8" x14ac:dyDescent="0.25">
      <c r="F233" s="1"/>
      <c r="G233" s="1"/>
      <c r="H233" s="1"/>
    </row>
    <row r="234" spans="6:8" x14ac:dyDescent="0.25">
      <c r="F234" s="1"/>
      <c r="G234" s="1"/>
      <c r="H234" s="1"/>
    </row>
    <row r="235" spans="6:8" x14ac:dyDescent="0.25">
      <c r="F235" s="1"/>
      <c r="G235" s="1"/>
      <c r="H235" s="1"/>
    </row>
    <row r="236" spans="6:8" x14ac:dyDescent="0.25">
      <c r="F236" s="1"/>
      <c r="G236" s="1"/>
      <c r="H236" s="1"/>
    </row>
    <row r="237" spans="6:8" x14ac:dyDescent="0.25">
      <c r="F237" s="1"/>
      <c r="G237" s="1"/>
      <c r="H237" s="1"/>
    </row>
    <row r="238" spans="6:8" x14ac:dyDescent="0.25">
      <c r="F238" s="1"/>
      <c r="G238" s="1"/>
      <c r="H238" s="1"/>
    </row>
    <row r="239" spans="6:8" x14ac:dyDescent="0.25">
      <c r="F239" s="1"/>
      <c r="G239" s="1"/>
      <c r="H239" s="1"/>
    </row>
    <row r="240" spans="6:8" x14ac:dyDescent="0.25">
      <c r="F240" s="1"/>
      <c r="G240" s="1"/>
      <c r="H240" s="1"/>
    </row>
    <row r="241" spans="6:8" x14ac:dyDescent="0.25">
      <c r="F241" s="1"/>
      <c r="G241" s="1"/>
      <c r="H241" s="1"/>
    </row>
    <row r="242" spans="6:8" x14ac:dyDescent="0.25">
      <c r="F242" s="1"/>
      <c r="G242" s="1"/>
      <c r="H242" s="1"/>
    </row>
    <row r="243" spans="6:8" x14ac:dyDescent="0.25">
      <c r="F243" s="1"/>
      <c r="G243" s="1"/>
      <c r="H243" s="1"/>
    </row>
    <row r="244" spans="6:8" x14ac:dyDescent="0.25">
      <c r="F244" s="1"/>
      <c r="G244" s="1"/>
      <c r="H244" s="1"/>
    </row>
    <row r="245" spans="6:8" x14ac:dyDescent="0.25">
      <c r="F245" s="1"/>
      <c r="G245" s="1"/>
      <c r="H245" s="1"/>
    </row>
    <row r="246" spans="6:8" x14ac:dyDescent="0.25">
      <c r="F246" s="1"/>
      <c r="G246" s="1"/>
      <c r="H246" s="1"/>
    </row>
    <row r="247" spans="6:8" x14ac:dyDescent="0.25">
      <c r="F247" s="1"/>
      <c r="G247" s="1"/>
      <c r="H247" s="1"/>
    </row>
    <row r="248" spans="6:8" x14ac:dyDescent="0.25">
      <c r="F248" s="1"/>
      <c r="G248" s="1"/>
      <c r="H248" s="1"/>
    </row>
    <row r="249" spans="6:8" x14ac:dyDescent="0.25">
      <c r="F249" s="1"/>
      <c r="G249" s="1"/>
      <c r="H249" s="1"/>
    </row>
    <row r="250" spans="6:8" x14ac:dyDescent="0.25">
      <c r="F250" s="1"/>
      <c r="G250" s="1"/>
      <c r="H250" s="1"/>
    </row>
    <row r="251" spans="6:8" x14ac:dyDescent="0.25">
      <c r="F251" s="1"/>
      <c r="G251" s="1"/>
      <c r="H251" s="1"/>
    </row>
    <row r="252" spans="6:8" x14ac:dyDescent="0.25">
      <c r="F252" s="1"/>
      <c r="G252" s="1"/>
      <c r="H252" s="1"/>
    </row>
    <row r="253" spans="6:8" x14ac:dyDescent="0.25">
      <c r="F253" s="1"/>
      <c r="G253" s="1"/>
      <c r="H253" s="1"/>
    </row>
    <row r="254" spans="6:8" x14ac:dyDescent="0.25">
      <c r="F254" s="1"/>
      <c r="G254" s="1"/>
      <c r="H254" s="1"/>
    </row>
    <row r="255" spans="6:8" x14ac:dyDescent="0.25">
      <c r="F255" s="1"/>
      <c r="G255" s="1"/>
      <c r="H255" s="1"/>
    </row>
    <row r="256" spans="6:8" x14ac:dyDescent="0.25">
      <c r="F256" s="1"/>
      <c r="G256" s="1"/>
      <c r="H256" s="1"/>
    </row>
    <row r="257" spans="6:8" x14ac:dyDescent="0.25">
      <c r="F257" s="1"/>
      <c r="G257" s="1"/>
      <c r="H257" s="1"/>
    </row>
    <row r="258" spans="6:8" x14ac:dyDescent="0.25">
      <c r="F258" s="1"/>
      <c r="G258" s="1"/>
      <c r="H258" s="1"/>
    </row>
    <row r="259" spans="6:8" x14ac:dyDescent="0.25">
      <c r="F259" s="1"/>
      <c r="G259" s="1"/>
      <c r="H259" s="1"/>
    </row>
    <row r="260" spans="6:8" x14ac:dyDescent="0.25">
      <c r="F260" s="1"/>
      <c r="G260" s="1"/>
      <c r="H260" s="1"/>
    </row>
    <row r="261" spans="6:8" x14ac:dyDescent="0.25">
      <c r="F261" s="1"/>
      <c r="G261" s="1"/>
      <c r="H261" s="1"/>
    </row>
    <row r="262" spans="6:8" x14ac:dyDescent="0.25">
      <c r="F262" s="1"/>
      <c r="G262" s="1"/>
      <c r="H262" s="1"/>
    </row>
    <row r="263" spans="6:8" x14ac:dyDescent="0.25">
      <c r="F263" s="1"/>
      <c r="G263" s="1"/>
      <c r="H263" s="1"/>
    </row>
    <row r="264" spans="6:8" x14ac:dyDescent="0.25">
      <c r="F264" s="1"/>
      <c r="G264" s="1"/>
      <c r="H264" s="1"/>
    </row>
    <row r="265" spans="6:8" x14ac:dyDescent="0.25">
      <c r="F265" s="1"/>
      <c r="G265" s="1"/>
      <c r="H265" s="1"/>
    </row>
    <row r="266" spans="6:8" x14ac:dyDescent="0.25">
      <c r="F266" s="1"/>
      <c r="G266" s="1"/>
      <c r="H266" s="1"/>
    </row>
    <row r="267" spans="6:8" x14ac:dyDescent="0.25">
      <c r="F267" s="1"/>
      <c r="G267" s="1"/>
      <c r="H267" s="1"/>
    </row>
    <row r="268" spans="6:8" x14ac:dyDescent="0.25">
      <c r="F268" s="1"/>
      <c r="G268" s="1"/>
      <c r="H268" s="1"/>
    </row>
    <row r="269" spans="6:8" x14ac:dyDescent="0.25">
      <c r="F269" s="1"/>
      <c r="G269" s="1"/>
      <c r="H269" s="1"/>
    </row>
    <row r="270" spans="6:8" x14ac:dyDescent="0.25">
      <c r="F270" s="1"/>
      <c r="G270" s="1"/>
      <c r="H270" s="1"/>
    </row>
    <row r="271" spans="6:8" x14ac:dyDescent="0.25">
      <c r="F271" s="1"/>
      <c r="G271" s="1"/>
      <c r="H271" s="1"/>
    </row>
    <row r="272" spans="6:8" x14ac:dyDescent="0.25">
      <c r="F272" s="1"/>
      <c r="G272" s="1"/>
      <c r="H272" s="1"/>
    </row>
    <row r="273" spans="6:8" x14ac:dyDescent="0.25">
      <c r="F273" s="1"/>
      <c r="G273" s="1"/>
      <c r="H273" s="1"/>
    </row>
    <row r="274" spans="6:8" x14ac:dyDescent="0.25">
      <c r="F274" s="1"/>
      <c r="G274" s="1"/>
      <c r="H274" s="1"/>
    </row>
    <row r="275" spans="6:8" x14ac:dyDescent="0.25">
      <c r="F275" s="1"/>
      <c r="G275" s="1"/>
      <c r="H275" s="1"/>
    </row>
    <row r="276" spans="6:8" x14ac:dyDescent="0.25">
      <c r="F276" s="1"/>
      <c r="G276" s="1"/>
      <c r="H276" s="1"/>
    </row>
    <row r="277" spans="6:8" x14ac:dyDescent="0.25">
      <c r="F277" s="1"/>
      <c r="G277" s="1"/>
      <c r="H277" s="1"/>
    </row>
    <row r="278" spans="6:8" x14ac:dyDescent="0.25">
      <c r="F278" s="1"/>
      <c r="G278" s="1"/>
      <c r="H278" s="1"/>
    </row>
    <row r="279" spans="6:8" x14ac:dyDescent="0.25">
      <c r="F279" s="1"/>
      <c r="G279" s="1"/>
      <c r="H279" s="1"/>
    </row>
    <row r="280" spans="6:8" x14ac:dyDescent="0.25">
      <c r="F280" s="1"/>
      <c r="G280" s="1"/>
      <c r="H280" s="1"/>
    </row>
    <row r="281" spans="6:8" x14ac:dyDescent="0.25">
      <c r="F281" s="1"/>
      <c r="G281" s="1"/>
      <c r="H281" s="1"/>
    </row>
    <row r="282" spans="6:8" x14ac:dyDescent="0.25">
      <c r="F282" s="1"/>
      <c r="G282" s="1"/>
      <c r="H282" s="1"/>
    </row>
    <row r="283" spans="6:8" x14ac:dyDescent="0.25">
      <c r="F283" s="1"/>
      <c r="G283" s="1"/>
      <c r="H283" s="1"/>
    </row>
    <row r="284" spans="6:8" x14ac:dyDescent="0.25">
      <c r="F284" s="1"/>
      <c r="G284" s="1"/>
      <c r="H284" s="1"/>
    </row>
    <row r="285" spans="6:8" x14ac:dyDescent="0.25">
      <c r="F285" s="1"/>
      <c r="G285" s="1"/>
      <c r="H285" s="1"/>
    </row>
    <row r="286" spans="6:8" x14ac:dyDescent="0.25">
      <c r="F286" s="1"/>
      <c r="G286" s="1"/>
      <c r="H286" s="1"/>
    </row>
    <row r="287" spans="6:8" x14ac:dyDescent="0.25">
      <c r="F287" s="1"/>
      <c r="G287" s="1"/>
      <c r="H287" s="1"/>
    </row>
    <row r="288" spans="6:8" x14ac:dyDescent="0.25">
      <c r="F288" s="1"/>
      <c r="G288" s="1"/>
      <c r="H288" s="1"/>
    </row>
    <row r="289" spans="6:8" x14ac:dyDescent="0.25">
      <c r="F289" s="1"/>
      <c r="G289" s="1"/>
      <c r="H289" s="1"/>
    </row>
    <row r="290" spans="6:8" x14ac:dyDescent="0.25">
      <c r="F290" s="1"/>
      <c r="G290" s="1"/>
      <c r="H290" s="1"/>
    </row>
    <row r="291" spans="6:8" x14ac:dyDescent="0.25">
      <c r="F291" s="1"/>
      <c r="G291" s="1"/>
      <c r="H291" s="1"/>
    </row>
    <row r="292" spans="6:8" x14ac:dyDescent="0.25">
      <c r="F292" s="1"/>
      <c r="G292" s="1"/>
      <c r="H292" s="1"/>
    </row>
    <row r="293" spans="6:8" x14ac:dyDescent="0.25">
      <c r="F293" s="1"/>
      <c r="G293" s="1"/>
      <c r="H293" s="1"/>
    </row>
    <row r="294" spans="6:8" x14ac:dyDescent="0.25">
      <c r="F294" s="1"/>
      <c r="G294" s="1"/>
      <c r="H294" s="1"/>
    </row>
    <row r="295" spans="6:8" x14ac:dyDescent="0.25">
      <c r="F295" s="1"/>
      <c r="G295" s="1"/>
      <c r="H295" s="1"/>
    </row>
    <row r="296" spans="6:8" x14ac:dyDescent="0.25">
      <c r="F296" s="1"/>
      <c r="G296" s="1"/>
      <c r="H296" s="1"/>
    </row>
    <row r="297" spans="6:8" x14ac:dyDescent="0.25">
      <c r="F297" s="1"/>
      <c r="G297" s="1"/>
      <c r="H297" s="1"/>
    </row>
    <row r="298" spans="6:8" x14ac:dyDescent="0.25">
      <c r="F298" s="1"/>
      <c r="G298" s="1"/>
      <c r="H298" s="1"/>
    </row>
    <row r="299" spans="6:8" x14ac:dyDescent="0.25">
      <c r="F299" s="1"/>
      <c r="G299" s="1"/>
      <c r="H299" s="1"/>
    </row>
    <row r="300" spans="6:8" x14ac:dyDescent="0.25">
      <c r="F300" s="1"/>
      <c r="G300" s="1"/>
      <c r="H300" s="1"/>
    </row>
    <row r="301" spans="6:8" x14ac:dyDescent="0.25">
      <c r="F301" s="1"/>
      <c r="G301" s="1"/>
      <c r="H301" s="1"/>
    </row>
    <row r="302" spans="6:8" x14ac:dyDescent="0.25">
      <c r="F302" s="1"/>
      <c r="G302" s="1"/>
      <c r="H302" s="1"/>
    </row>
    <row r="303" spans="6:8" x14ac:dyDescent="0.25">
      <c r="F303" s="1"/>
      <c r="G303" s="1"/>
      <c r="H303" s="1"/>
    </row>
    <row r="304" spans="6:8" x14ac:dyDescent="0.25">
      <c r="F304" s="1"/>
      <c r="G304" s="1"/>
      <c r="H304" s="1"/>
    </row>
    <row r="305" spans="6:8" x14ac:dyDescent="0.25">
      <c r="F305" s="1"/>
      <c r="G305" s="1"/>
      <c r="H305" s="1"/>
    </row>
    <row r="306" spans="6:8" x14ac:dyDescent="0.25">
      <c r="F306" s="1"/>
      <c r="G306" s="1"/>
      <c r="H306" s="1"/>
    </row>
    <row r="307" spans="6:8" x14ac:dyDescent="0.25">
      <c r="F307" s="1"/>
      <c r="G307" s="1"/>
      <c r="H307" s="1"/>
    </row>
    <row r="308" spans="6:8" x14ac:dyDescent="0.25">
      <c r="F308" s="1"/>
      <c r="G308" s="1"/>
      <c r="H308" s="1"/>
    </row>
    <row r="309" spans="6:8" x14ac:dyDescent="0.25">
      <c r="F309" s="1"/>
      <c r="G309" s="1"/>
      <c r="H309" s="1"/>
    </row>
    <row r="310" spans="6:8" x14ac:dyDescent="0.25">
      <c r="F310" s="1"/>
      <c r="G310" s="1"/>
      <c r="H310" s="1"/>
    </row>
    <row r="311" spans="6:8" x14ac:dyDescent="0.25">
      <c r="F311" s="1"/>
      <c r="G311" s="1"/>
      <c r="H311" s="1"/>
    </row>
    <row r="312" spans="6:8" x14ac:dyDescent="0.25">
      <c r="F312" s="1"/>
      <c r="G312" s="1"/>
      <c r="H312" s="1"/>
    </row>
    <row r="313" spans="6:8" x14ac:dyDescent="0.25">
      <c r="F313" s="1"/>
      <c r="G313" s="1"/>
      <c r="H313" s="1"/>
    </row>
    <row r="314" spans="6:8" x14ac:dyDescent="0.25">
      <c r="F314" s="1"/>
      <c r="G314" s="1"/>
      <c r="H314" s="1"/>
    </row>
    <row r="315" spans="6:8" x14ac:dyDescent="0.25">
      <c r="F315" s="1"/>
      <c r="G315" s="1"/>
      <c r="H315" s="1"/>
    </row>
    <row r="316" spans="6:8" x14ac:dyDescent="0.25">
      <c r="F316" s="1"/>
      <c r="G316" s="1"/>
      <c r="H316" s="1"/>
    </row>
    <row r="317" spans="6:8" x14ac:dyDescent="0.25">
      <c r="F317" s="1"/>
      <c r="G317" s="1"/>
      <c r="H317" s="1"/>
    </row>
    <row r="318" spans="6:8" x14ac:dyDescent="0.25">
      <c r="F318" s="1"/>
      <c r="G318" s="1"/>
      <c r="H318" s="1"/>
    </row>
    <row r="319" spans="6:8" x14ac:dyDescent="0.25">
      <c r="F319" s="1"/>
      <c r="G319" s="1"/>
      <c r="H319" s="1"/>
    </row>
    <row r="320" spans="6:8" x14ac:dyDescent="0.25">
      <c r="F320" s="1"/>
      <c r="G320" s="1"/>
      <c r="H320" s="1"/>
    </row>
    <row r="321" spans="6:8" x14ac:dyDescent="0.25">
      <c r="F321" s="1"/>
      <c r="G321" s="1"/>
      <c r="H321" s="1"/>
    </row>
    <row r="322" spans="6:8" x14ac:dyDescent="0.25">
      <c r="F322" s="1"/>
      <c r="G322" s="1"/>
      <c r="H322" s="1"/>
    </row>
    <row r="323" spans="6:8" x14ac:dyDescent="0.25">
      <c r="F323" s="1"/>
      <c r="G323" s="1"/>
      <c r="H323" s="1"/>
    </row>
    <row r="324" spans="6:8" x14ac:dyDescent="0.25">
      <c r="F324" s="1"/>
      <c r="G324" s="1"/>
      <c r="H324" s="1"/>
    </row>
    <row r="325" spans="6:8" x14ac:dyDescent="0.25">
      <c r="F325" s="1"/>
      <c r="G325" s="1"/>
      <c r="H325" s="1"/>
    </row>
    <row r="326" spans="6:8" x14ac:dyDescent="0.25">
      <c r="F326" s="1"/>
      <c r="G326" s="1"/>
      <c r="H326" s="1"/>
    </row>
    <row r="327" spans="6:8" x14ac:dyDescent="0.25">
      <c r="F327" s="1"/>
      <c r="G327" s="1"/>
      <c r="H327" s="1"/>
    </row>
    <row r="328" spans="6:8" x14ac:dyDescent="0.25">
      <c r="F328" s="1"/>
      <c r="G328" s="1"/>
      <c r="H328" s="1"/>
    </row>
    <row r="329" spans="6:8" x14ac:dyDescent="0.25">
      <c r="F329" s="1"/>
      <c r="G329" s="1"/>
      <c r="H329" s="1"/>
    </row>
    <row r="330" spans="6:8" x14ac:dyDescent="0.25">
      <c r="F330" s="1"/>
      <c r="G330" s="1"/>
      <c r="H330" s="1"/>
    </row>
    <row r="331" spans="6:8" x14ac:dyDescent="0.25">
      <c r="F331" s="1"/>
      <c r="G331" s="1"/>
      <c r="H331" s="1"/>
    </row>
    <row r="332" spans="6:8" x14ac:dyDescent="0.25">
      <c r="F332" s="1"/>
      <c r="G332" s="1"/>
      <c r="H332" s="1"/>
    </row>
    <row r="333" spans="6:8" x14ac:dyDescent="0.25">
      <c r="F333" s="1"/>
      <c r="G333" s="1"/>
      <c r="H333" s="1"/>
    </row>
    <row r="334" spans="6:8" x14ac:dyDescent="0.25">
      <c r="F334" s="1"/>
      <c r="G334" s="1"/>
      <c r="H334" s="1"/>
    </row>
    <row r="335" spans="6:8" x14ac:dyDescent="0.25">
      <c r="F335" s="1"/>
      <c r="G335" s="1"/>
      <c r="H335" s="1"/>
    </row>
    <row r="336" spans="6:8" x14ac:dyDescent="0.25">
      <c r="F336" s="1"/>
      <c r="G336" s="1"/>
      <c r="H336" s="1"/>
    </row>
    <row r="337" spans="6:8" x14ac:dyDescent="0.25">
      <c r="F337" s="1"/>
      <c r="G337" s="1"/>
      <c r="H337" s="1"/>
    </row>
    <row r="338" spans="6:8" x14ac:dyDescent="0.25">
      <c r="F338" s="1"/>
      <c r="G338" s="1"/>
      <c r="H338" s="1"/>
    </row>
    <row r="339" spans="6:8" x14ac:dyDescent="0.25">
      <c r="F339" s="1"/>
      <c r="G339" s="1"/>
      <c r="H339" s="1"/>
    </row>
    <row r="340" spans="6:8" x14ac:dyDescent="0.25">
      <c r="F340" s="1"/>
      <c r="G340" s="1"/>
      <c r="H340" s="1"/>
    </row>
    <row r="341" spans="6:8" x14ac:dyDescent="0.25">
      <c r="F341" s="1"/>
      <c r="G341" s="1"/>
      <c r="H341" s="1"/>
    </row>
    <row r="342" spans="6:8" x14ac:dyDescent="0.25">
      <c r="F342" s="1"/>
      <c r="G342" s="1"/>
      <c r="H342" s="1"/>
    </row>
    <row r="343" spans="6:8" x14ac:dyDescent="0.25">
      <c r="F343" s="1"/>
      <c r="G343" s="1"/>
      <c r="H343" s="1"/>
    </row>
    <row r="344" spans="6:8" x14ac:dyDescent="0.25">
      <c r="F344" s="1"/>
      <c r="G344" s="1"/>
      <c r="H344" s="1"/>
    </row>
    <row r="345" spans="6:8" x14ac:dyDescent="0.25">
      <c r="F345" s="1"/>
      <c r="G345" s="1"/>
      <c r="H345" s="1"/>
    </row>
    <row r="346" spans="6:8" x14ac:dyDescent="0.25">
      <c r="F346" s="1"/>
      <c r="G346" s="1"/>
      <c r="H346" s="1"/>
    </row>
    <row r="347" spans="6:8" x14ac:dyDescent="0.25">
      <c r="F347" s="1"/>
      <c r="G347" s="1"/>
      <c r="H347" s="1"/>
    </row>
    <row r="348" spans="6:8" x14ac:dyDescent="0.25">
      <c r="F348" s="1"/>
      <c r="G348" s="1"/>
      <c r="H348" s="1"/>
    </row>
    <row r="349" spans="6:8" x14ac:dyDescent="0.25">
      <c r="F349" s="1"/>
      <c r="G349" s="1"/>
      <c r="H349" s="1"/>
    </row>
    <row r="350" spans="6:8" x14ac:dyDescent="0.25">
      <c r="F350" s="1"/>
      <c r="G350" s="1"/>
      <c r="H350" s="1"/>
    </row>
    <row r="351" spans="6:8" x14ac:dyDescent="0.25">
      <c r="F351" s="1"/>
      <c r="G351" s="1"/>
      <c r="H351" s="1"/>
    </row>
    <row r="352" spans="6:8" x14ac:dyDescent="0.25">
      <c r="F352" s="1"/>
      <c r="G352" s="1"/>
      <c r="H352" s="1"/>
    </row>
    <row r="353" spans="6:8" x14ac:dyDescent="0.25">
      <c r="F353" s="1"/>
      <c r="G353" s="1"/>
      <c r="H353" s="1"/>
    </row>
    <row r="354" spans="6:8" x14ac:dyDescent="0.25">
      <c r="F354" s="1"/>
      <c r="G354" s="1"/>
      <c r="H354" s="1"/>
    </row>
    <row r="355" spans="6:8" x14ac:dyDescent="0.25">
      <c r="F355" s="1"/>
      <c r="G355" s="1"/>
      <c r="H355" s="1"/>
    </row>
    <row r="356" spans="6:8" x14ac:dyDescent="0.25">
      <c r="F356" s="1"/>
      <c r="G356" s="1"/>
      <c r="H356" s="1"/>
    </row>
    <row r="357" spans="6:8" x14ac:dyDescent="0.25">
      <c r="F357" s="1"/>
      <c r="G357" s="1"/>
      <c r="H357" s="1"/>
    </row>
    <row r="358" spans="6:8" x14ac:dyDescent="0.25">
      <c r="F358" s="1"/>
      <c r="G358" s="1"/>
      <c r="H358" s="1"/>
    </row>
    <row r="359" spans="6:8" x14ac:dyDescent="0.25">
      <c r="F359" s="1"/>
      <c r="G359" s="1"/>
      <c r="H359" s="1"/>
    </row>
    <row r="360" spans="6:8" x14ac:dyDescent="0.25">
      <c r="F360" s="1"/>
      <c r="G360" s="1"/>
      <c r="H360" s="1"/>
    </row>
    <row r="361" spans="6:8" x14ac:dyDescent="0.25">
      <c r="F361" s="1"/>
      <c r="G361" s="1"/>
      <c r="H361" s="1"/>
    </row>
    <row r="362" spans="6:8" x14ac:dyDescent="0.25">
      <c r="F362" s="1"/>
      <c r="G362" s="1"/>
      <c r="H362" s="1"/>
    </row>
    <row r="363" spans="6:8" x14ac:dyDescent="0.25">
      <c r="F363" s="1"/>
      <c r="G363" s="1"/>
      <c r="H363" s="1"/>
    </row>
    <row r="364" spans="6:8" x14ac:dyDescent="0.25">
      <c r="F364" s="1"/>
      <c r="G364" s="1"/>
      <c r="H364" s="1"/>
    </row>
    <row r="365" spans="6:8" x14ac:dyDescent="0.25">
      <c r="F365" s="1"/>
      <c r="G365" s="1"/>
      <c r="H365" s="1"/>
    </row>
    <row r="366" spans="6:8" x14ac:dyDescent="0.25">
      <c r="F366" s="1"/>
      <c r="G366" s="1"/>
      <c r="H366" s="1"/>
    </row>
    <row r="367" spans="6:8" x14ac:dyDescent="0.25">
      <c r="F367" s="1"/>
      <c r="G367" s="1"/>
      <c r="H367" s="1"/>
    </row>
    <row r="368" spans="6:8" x14ac:dyDescent="0.25">
      <c r="F368" s="1"/>
      <c r="G368" s="1"/>
      <c r="H368" s="1"/>
    </row>
    <row r="369" spans="6:8" x14ac:dyDescent="0.25">
      <c r="F369" s="1"/>
      <c r="G369" s="1"/>
      <c r="H369" s="1"/>
    </row>
    <row r="370" spans="6:8" x14ac:dyDescent="0.25">
      <c r="F370" s="1"/>
      <c r="G370" s="1"/>
      <c r="H370" s="1"/>
    </row>
    <row r="371" spans="6:8" x14ac:dyDescent="0.25">
      <c r="F371" s="1"/>
      <c r="G371" s="1"/>
      <c r="H371" s="1"/>
    </row>
    <row r="372" spans="6:8" x14ac:dyDescent="0.25">
      <c r="F372" s="1"/>
      <c r="G372" s="1"/>
      <c r="H372" s="1"/>
    </row>
    <row r="373" spans="6:8" x14ac:dyDescent="0.25">
      <c r="F373" s="1"/>
      <c r="G373" s="1"/>
      <c r="H373" s="1"/>
    </row>
    <row r="374" spans="6:8" x14ac:dyDescent="0.25">
      <c r="F374" s="1"/>
      <c r="G374" s="1"/>
      <c r="H374" s="1"/>
    </row>
    <row r="375" spans="6:8" x14ac:dyDescent="0.25">
      <c r="F375" s="1"/>
      <c r="G375" s="1"/>
      <c r="H375" s="1"/>
    </row>
    <row r="376" spans="6:8" x14ac:dyDescent="0.25">
      <c r="F376" s="1"/>
      <c r="G376" s="1"/>
      <c r="H376" s="1"/>
    </row>
    <row r="377" spans="6:8" x14ac:dyDescent="0.25">
      <c r="F377" s="1"/>
      <c r="G377" s="1"/>
      <c r="H377" s="1"/>
    </row>
    <row r="378" spans="6:8" x14ac:dyDescent="0.25">
      <c r="F378" s="1"/>
      <c r="G378" s="1"/>
      <c r="H378" s="1"/>
    </row>
    <row r="379" spans="6:8" x14ac:dyDescent="0.25">
      <c r="F379" s="1"/>
      <c r="G379" s="1"/>
      <c r="H379" s="1"/>
    </row>
    <row r="380" spans="6:8" x14ac:dyDescent="0.25">
      <c r="F380" s="1"/>
      <c r="G380" s="1"/>
      <c r="H380" s="1"/>
    </row>
    <row r="381" spans="6:8" x14ac:dyDescent="0.25">
      <c r="F381" s="1"/>
      <c r="G381" s="1"/>
      <c r="H381" s="1"/>
    </row>
    <row r="382" spans="6:8" x14ac:dyDescent="0.25">
      <c r="F382" s="1"/>
      <c r="G382" s="1"/>
      <c r="H382" s="1"/>
    </row>
    <row r="383" spans="6:8" x14ac:dyDescent="0.25">
      <c r="F383" s="1"/>
      <c r="G383" s="1"/>
      <c r="H383" s="1"/>
    </row>
    <row r="384" spans="6:8" x14ac:dyDescent="0.25">
      <c r="F384" s="1"/>
      <c r="G384" s="1"/>
      <c r="H384" s="1"/>
    </row>
    <row r="385" spans="6:8" x14ac:dyDescent="0.25">
      <c r="F385" s="1"/>
      <c r="G385" s="1"/>
      <c r="H385" s="1"/>
    </row>
    <row r="386" spans="6:8" x14ac:dyDescent="0.25">
      <c r="F386" s="1"/>
      <c r="G386" s="1"/>
      <c r="H386" s="1"/>
    </row>
    <row r="387" spans="6:8" x14ac:dyDescent="0.25">
      <c r="F387" s="1"/>
      <c r="G387" s="1"/>
      <c r="H387" s="1"/>
    </row>
    <row r="388" spans="6:8" x14ac:dyDescent="0.25">
      <c r="F388" s="1"/>
      <c r="G388" s="1"/>
      <c r="H388" s="1"/>
    </row>
    <row r="389" spans="6:8" x14ac:dyDescent="0.25">
      <c r="F389" s="1"/>
      <c r="G389" s="1"/>
      <c r="H389" s="1"/>
    </row>
    <row r="390" spans="6:8" x14ac:dyDescent="0.25">
      <c r="F390" s="1"/>
      <c r="G390" s="1"/>
      <c r="H390" s="1"/>
    </row>
    <row r="391" spans="6:8" x14ac:dyDescent="0.25">
      <c r="F391" s="1"/>
      <c r="G391" s="1"/>
      <c r="H391" s="1"/>
    </row>
    <row r="392" spans="6:8" x14ac:dyDescent="0.25">
      <c r="F392" s="1"/>
      <c r="G392" s="1"/>
      <c r="H392" s="1"/>
    </row>
    <row r="393" spans="6:8" x14ac:dyDescent="0.25">
      <c r="F393" s="1"/>
      <c r="G393" s="1"/>
      <c r="H393" s="1"/>
    </row>
    <row r="394" spans="6:8" x14ac:dyDescent="0.25">
      <c r="F394" s="1"/>
      <c r="G394" s="1"/>
      <c r="H394" s="1"/>
    </row>
    <row r="395" spans="6:8" x14ac:dyDescent="0.25">
      <c r="F395" s="1"/>
      <c r="G395" s="1"/>
      <c r="H395" s="1"/>
    </row>
    <row r="396" spans="6:8" x14ac:dyDescent="0.25">
      <c r="F396" s="1"/>
      <c r="G396" s="1"/>
      <c r="H396" s="1"/>
    </row>
    <row r="397" spans="6:8" x14ac:dyDescent="0.25">
      <c r="F397" s="1"/>
      <c r="G397" s="1"/>
      <c r="H397" s="1"/>
    </row>
    <row r="398" spans="6:8" x14ac:dyDescent="0.25">
      <c r="F398" s="1"/>
      <c r="G398" s="1"/>
      <c r="H398" s="1"/>
    </row>
    <row r="399" spans="6:8" x14ac:dyDescent="0.25">
      <c r="F399" s="1"/>
      <c r="G399" s="1"/>
      <c r="H399" s="1"/>
    </row>
    <row r="400" spans="6:8" x14ac:dyDescent="0.25">
      <c r="F400" s="1"/>
      <c r="G400" s="1"/>
      <c r="H400" s="1"/>
    </row>
    <row r="401" spans="6:8" x14ac:dyDescent="0.25">
      <c r="F401" s="1"/>
      <c r="G401" s="1"/>
      <c r="H401" s="1"/>
    </row>
    <row r="402" spans="6:8" x14ac:dyDescent="0.25">
      <c r="F402" s="1"/>
      <c r="G402" s="1"/>
      <c r="H402" s="1"/>
    </row>
    <row r="403" spans="6:8" x14ac:dyDescent="0.25">
      <c r="F403" s="1"/>
      <c r="G403" s="1"/>
      <c r="H403" s="1"/>
    </row>
    <row r="404" spans="6:8" x14ac:dyDescent="0.25">
      <c r="F404" s="1"/>
      <c r="G404" s="1"/>
      <c r="H404" s="1"/>
    </row>
    <row r="405" spans="6:8" x14ac:dyDescent="0.25">
      <c r="F405" s="1"/>
      <c r="G405" s="1"/>
      <c r="H405" s="1"/>
    </row>
    <row r="406" spans="6:8" x14ac:dyDescent="0.25">
      <c r="F406" s="1"/>
      <c r="G406" s="1"/>
      <c r="H406" s="1"/>
    </row>
    <row r="407" spans="6:8" x14ac:dyDescent="0.25">
      <c r="F407" s="1"/>
      <c r="G407" s="1"/>
      <c r="H407" s="1"/>
    </row>
    <row r="408" spans="6:8" x14ac:dyDescent="0.25">
      <c r="F408" s="1"/>
      <c r="G408" s="1"/>
      <c r="H408" s="1"/>
    </row>
    <row r="409" spans="6:8" x14ac:dyDescent="0.25">
      <c r="F409" s="1"/>
      <c r="G409" s="1"/>
      <c r="H409" s="1"/>
    </row>
    <row r="410" spans="6:8" x14ac:dyDescent="0.25">
      <c r="F410" s="1"/>
      <c r="G410" s="1"/>
      <c r="H410" s="1"/>
    </row>
    <row r="411" spans="6:8" x14ac:dyDescent="0.25">
      <c r="F411" s="1"/>
      <c r="G411" s="1"/>
      <c r="H411" s="1"/>
    </row>
    <row r="412" spans="6:8" x14ac:dyDescent="0.25">
      <c r="F412" s="1"/>
      <c r="G412" s="1"/>
      <c r="H412" s="1"/>
    </row>
    <row r="413" spans="6:8" x14ac:dyDescent="0.25">
      <c r="F413" s="1"/>
      <c r="G413" s="1"/>
      <c r="H413" s="1"/>
    </row>
    <row r="414" spans="6:8" x14ac:dyDescent="0.25">
      <c r="F414" s="1"/>
      <c r="G414" s="1"/>
      <c r="H414" s="1"/>
    </row>
    <row r="415" spans="6:8" x14ac:dyDescent="0.25">
      <c r="F415" s="1"/>
      <c r="G415" s="1"/>
      <c r="H415" s="1"/>
    </row>
    <row r="416" spans="6:8" x14ac:dyDescent="0.25">
      <c r="F416" s="1"/>
      <c r="G416" s="1"/>
      <c r="H416" s="1"/>
    </row>
    <row r="417" spans="6:8" x14ac:dyDescent="0.25">
      <c r="F417" s="1"/>
      <c r="G417" s="1"/>
      <c r="H417" s="1"/>
    </row>
    <row r="418" spans="6:8" x14ac:dyDescent="0.25">
      <c r="F418" s="1"/>
      <c r="G418" s="1"/>
      <c r="H418" s="1"/>
    </row>
    <row r="419" spans="6:8" x14ac:dyDescent="0.25">
      <c r="F419" s="1"/>
      <c r="G419" s="1"/>
      <c r="H419" s="1"/>
    </row>
    <row r="420" spans="6:8" x14ac:dyDescent="0.25">
      <c r="F420" s="1"/>
      <c r="G420" s="1"/>
      <c r="H420" s="1"/>
    </row>
    <row r="421" spans="6:8" x14ac:dyDescent="0.25">
      <c r="F421" s="1"/>
      <c r="G421" s="1"/>
      <c r="H421" s="1"/>
    </row>
    <row r="422" spans="6:8" x14ac:dyDescent="0.25">
      <c r="F422" s="1"/>
      <c r="G422" s="1"/>
      <c r="H422" s="1"/>
    </row>
    <row r="423" spans="6:8" x14ac:dyDescent="0.25">
      <c r="F423" s="1"/>
      <c r="G423" s="1"/>
      <c r="H423" s="1"/>
    </row>
    <row r="424" spans="6:8" x14ac:dyDescent="0.25">
      <c r="F424" s="1"/>
      <c r="G424" s="1"/>
      <c r="H424" s="1"/>
    </row>
    <row r="425" spans="6:8" x14ac:dyDescent="0.25">
      <c r="F425" s="1"/>
      <c r="G425" s="1"/>
      <c r="H425" s="1"/>
    </row>
    <row r="426" spans="6:8" x14ac:dyDescent="0.25">
      <c r="F426" s="1"/>
      <c r="G426" s="1"/>
      <c r="H426" s="1"/>
    </row>
    <row r="427" spans="6:8" x14ac:dyDescent="0.25">
      <c r="F427" s="1"/>
      <c r="G427" s="1"/>
      <c r="H427" s="1"/>
    </row>
    <row r="428" spans="6:8" x14ac:dyDescent="0.25">
      <c r="F428" s="1"/>
      <c r="G428" s="1"/>
      <c r="H428" s="1"/>
    </row>
    <row r="429" spans="6:8" x14ac:dyDescent="0.25">
      <c r="F429" s="1"/>
      <c r="G429" s="1"/>
      <c r="H429" s="1"/>
    </row>
    <row r="430" spans="6:8" x14ac:dyDescent="0.25">
      <c r="F430" s="1"/>
      <c r="G430" s="1"/>
      <c r="H430" s="1"/>
    </row>
    <row r="431" spans="6:8" x14ac:dyDescent="0.25">
      <c r="F431" s="1"/>
      <c r="G431" s="1"/>
      <c r="H431" s="1"/>
    </row>
    <row r="432" spans="6:8" x14ac:dyDescent="0.25">
      <c r="F432" s="1"/>
      <c r="G432" s="1"/>
      <c r="H432" s="1"/>
    </row>
    <row r="433" spans="6:8" x14ac:dyDescent="0.25">
      <c r="F433" s="1"/>
      <c r="G433" s="1"/>
      <c r="H433" s="1"/>
    </row>
    <row r="434" spans="6:8" x14ac:dyDescent="0.25">
      <c r="F434" s="1"/>
      <c r="G434" s="1"/>
      <c r="H434" s="1"/>
    </row>
    <row r="435" spans="6:8" x14ac:dyDescent="0.25">
      <c r="F435" s="1"/>
      <c r="G435" s="1"/>
      <c r="H435" s="1"/>
    </row>
    <row r="436" spans="6:8" x14ac:dyDescent="0.25">
      <c r="F436" s="1"/>
      <c r="G436" s="1"/>
      <c r="H436" s="1"/>
    </row>
    <row r="437" spans="6:8" x14ac:dyDescent="0.25">
      <c r="F437" s="1"/>
      <c r="G437" s="1"/>
      <c r="H437" s="1"/>
    </row>
    <row r="438" spans="6:8" x14ac:dyDescent="0.25">
      <c r="F438" s="1"/>
      <c r="G438" s="1"/>
      <c r="H438" s="1"/>
    </row>
    <row r="439" spans="6:8" x14ac:dyDescent="0.25">
      <c r="F439" s="1"/>
      <c r="G439" s="1"/>
      <c r="H439" s="1"/>
    </row>
    <row r="440" spans="6:8" x14ac:dyDescent="0.25">
      <c r="F440" s="1"/>
      <c r="G440" s="1"/>
      <c r="H440" s="1"/>
    </row>
    <row r="441" spans="6:8" x14ac:dyDescent="0.25">
      <c r="F441" s="1"/>
      <c r="G441" s="1"/>
      <c r="H441" s="1"/>
    </row>
    <row r="442" spans="6:8" x14ac:dyDescent="0.25">
      <c r="F442" s="1"/>
      <c r="G442" s="1"/>
      <c r="H442" s="1"/>
    </row>
    <row r="443" spans="6:8" x14ac:dyDescent="0.25">
      <c r="F443" s="1"/>
      <c r="G443" s="1"/>
      <c r="H443" s="1"/>
    </row>
    <row r="444" spans="6:8" x14ac:dyDescent="0.25">
      <c r="F444" s="1"/>
      <c r="G444" s="1"/>
      <c r="H444" s="1"/>
    </row>
    <row r="445" spans="6:8" x14ac:dyDescent="0.25">
      <c r="F445" s="1"/>
      <c r="G445" s="1"/>
      <c r="H445" s="1"/>
    </row>
    <row r="446" spans="6:8" x14ac:dyDescent="0.25">
      <c r="F446" s="1"/>
      <c r="G446" s="1"/>
      <c r="H446" s="1"/>
    </row>
    <row r="447" spans="6:8" x14ac:dyDescent="0.25">
      <c r="F447" s="1"/>
      <c r="G447" s="1"/>
      <c r="H447" s="1"/>
    </row>
    <row r="448" spans="6:8" x14ac:dyDescent="0.25">
      <c r="F448" s="1"/>
      <c r="G448" s="1"/>
      <c r="H448" s="1"/>
    </row>
    <row r="449" spans="6:8" x14ac:dyDescent="0.25">
      <c r="F449" s="1"/>
      <c r="G449" s="1"/>
      <c r="H449" s="1"/>
    </row>
    <row r="450" spans="6:8" x14ac:dyDescent="0.25">
      <c r="F450" s="1"/>
      <c r="G450" s="1"/>
      <c r="H450" s="1"/>
    </row>
    <row r="451" spans="6:8" x14ac:dyDescent="0.25">
      <c r="F451" s="1"/>
      <c r="G451" s="1"/>
      <c r="H451" s="1"/>
    </row>
    <row r="452" spans="6:8" x14ac:dyDescent="0.25">
      <c r="F452" s="1"/>
      <c r="G452" s="1"/>
      <c r="H452" s="1"/>
    </row>
    <row r="453" spans="6:8" x14ac:dyDescent="0.25">
      <c r="F453" s="1"/>
      <c r="G453" s="1"/>
      <c r="H453" s="1"/>
    </row>
    <row r="454" spans="6:8" x14ac:dyDescent="0.25">
      <c r="F454" s="1"/>
      <c r="G454" s="1"/>
      <c r="H454" s="1"/>
    </row>
    <row r="455" spans="6:8" x14ac:dyDescent="0.25">
      <c r="F455" s="1"/>
      <c r="G455" s="1"/>
      <c r="H455" s="1"/>
    </row>
    <row r="456" spans="6:8" x14ac:dyDescent="0.25">
      <c r="F456" s="1"/>
      <c r="G456" s="1"/>
      <c r="H456" s="1"/>
    </row>
    <row r="457" spans="6:8" x14ac:dyDescent="0.25">
      <c r="F457" s="1"/>
      <c r="G457" s="1"/>
      <c r="H457" s="1"/>
    </row>
    <row r="458" spans="6:8" x14ac:dyDescent="0.25">
      <c r="F458" s="1"/>
      <c r="G458" s="1"/>
      <c r="H458" s="1"/>
    </row>
    <row r="459" spans="6:8" x14ac:dyDescent="0.25">
      <c r="F459" s="1"/>
      <c r="G459" s="1"/>
      <c r="H459" s="1"/>
    </row>
    <row r="460" spans="6:8" x14ac:dyDescent="0.25">
      <c r="F460" s="1"/>
      <c r="G460" s="1"/>
      <c r="H460" s="1"/>
    </row>
    <row r="461" spans="6:8" x14ac:dyDescent="0.25">
      <c r="F461" s="1"/>
      <c r="G461" s="1"/>
      <c r="H461" s="1"/>
    </row>
    <row r="462" spans="6:8" x14ac:dyDescent="0.25">
      <c r="F462" s="1"/>
      <c r="G462" s="1"/>
      <c r="H462" s="1"/>
    </row>
    <row r="463" spans="6:8" x14ac:dyDescent="0.25">
      <c r="F463" s="1"/>
      <c r="G463" s="1"/>
      <c r="H463" s="1"/>
    </row>
    <row r="464" spans="6:8" x14ac:dyDescent="0.25">
      <c r="F464" s="1"/>
      <c r="G464" s="1"/>
      <c r="H464" s="1"/>
    </row>
    <row r="465" spans="6:8" x14ac:dyDescent="0.25">
      <c r="F465" s="1"/>
      <c r="G465" s="1"/>
      <c r="H465" s="1"/>
    </row>
    <row r="466" spans="6:8" x14ac:dyDescent="0.25">
      <c r="F466" s="1"/>
      <c r="G466" s="1"/>
      <c r="H466" s="1"/>
    </row>
    <row r="467" spans="6:8" x14ac:dyDescent="0.25">
      <c r="F467" s="1"/>
      <c r="G467" s="1"/>
      <c r="H467" s="1"/>
    </row>
    <row r="468" spans="6:8" x14ac:dyDescent="0.25">
      <c r="F468" s="1"/>
      <c r="G468" s="1"/>
      <c r="H468" s="1"/>
    </row>
    <row r="469" spans="6:8" x14ac:dyDescent="0.25">
      <c r="F469" s="1"/>
      <c r="G469" s="1"/>
      <c r="H469" s="1"/>
    </row>
    <row r="470" spans="6:8" x14ac:dyDescent="0.25">
      <c r="F470" s="1"/>
      <c r="G470" s="1"/>
      <c r="H470" s="1"/>
    </row>
    <row r="471" spans="6:8" x14ac:dyDescent="0.25">
      <c r="F471" s="1"/>
      <c r="G471" s="1"/>
      <c r="H471" s="1"/>
    </row>
    <row r="472" spans="6:8" x14ac:dyDescent="0.25">
      <c r="F472" s="1"/>
      <c r="G472" s="1"/>
      <c r="H472" s="1"/>
    </row>
    <row r="473" spans="6:8" x14ac:dyDescent="0.25">
      <c r="F473" s="1"/>
      <c r="G473" s="1"/>
      <c r="H473" s="1"/>
    </row>
    <row r="474" spans="6:8" x14ac:dyDescent="0.25">
      <c r="F474" s="1"/>
      <c r="G474" s="1"/>
      <c r="H474" s="1"/>
    </row>
    <row r="475" spans="6:8" x14ac:dyDescent="0.25">
      <c r="F475" s="1"/>
      <c r="G475" s="1"/>
      <c r="H475" s="1"/>
    </row>
    <row r="476" spans="6:8" x14ac:dyDescent="0.25">
      <c r="F476" s="1"/>
      <c r="G476" s="1"/>
      <c r="H476" s="1"/>
    </row>
    <row r="477" spans="6:8" x14ac:dyDescent="0.25">
      <c r="F477" s="1"/>
      <c r="G477" s="1"/>
      <c r="H477" s="1"/>
    </row>
    <row r="478" spans="6:8" x14ac:dyDescent="0.25">
      <c r="F478" s="1"/>
      <c r="G478" s="1"/>
      <c r="H478" s="1"/>
    </row>
    <row r="479" spans="6:8" x14ac:dyDescent="0.25">
      <c r="F479" s="1"/>
      <c r="G479" s="1"/>
      <c r="H479" s="1"/>
    </row>
    <row r="480" spans="6:8" x14ac:dyDescent="0.25">
      <c r="F480" s="1"/>
      <c r="G480" s="1"/>
      <c r="H480" s="1"/>
    </row>
    <row r="481" spans="6:8" x14ac:dyDescent="0.25">
      <c r="F481" s="1"/>
      <c r="G481" s="1"/>
      <c r="H481" s="1"/>
    </row>
    <row r="482" spans="6:8" x14ac:dyDescent="0.25">
      <c r="F482" s="1"/>
      <c r="G482" s="1"/>
      <c r="H482" s="1"/>
    </row>
    <row r="483" spans="6:8" x14ac:dyDescent="0.25">
      <c r="F483" s="1"/>
      <c r="G483" s="1"/>
      <c r="H483" s="1"/>
    </row>
    <row r="484" spans="6:8" x14ac:dyDescent="0.25">
      <c r="F484" s="1"/>
      <c r="G484" s="1"/>
      <c r="H484" s="1"/>
    </row>
    <row r="485" spans="6:8" x14ac:dyDescent="0.25">
      <c r="F485" s="1"/>
      <c r="G485" s="1"/>
      <c r="H485" s="1"/>
    </row>
    <row r="486" spans="6:8" x14ac:dyDescent="0.25">
      <c r="F486" s="1"/>
      <c r="G486" s="1"/>
      <c r="H486" s="1"/>
    </row>
    <row r="487" spans="6:8" x14ac:dyDescent="0.25">
      <c r="F487" s="1"/>
      <c r="G487" s="1"/>
      <c r="H487" s="1"/>
    </row>
    <row r="488" spans="6:8" x14ac:dyDescent="0.25">
      <c r="F488" s="1"/>
      <c r="G488" s="1"/>
      <c r="H488" s="1"/>
    </row>
    <row r="489" spans="6:8" x14ac:dyDescent="0.25">
      <c r="F489" s="1"/>
      <c r="G489" s="1"/>
      <c r="H489" s="1"/>
    </row>
    <row r="490" spans="6:8" x14ac:dyDescent="0.25">
      <c r="F490" s="1"/>
      <c r="G490" s="1"/>
      <c r="H490" s="1"/>
    </row>
    <row r="491" spans="6:8" x14ac:dyDescent="0.25">
      <c r="F491" s="1"/>
      <c r="G491" s="1"/>
      <c r="H491" s="1"/>
    </row>
    <row r="492" spans="6:8" x14ac:dyDescent="0.25">
      <c r="F492" s="1"/>
      <c r="G492" s="1"/>
      <c r="H492" s="1"/>
    </row>
    <row r="493" spans="6:8" x14ac:dyDescent="0.25">
      <c r="F493" s="1"/>
      <c r="G493" s="1"/>
      <c r="H493" s="1"/>
    </row>
    <row r="494" spans="6:8" x14ac:dyDescent="0.25">
      <c r="F494" s="1"/>
      <c r="G494" s="1"/>
      <c r="H494" s="1"/>
    </row>
    <row r="495" spans="6:8" x14ac:dyDescent="0.25">
      <c r="F495" s="1"/>
      <c r="G495" s="1"/>
      <c r="H495" s="1"/>
    </row>
    <row r="496" spans="6:8" x14ac:dyDescent="0.25">
      <c r="F496" s="1"/>
      <c r="G496" s="1"/>
      <c r="H496" s="1"/>
    </row>
    <row r="497" spans="6:8" x14ac:dyDescent="0.25">
      <c r="F497" s="1"/>
      <c r="G497" s="1"/>
      <c r="H497" s="1"/>
    </row>
    <row r="498" spans="6:8" x14ac:dyDescent="0.25">
      <c r="F498" s="1"/>
      <c r="G498" s="1"/>
      <c r="H498" s="1"/>
    </row>
    <row r="499" spans="6:8" x14ac:dyDescent="0.25">
      <c r="F499" s="1"/>
      <c r="G499" s="1"/>
      <c r="H499" s="1"/>
    </row>
    <row r="500" spans="6:8" x14ac:dyDescent="0.25">
      <c r="F500" s="1"/>
      <c r="G500" s="1"/>
      <c r="H500" s="1"/>
    </row>
    <row r="501" spans="6:8" x14ac:dyDescent="0.25">
      <c r="F501" s="1"/>
      <c r="G501" s="1"/>
      <c r="H501" s="1"/>
    </row>
    <row r="502" spans="6:8" x14ac:dyDescent="0.25">
      <c r="F502" s="1"/>
      <c r="G502" s="1"/>
      <c r="H502" s="1"/>
    </row>
    <row r="503" spans="6:8" x14ac:dyDescent="0.25">
      <c r="F503" s="1"/>
      <c r="G503" s="1"/>
      <c r="H503" s="1"/>
    </row>
    <row r="504" spans="6:8" x14ac:dyDescent="0.25">
      <c r="F504" s="1"/>
      <c r="G504" s="1"/>
      <c r="H504" s="1"/>
    </row>
    <row r="505" spans="6:8" x14ac:dyDescent="0.25">
      <c r="F505" s="1"/>
      <c r="G505" s="1"/>
      <c r="H505" s="1"/>
    </row>
    <row r="506" spans="6:8" x14ac:dyDescent="0.25">
      <c r="F506" s="1"/>
      <c r="G506" s="1"/>
      <c r="H506" s="1"/>
    </row>
    <row r="507" spans="6:8" x14ac:dyDescent="0.25">
      <c r="F507" s="1"/>
      <c r="G507" s="1"/>
      <c r="H507" s="1"/>
    </row>
    <row r="508" spans="6:8" x14ac:dyDescent="0.25">
      <c r="F508" s="1"/>
      <c r="G508" s="1"/>
      <c r="H508" s="1"/>
    </row>
    <row r="509" spans="6:8" x14ac:dyDescent="0.25">
      <c r="F509" s="1"/>
      <c r="G509" s="1"/>
      <c r="H509" s="1"/>
    </row>
    <row r="510" spans="6:8" x14ac:dyDescent="0.25">
      <c r="F510" s="1"/>
      <c r="G510" s="1"/>
      <c r="H510" s="1"/>
    </row>
    <row r="511" spans="6:8" x14ac:dyDescent="0.25">
      <c r="F511" s="1"/>
      <c r="G511" s="1"/>
      <c r="H511" s="1"/>
    </row>
    <row r="512" spans="6:8" x14ac:dyDescent="0.25">
      <c r="F512" s="1"/>
      <c r="G512" s="1"/>
      <c r="H512" s="1"/>
    </row>
    <row r="513" spans="6:8" x14ac:dyDescent="0.25">
      <c r="F513" s="1"/>
      <c r="G513" s="1"/>
      <c r="H513" s="1"/>
    </row>
    <row r="514" spans="6:8" x14ac:dyDescent="0.25">
      <c r="F514" s="1"/>
      <c r="G514" s="1"/>
      <c r="H514" s="1"/>
    </row>
    <row r="515" spans="6:8" x14ac:dyDescent="0.25">
      <c r="F515" s="1"/>
      <c r="G515" s="1"/>
      <c r="H515" s="1"/>
    </row>
    <row r="516" spans="6:8" x14ac:dyDescent="0.25">
      <c r="F516" s="1"/>
      <c r="G516" s="1"/>
      <c r="H516" s="1"/>
    </row>
    <row r="517" spans="6:8" x14ac:dyDescent="0.25">
      <c r="F517" s="1"/>
      <c r="G517" s="1"/>
      <c r="H517" s="1"/>
    </row>
    <row r="518" spans="6:8" x14ac:dyDescent="0.25">
      <c r="F518" s="1"/>
      <c r="G518" s="1"/>
      <c r="H518" s="1"/>
    </row>
    <row r="519" spans="6:8" x14ac:dyDescent="0.25">
      <c r="F519" s="1"/>
      <c r="G519" s="1"/>
      <c r="H519" s="1"/>
    </row>
    <row r="520" spans="6:8" x14ac:dyDescent="0.25">
      <c r="F520" s="1"/>
      <c r="G520" s="1"/>
      <c r="H520" s="1"/>
    </row>
    <row r="521" spans="6:8" x14ac:dyDescent="0.25">
      <c r="F521" s="1"/>
      <c r="G521" s="1"/>
      <c r="H521" s="1"/>
    </row>
    <row r="522" spans="6:8" x14ac:dyDescent="0.25">
      <c r="F522" s="1"/>
      <c r="G522" s="1"/>
      <c r="H522" s="1"/>
    </row>
    <row r="523" spans="6:8" x14ac:dyDescent="0.25">
      <c r="F523" s="1"/>
      <c r="G523" s="1"/>
      <c r="H523" s="1"/>
    </row>
    <row r="524" spans="6:8" x14ac:dyDescent="0.25">
      <c r="F524" s="1"/>
      <c r="G524" s="1"/>
      <c r="H524" s="1"/>
    </row>
    <row r="525" spans="6:8" x14ac:dyDescent="0.25">
      <c r="F525" s="1"/>
      <c r="G525" s="1"/>
      <c r="H525" s="1"/>
    </row>
    <row r="526" spans="6:8" x14ac:dyDescent="0.25">
      <c r="F526" s="1"/>
      <c r="G526" s="1"/>
      <c r="H526" s="1"/>
    </row>
    <row r="527" spans="6:8" x14ac:dyDescent="0.25">
      <c r="F527" s="1"/>
      <c r="G527" s="1"/>
      <c r="H527" s="1"/>
    </row>
    <row r="528" spans="6:8" x14ac:dyDescent="0.25">
      <c r="F528" s="1"/>
      <c r="G528" s="1"/>
      <c r="H528" s="1"/>
    </row>
    <row r="529" spans="6:8" x14ac:dyDescent="0.25">
      <c r="F529" s="1"/>
      <c r="G529" s="1"/>
      <c r="H529" s="1"/>
    </row>
    <row r="530" spans="6:8" x14ac:dyDescent="0.25">
      <c r="F530" s="1"/>
      <c r="G530" s="1"/>
      <c r="H530" s="1"/>
    </row>
    <row r="531" spans="6:8" x14ac:dyDescent="0.25">
      <c r="F531" s="1"/>
      <c r="G531" s="1"/>
      <c r="H531" s="1"/>
    </row>
    <row r="532" spans="6:8" x14ac:dyDescent="0.25">
      <c r="F532" s="1"/>
      <c r="G532" s="1"/>
      <c r="H532" s="1"/>
    </row>
    <row r="533" spans="6:8" x14ac:dyDescent="0.25">
      <c r="F533" s="1"/>
      <c r="G533" s="1"/>
      <c r="H533" s="1"/>
    </row>
    <row r="534" spans="6:8" x14ac:dyDescent="0.25">
      <c r="F534" s="1"/>
      <c r="G534" s="1"/>
      <c r="H534" s="1"/>
    </row>
    <row r="535" spans="6:8" x14ac:dyDescent="0.25">
      <c r="F535" s="1"/>
      <c r="G535" s="1"/>
      <c r="H535" s="1"/>
    </row>
    <row r="536" spans="6:8" x14ac:dyDescent="0.25">
      <c r="F536" s="1"/>
      <c r="G536" s="1"/>
      <c r="H536" s="1"/>
    </row>
    <row r="537" spans="6:8" x14ac:dyDescent="0.25">
      <c r="F537" s="1"/>
      <c r="G537" s="1"/>
      <c r="H537" s="1"/>
    </row>
    <row r="538" spans="6:8" x14ac:dyDescent="0.25">
      <c r="F538" s="1"/>
      <c r="G538" s="1"/>
      <c r="H538" s="1"/>
    </row>
    <row r="539" spans="6:8" x14ac:dyDescent="0.25">
      <c r="F539" s="1"/>
      <c r="G539" s="1"/>
      <c r="H539" s="1"/>
    </row>
    <row r="540" spans="6:8" x14ac:dyDescent="0.25">
      <c r="F540" s="1"/>
      <c r="G540" s="1"/>
      <c r="H540" s="1"/>
    </row>
    <row r="541" spans="6:8" x14ac:dyDescent="0.25">
      <c r="F541" s="1"/>
      <c r="G541" s="1"/>
      <c r="H541" s="1"/>
    </row>
    <row r="542" spans="6:8" x14ac:dyDescent="0.25">
      <c r="F542" s="1"/>
      <c r="G542" s="1"/>
      <c r="H542" s="1"/>
    </row>
    <row r="543" spans="6:8" x14ac:dyDescent="0.25">
      <c r="F543" s="1"/>
      <c r="G543" s="1"/>
      <c r="H543" s="1"/>
    </row>
    <row r="544" spans="6:8" x14ac:dyDescent="0.25">
      <c r="F544" s="1"/>
      <c r="G544" s="1"/>
      <c r="H544" s="1"/>
    </row>
    <row r="545" spans="6:8" x14ac:dyDescent="0.25">
      <c r="F545" s="1"/>
      <c r="G545" s="1"/>
      <c r="H545" s="1"/>
    </row>
    <row r="546" spans="6:8" x14ac:dyDescent="0.25">
      <c r="F546" s="1"/>
      <c r="G546" s="1"/>
      <c r="H546" s="1"/>
    </row>
    <row r="547" spans="6:8" x14ac:dyDescent="0.25">
      <c r="F547" s="1"/>
      <c r="G547" s="1"/>
      <c r="H547" s="1"/>
    </row>
    <row r="548" spans="6:8" x14ac:dyDescent="0.25">
      <c r="F548" s="1"/>
      <c r="G548" s="1"/>
      <c r="H548" s="1"/>
    </row>
    <row r="549" spans="6:8" x14ac:dyDescent="0.25">
      <c r="F549" s="1"/>
      <c r="G549" s="1"/>
      <c r="H549" s="1"/>
    </row>
    <row r="550" spans="6:8" x14ac:dyDescent="0.25">
      <c r="F550" s="1"/>
      <c r="G550" s="1"/>
      <c r="H550" s="1"/>
    </row>
    <row r="551" spans="6:8" x14ac:dyDescent="0.25">
      <c r="F551" s="1"/>
      <c r="G551" s="1"/>
      <c r="H551" s="1"/>
    </row>
    <row r="552" spans="6:8" x14ac:dyDescent="0.25">
      <c r="F552" s="1"/>
      <c r="G552" s="1"/>
      <c r="H552" s="1"/>
    </row>
    <row r="553" spans="6:8" x14ac:dyDescent="0.25">
      <c r="F553" s="1"/>
      <c r="G553" s="1"/>
      <c r="H553" s="1"/>
    </row>
    <row r="554" spans="6:8" x14ac:dyDescent="0.25">
      <c r="F554" s="1"/>
      <c r="G554" s="1"/>
      <c r="H554" s="1"/>
    </row>
    <row r="555" spans="6:8" x14ac:dyDescent="0.25">
      <c r="F555" s="1"/>
      <c r="G555" s="1"/>
      <c r="H555" s="1"/>
    </row>
    <row r="556" spans="6:8" x14ac:dyDescent="0.25">
      <c r="F556" s="1"/>
      <c r="G556" s="1"/>
      <c r="H556" s="1"/>
    </row>
    <row r="557" spans="6:8" x14ac:dyDescent="0.25">
      <c r="F557" s="1"/>
      <c r="G557" s="1"/>
      <c r="H557" s="1"/>
    </row>
    <row r="558" spans="6:8" x14ac:dyDescent="0.25">
      <c r="F558" s="1"/>
      <c r="G558" s="1"/>
      <c r="H558" s="1"/>
    </row>
    <row r="559" spans="6:8" x14ac:dyDescent="0.25">
      <c r="F559" s="1"/>
      <c r="G559" s="1"/>
      <c r="H559" s="1"/>
    </row>
    <row r="560" spans="6:8" x14ac:dyDescent="0.25">
      <c r="F560" s="1"/>
      <c r="G560" s="1"/>
      <c r="H560" s="1"/>
    </row>
    <row r="561" spans="6:8" x14ac:dyDescent="0.25">
      <c r="F561" s="1"/>
      <c r="G561" s="1"/>
      <c r="H561" s="1"/>
    </row>
    <row r="562" spans="6:8" x14ac:dyDescent="0.25">
      <c r="F562" s="1"/>
      <c r="G562" s="1"/>
      <c r="H562" s="1"/>
    </row>
    <row r="563" spans="6:8" x14ac:dyDescent="0.25">
      <c r="F563" s="1"/>
      <c r="G563" s="1"/>
      <c r="H563" s="1"/>
    </row>
    <row r="564" spans="6:8" x14ac:dyDescent="0.25">
      <c r="F564" s="1"/>
      <c r="G564" s="1"/>
      <c r="H564" s="1"/>
    </row>
    <row r="565" spans="6:8" x14ac:dyDescent="0.25">
      <c r="F565" s="1"/>
      <c r="G565" s="1"/>
      <c r="H565" s="1"/>
    </row>
    <row r="566" spans="6:8" x14ac:dyDescent="0.25">
      <c r="F566" s="1"/>
      <c r="G566" s="1"/>
      <c r="H566" s="1"/>
    </row>
    <row r="567" spans="6:8" x14ac:dyDescent="0.25">
      <c r="F567" s="1"/>
      <c r="G567" s="1"/>
      <c r="H567" s="1"/>
    </row>
    <row r="568" spans="6:8" x14ac:dyDescent="0.25">
      <c r="F568" s="1"/>
      <c r="G568" s="1"/>
      <c r="H568" s="1"/>
    </row>
    <row r="569" spans="6:8" x14ac:dyDescent="0.25">
      <c r="F569" s="1"/>
      <c r="G569" s="1"/>
      <c r="H569" s="1"/>
    </row>
    <row r="570" spans="6:8" x14ac:dyDescent="0.25">
      <c r="F570" s="1"/>
      <c r="G570" s="1"/>
      <c r="H570" s="1"/>
    </row>
    <row r="571" spans="6:8" x14ac:dyDescent="0.25">
      <c r="F571" s="1"/>
      <c r="G571" s="1"/>
      <c r="H571" s="1"/>
    </row>
    <row r="572" spans="6:8" x14ac:dyDescent="0.25">
      <c r="F572" s="1"/>
      <c r="G572" s="1"/>
      <c r="H572" s="1"/>
    </row>
    <row r="573" spans="6:8" x14ac:dyDescent="0.25">
      <c r="F573" s="1"/>
      <c r="G573" s="1"/>
      <c r="H573" s="1"/>
    </row>
    <row r="574" spans="6:8" x14ac:dyDescent="0.25">
      <c r="F574" s="1"/>
      <c r="G574" s="1"/>
      <c r="H574" s="1"/>
    </row>
    <row r="575" spans="6:8" x14ac:dyDescent="0.25">
      <c r="F575" s="1"/>
      <c r="G575" s="1"/>
      <c r="H575" s="1"/>
    </row>
    <row r="576" spans="6:8" x14ac:dyDescent="0.25">
      <c r="F576" s="1"/>
      <c r="G576" s="1"/>
      <c r="H576" s="1"/>
    </row>
    <row r="577" spans="6:8" x14ac:dyDescent="0.25">
      <c r="F577" s="1"/>
      <c r="G577" s="1"/>
      <c r="H577" s="1"/>
    </row>
    <row r="578" spans="6:8" x14ac:dyDescent="0.25">
      <c r="F578" s="1"/>
      <c r="G578" s="1"/>
      <c r="H578" s="1"/>
    </row>
    <row r="579" spans="6:8" x14ac:dyDescent="0.25">
      <c r="F579" s="1"/>
      <c r="G579" s="1"/>
      <c r="H579" s="1"/>
    </row>
    <row r="580" spans="6:8" x14ac:dyDescent="0.25">
      <c r="F580" s="1"/>
      <c r="G580" s="1"/>
      <c r="H580" s="1"/>
    </row>
    <row r="581" spans="6:8" x14ac:dyDescent="0.25">
      <c r="F581" s="1"/>
      <c r="G581" s="1"/>
      <c r="H581" s="1"/>
    </row>
    <row r="582" spans="6:8" x14ac:dyDescent="0.25">
      <c r="F582" s="1"/>
      <c r="G582" s="1"/>
      <c r="H582" s="1"/>
    </row>
    <row r="583" spans="6:8" x14ac:dyDescent="0.25">
      <c r="F583" s="1"/>
      <c r="G583" s="1"/>
      <c r="H583" s="1"/>
    </row>
    <row r="584" spans="6:8" x14ac:dyDescent="0.25">
      <c r="F584" s="1"/>
      <c r="G584" s="1"/>
      <c r="H584" s="1"/>
    </row>
    <row r="585" spans="6:8" x14ac:dyDescent="0.25">
      <c r="F585" s="1"/>
      <c r="G585" s="1"/>
      <c r="H585" s="1"/>
    </row>
    <row r="586" spans="6:8" x14ac:dyDescent="0.25">
      <c r="F586" s="1"/>
      <c r="G586" s="1"/>
      <c r="H586" s="1"/>
    </row>
    <row r="587" spans="6:8" x14ac:dyDescent="0.25">
      <c r="F587" s="1"/>
      <c r="G587" s="1"/>
      <c r="H587" s="1"/>
    </row>
    <row r="588" spans="6:8" x14ac:dyDescent="0.25">
      <c r="F588" s="1"/>
      <c r="G588" s="1"/>
      <c r="H588" s="1"/>
    </row>
    <row r="589" spans="6:8" x14ac:dyDescent="0.25">
      <c r="F589" s="1"/>
      <c r="G589" s="1"/>
      <c r="H589" s="1"/>
    </row>
    <row r="590" spans="6:8" x14ac:dyDescent="0.25">
      <c r="F590" s="1"/>
      <c r="G590" s="1"/>
      <c r="H590" s="1"/>
    </row>
    <row r="591" spans="6:8" x14ac:dyDescent="0.25">
      <c r="F591" s="1"/>
      <c r="G591" s="1"/>
      <c r="H591" s="1"/>
    </row>
    <row r="592" spans="6:8" x14ac:dyDescent="0.25">
      <c r="F592" s="1"/>
      <c r="G592" s="1"/>
      <c r="H592" s="1"/>
    </row>
    <row r="593" spans="6:8" x14ac:dyDescent="0.25">
      <c r="F593" s="1"/>
      <c r="G593" s="1"/>
      <c r="H593" s="1"/>
    </row>
    <row r="594" spans="6:8" x14ac:dyDescent="0.25">
      <c r="F594" s="1"/>
      <c r="G594" s="1"/>
      <c r="H594" s="1"/>
    </row>
    <row r="595" spans="6:8" x14ac:dyDescent="0.25">
      <c r="F595" s="1"/>
      <c r="G595" s="1"/>
      <c r="H595" s="1"/>
    </row>
    <row r="596" spans="6:8" x14ac:dyDescent="0.25">
      <c r="F596" s="1"/>
      <c r="G596" s="1"/>
      <c r="H596" s="1"/>
    </row>
    <row r="597" spans="6:8" x14ac:dyDescent="0.25">
      <c r="F597" s="1"/>
      <c r="G597" s="1"/>
      <c r="H597" s="1"/>
    </row>
    <row r="598" spans="6:8" x14ac:dyDescent="0.25">
      <c r="F598" s="1"/>
      <c r="G598" s="1"/>
      <c r="H598" s="1"/>
    </row>
    <row r="599" spans="6:8" x14ac:dyDescent="0.25">
      <c r="F599" s="1"/>
      <c r="G599" s="1"/>
      <c r="H599" s="1"/>
    </row>
    <row r="600" spans="6:8" x14ac:dyDescent="0.25">
      <c r="F600" s="1"/>
      <c r="G600" s="1"/>
      <c r="H600" s="1"/>
    </row>
    <row r="601" spans="6:8" x14ac:dyDescent="0.25">
      <c r="F601" s="1"/>
      <c r="G601" s="1"/>
      <c r="H601" s="1"/>
    </row>
    <row r="602" spans="6:8" x14ac:dyDescent="0.25">
      <c r="F602" s="1"/>
      <c r="G602" s="1"/>
      <c r="H602" s="1"/>
    </row>
    <row r="603" spans="6:8" x14ac:dyDescent="0.25">
      <c r="F603" s="1"/>
      <c r="G603" s="1"/>
      <c r="H603" s="1"/>
    </row>
    <row r="604" spans="6:8" x14ac:dyDescent="0.25">
      <c r="F604" s="1"/>
      <c r="G604" s="1"/>
      <c r="H604" s="1"/>
    </row>
    <row r="605" spans="6:8" x14ac:dyDescent="0.25">
      <c r="F605" s="1"/>
      <c r="G605" s="1"/>
      <c r="H605" s="1"/>
    </row>
    <row r="606" spans="6:8" x14ac:dyDescent="0.25">
      <c r="F606" s="1"/>
      <c r="G606" s="1"/>
      <c r="H606" s="1"/>
    </row>
    <row r="607" spans="6:8" x14ac:dyDescent="0.25">
      <c r="F607" s="1"/>
      <c r="G607" s="1"/>
      <c r="H607" s="1"/>
    </row>
    <row r="608" spans="6:8" x14ac:dyDescent="0.25">
      <c r="F608" s="1"/>
      <c r="G608" s="1"/>
      <c r="H608" s="1"/>
    </row>
    <row r="609" spans="6:8" x14ac:dyDescent="0.25">
      <c r="F609" s="1"/>
      <c r="G609" s="1"/>
      <c r="H609" s="1"/>
    </row>
    <row r="610" spans="6:8" x14ac:dyDescent="0.25">
      <c r="F610" s="1"/>
      <c r="G610" s="1"/>
      <c r="H610" s="1"/>
    </row>
    <row r="611" spans="6:8" x14ac:dyDescent="0.25">
      <c r="F611" s="1"/>
      <c r="G611" s="1"/>
      <c r="H611" s="1"/>
    </row>
    <row r="612" spans="6:8" x14ac:dyDescent="0.25">
      <c r="F612" s="1"/>
      <c r="G612" s="1"/>
      <c r="H612" s="1"/>
    </row>
    <row r="613" spans="6:8" x14ac:dyDescent="0.25">
      <c r="F613" s="1"/>
      <c r="G613" s="1"/>
      <c r="H613" s="1"/>
    </row>
    <row r="614" spans="6:8" x14ac:dyDescent="0.25">
      <c r="F614" s="1"/>
      <c r="G614" s="1"/>
      <c r="H614" s="1"/>
    </row>
    <row r="615" spans="6:8" x14ac:dyDescent="0.25">
      <c r="F615" s="1"/>
      <c r="G615" s="1"/>
      <c r="H615" s="1"/>
    </row>
    <row r="616" spans="6:8" x14ac:dyDescent="0.25">
      <c r="F616" s="1"/>
      <c r="G616" s="1"/>
      <c r="H616" s="1"/>
    </row>
    <row r="617" spans="6:8" x14ac:dyDescent="0.25">
      <c r="F617" s="1"/>
      <c r="G617" s="1"/>
      <c r="H617" s="1"/>
    </row>
    <row r="618" spans="6:8" x14ac:dyDescent="0.25">
      <c r="F618" s="1"/>
      <c r="G618" s="1"/>
      <c r="H618" s="1"/>
    </row>
    <row r="619" spans="6:8" x14ac:dyDescent="0.25">
      <c r="F619" s="1"/>
      <c r="G619" s="1"/>
      <c r="H619" s="1"/>
    </row>
    <row r="620" spans="6:8" x14ac:dyDescent="0.25">
      <c r="F620" s="1"/>
      <c r="G620" s="1"/>
      <c r="H620" s="1"/>
    </row>
    <row r="621" spans="6:8" x14ac:dyDescent="0.25">
      <c r="F621" s="1"/>
      <c r="G621" s="1"/>
      <c r="H621" s="1"/>
    </row>
    <row r="622" spans="6:8" x14ac:dyDescent="0.25">
      <c r="F622" s="1"/>
      <c r="G622" s="1"/>
      <c r="H622" s="1"/>
    </row>
    <row r="623" spans="6:8" x14ac:dyDescent="0.25">
      <c r="F623" s="1"/>
      <c r="G623" s="1"/>
      <c r="H623" s="1"/>
    </row>
    <row r="624" spans="6:8" x14ac:dyDescent="0.25">
      <c r="F624" s="1"/>
      <c r="G624" s="1"/>
      <c r="H624" s="1"/>
    </row>
    <row r="625" spans="6:8" x14ac:dyDescent="0.25">
      <c r="F625" s="1"/>
      <c r="G625" s="1"/>
      <c r="H625" s="1"/>
    </row>
    <row r="626" spans="6:8" x14ac:dyDescent="0.25">
      <c r="F626" s="1"/>
      <c r="G626" s="1"/>
      <c r="H626" s="1"/>
    </row>
    <row r="627" spans="6:8" x14ac:dyDescent="0.25">
      <c r="F627" s="1"/>
      <c r="G627" s="1"/>
      <c r="H627" s="1"/>
    </row>
    <row r="628" spans="6:8" x14ac:dyDescent="0.25">
      <c r="F628" s="1"/>
      <c r="G628" s="1"/>
      <c r="H628" s="1"/>
    </row>
    <row r="629" spans="6:8" x14ac:dyDescent="0.25">
      <c r="F629" s="1"/>
      <c r="G629" s="1"/>
      <c r="H629" s="1"/>
    </row>
    <row r="630" spans="6:8" x14ac:dyDescent="0.25">
      <c r="F630" s="1"/>
      <c r="G630" s="1"/>
      <c r="H630" s="1"/>
    </row>
    <row r="631" spans="6:8" x14ac:dyDescent="0.25">
      <c r="F631" s="1"/>
      <c r="G631" s="1"/>
      <c r="H631" s="1"/>
    </row>
    <row r="632" spans="6:8" x14ac:dyDescent="0.25">
      <c r="F632" s="1"/>
      <c r="G632" s="1"/>
      <c r="H632" s="1"/>
    </row>
    <row r="633" spans="6:8" x14ac:dyDescent="0.25">
      <c r="F633" s="1"/>
      <c r="G633" s="1"/>
      <c r="H633" s="1"/>
    </row>
    <row r="634" spans="6:8" x14ac:dyDescent="0.25">
      <c r="F634" s="1"/>
      <c r="G634" s="1"/>
      <c r="H634" s="1"/>
    </row>
    <row r="635" spans="6:8" x14ac:dyDescent="0.25">
      <c r="F635" s="1"/>
      <c r="G635" s="1"/>
      <c r="H635" s="1"/>
    </row>
    <row r="636" spans="6:8" x14ac:dyDescent="0.25">
      <c r="F636" s="1"/>
      <c r="G636" s="1"/>
      <c r="H636" s="1"/>
    </row>
    <row r="637" spans="6:8" x14ac:dyDescent="0.25">
      <c r="F637" s="1"/>
      <c r="G637" s="1"/>
      <c r="H637" s="1"/>
    </row>
    <row r="638" spans="6:8" x14ac:dyDescent="0.25">
      <c r="F638" s="1"/>
      <c r="G638" s="1"/>
      <c r="H638" s="1"/>
    </row>
    <row r="639" spans="6:8" x14ac:dyDescent="0.25">
      <c r="F639" s="1"/>
      <c r="G639" s="1"/>
      <c r="H639" s="1"/>
    </row>
    <row r="640" spans="6:8" x14ac:dyDescent="0.25">
      <c r="F640" s="1"/>
      <c r="G640" s="1"/>
      <c r="H640" s="1"/>
    </row>
    <row r="641" spans="6:8" x14ac:dyDescent="0.25">
      <c r="F641" s="1"/>
      <c r="G641" s="1"/>
      <c r="H641" s="1"/>
    </row>
    <row r="642" spans="6:8" x14ac:dyDescent="0.25">
      <c r="F642" s="1"/>
      <c r="G642" s="1"/>
      <c r="H642" s="1"/>
    </row>
    <row r="643" spans="6:8" x14ac:dyDescent="0.25">
      <c r="F643" s="1"/>
      <c r="G643" s="1"/>
      <c r="H643" s="1"/>
    </row>
    <row r="644" spans="6:8" x14ac:dyDescent="0.25">
      <c r="F644" s="1"/>
      <c r="G644" s="1"/>
      <c r="H644" s="1"/>
    </row>
    <row r="645" spans="6:8" x14ac:dyDescent="0.25">
      <c r="F645" s="1"/>
      <c r="G645" s="1"/>
      <c r="H645" s="1"/>
    </row>
    <row r="646" spans="6:8" x14ac:dyDescent="0.25">
      <c r="F646" s="1"/>
      <c r="G646" s="1"/>
      <c r="H646" s="1"/>
    </row>
    <row r="647" spans="6:8" x14ac:dyDescent="0.25">
      <c r="F647" s="1"/>
      <c r="G647" s="1"/>
      <c r="H647" s="1"/>
    </row>
    <row r="648" spans="6:8" x14ac:dyDescent="0.25">
      <c r="F648" s="1"/>
      <c r="G648" s="1"/>
      <c r="H648" s="1"/>
    </row>
    <row r="649" spans="6:8" x14ac:dyDescent="0.25">
      <c r="F649" s="1"/>
      <c r="G649" s="1"/>
      <c r="H649" s="1"/>
    </row>
    <row r="650" spans="6:8" x14ac:dyDescent="0.25">
      <c r="F650" s="1"/>
      <c r="G650" s="1"/>
      <c r="H650" s="1"/>
    </row>
    <row r="651" spans="6:8" x14ac:dyDescent="0.25">
      <c r="F651" s="1"/>
      <c r="G651" s="1"/>
      <c r="H651" s="1"/>
    </row>
    <row r="652" spans="6:8" x14ac:dyDescent="0.25">
      <c r="F652" s="1"/>
      <c r="G652" s="1"/>
      <c r="H652" s="1"/>
    </row>
    <row r="653" spans="6:8" x14ac:dyDescent="0.25">
      <c r="F653" s="1"/>
      <c r="G653" s="1"/>
      <c r="H653" s="1"/>
    </row>
    <row r="654" spans="6:8" x14ac:dyDescent="0.25">
      <c r="F654" s="1"/>
      <c r="G654" s="1"/>
      <c r="H654" s="1"/>
    </row>
    <row r="655" spans="6:8" x14ac:dyDescent="0.25">
      <c r="F655" s="1"/>
      <c r="G655" s="1"/>
      <c r="H655" s="1"/>
    </row>
    <row r="656" spans="6:8" x14ac:dyDescent="0.25">
      <c r="F656" s="1"/>
      <c r="G656" s="1"/>
      <c r="H656" s="1"/>
    </row>
    <row r="657" spans="6:8" x14ac:dyDescent="0.25">
      <c r="F657" s="1"/>
      <c r="G657" s="1"/>
      <c r="H657" s="1"/>
    </row>
    <row r="658" spans="6:8" x14ac:dyDescent="0.25">
      <c r="F658" s="1"/>
      <c r="G658" s="1"/>
      <c r="H658" s="1"/>
    </row>
    <row r="659" spans="6:8" x14ac:dyDescent="0.25">
      <c r="F659" s="1"/>
      <c r="G659" s="1"/>
      <c r="H659" s="1"/>
    </row>
    <row r="660" spans="6:8" x14ac:dyDescent="0.25">
      <c r="F660" s="1"/>
      <c r="G660" s="1"/>
      <c r="H660" s="1"/>
    </row>
    <row r="661" spans="6:8" x14ac:dyDescent="0.25">
      <c r="F661" s="1"/>
      <c r="G661" s="1"/>
      <c r="H661" s="1"/>
    </row>
    <row r="662" spans="6:8" x14ac:dyDescent="0.25">
      <c r="F662" s="1"/>
      <c r="G662" s="1"/>
      <c r="H662" s="1"/>
    </row>
    <row r="663" spans="6:8" x14ac:dyDescent="0.25">
      <c r="F663" s="1"/>
      <c r="G663" s="1"/>
      <c r="H663" s="1"/>
    </row>
    <row r="664" spans="6:8" x14ac:dyDescent="0.25">
      <c r="F664" s="1"/>
      <c r="G664" s="1"/>
      <c r="H664" s="1"/>
    </row>
    <row r="665" spans="6:8" x14ac:dyDescent="0.25">
      <c r="F665" s="1"/>
      <c r="G665" s="1"/>
      <c r="H665" s="1"/>
    </row>
    <row r="666" spans="6:8" x14ac:dyDescent="0.25">
      <c r="F666" s="1"/>
      <c r="G666" s="1"/>
      <c r="H666" s="1"/>
    </row>
    <row r="667" spans="6:8" x14ac:dyDescent="0.25">
      <c r="F667" s="1"/>
      <c r="G667" s="1"/>
      <c r="H667" s="1"/>
    </row>
    <row r="668" spans="6:8" x14ac:dyDescent="0.25">
      <c r="F668" s="1"/>
      <c r="G668" s="1"/>
      <c r="H668" s="1"/>
    </row>
    <row r="669" spans="6:8" x14ac:dyDescent="0.25">
      <c r="F669" s="1"/>
      <c r="G669" s="1"/>
      <c r="H669" s="1"/>
    </row>
    <row r="670" spans="6:8" x14ac:dyDescent="0.25">
      <c r="F670" s="1"/>
      <c r="G670" s="1"/>
      <c r="H670" s="1"/>
    </row>
    <row r="671" spans="6:8" x14ac:dyDescent="0.25">
      <c r="F671" s="1"/>
      <c r="G671" s="1"/>
      <c r="H671" s="1"/>
    </row>
    <row r="672" spans="6:8" x14ac:dyDescent="0.25">
      <c r="F672" s="1"/>
      <c r="G672" s="1"/>
      <c r="H672" s="1"/>
    </row>
    <row r="673" spans="6:8" x14ac:dyDescent="0.25">
      <c r="F673" s="1"/>
      <c r="G673" s="1"/>
      <c r="H673" s="1"/>
    </row>
    <row r="674" spans="6:8" x14ac:dyDescent="0.25">
      <c r="F674" s="1"/>
      <c r="G674" s="1"/>
      <c r="H674" s="1"/>
    </row>
    <row r="675" spans="6:8" x14ac:dyDescent="0.25">
      <c r="F675" s="1"/>
      <c r="G675" s="1"/>
      <c r="H675" s="1"/>
    </row>
    <row r="676" spans="6:8" x14ac:dyDescent="0.25">
      <c r="F676" s="1"/>
      <c r="G676" s="1"/>
      <c r="H676" s="1"/>
    </row>
    <row r="677" spans="6:8" x14ac:dyDescent="0.25">
      <c r="F677" s="1"/>
      <c r="G677" s="1"/>
      <c r="H677" s="1"/>
    </row>
    <row r="678" spans="6:8" x14ac:dyDescent="0.25">
      <c r="F678" s="1"/>
      <c r="G678" s="1"/>
      <c r="H678" s="1"/>
    </row>
    <row r="679" spans="6:8" x14ac:dyDescent="0.25">
      <c r="F679" s="1"/>
      <c r="G679" s="1"/>
      <c r="H679" s="1"/>
    </row>
    <row r="680" spans="6:8" x14ac:dyDescent="0.25">
      <c r="F680" s="1"/>
      <c r="G680" s="1"/>
      <c r="H680" s="1"/>
    </row>
    <row r="681" spans="6:8" x14ac:dyDescent="0.25">
      <c r="F681" s="1"/>
      <c r="G681" s="1"/>
      <c r="H681" s="1"/>
    </row>
    <row r="682" spans="6:8" x14ac:dyDescent="0.25">
      <c r="F682" s="1"/>
      <c r="G682" s="1"/>
      <c r="H682" s="1"/>
    </row>
    <row r="683" spans="6:8" x14ac:dyDescent="0.25">
      <c r="F683" s="1"/>
      <c r="G683" s="1"/>
      <c r="H683" s="1"/>
    </row>
    <row r="684" spans="6:8" x14ac:dyDescent="0.25">
      <c r="F684" s="1"/>
      <c r="G684" s="1"/>
      <c r="H684" s="1"/>
    </row>
    <row r="685" spans="6:8" x14ac:dyDescent="0.25">
      <c r="F685" s="1"/>
      <c r="G685" s="1"/>
      <c r="H685" s="1"/>
    </row>
    <row r="686" spans="6:8" x14ac:dyDescent="0.25">
      <c r="F686" s="1"/>
      <c r="G686" s="1"/>
      <c r="H686" s="1"/>
    </row>
    <row r="687" spans="6:8" x14ac:dyDescent="0.25">
      <c r="F687" s="1"/>
      <c r="G687" s="1"/>
      <c r="H687" s="1"/>
    </row>
    <row r="688" spans="6:8" x14ac:dyDescent="0.25">
      <c r="F688" s="1"/>
      <c r="G688" s="1"/>
      <c r="H688" s="1"/>
    </row>
    <row r="689" spans="6:8" x14ac:dyDescent="0.25">
      <c r="F689" s="1"/>
      <c r="G689" s="1"/>
      <c r="H689" s="1"/>
    </row>
    <row r="690" spans="6:8" x14ac:dyDescent="0.25">
      <c r="F690" s="1"/>
      <c r="G690" s="1"/>
      <c r="H690" s="1"/>
    </row>
    <row r="691" spans="6:8" x14ac:dyDescent="0.25">
      <c r="F691" s="1"/>
      <c r="G691" s="1"/>
      <c r="H691" s="1"/>
    </row>
    <row r="692" spans="6:8" x14ac:dyDescent="0.25">
      <c r="F692" s="1"/>
      <c r="G692" s="1"/>
      <c r="H692" s="1"/>
    </row>
    <row r="693" spans="6:8" x14ac:dyDescent="0.25">
      <c r="F693" s="1"/>
      <c r="G693" s="1"/>
      <c r="H693" s="1"/>
    </row>
    <row r="694" spans="6:8" x14ac:dyDescent="0.25">
      <c r="F694" s="1"/>
      <c r="G694" s="1"/>
      <c r="H694" s="1"/>
    </row>
    <row r="695" spans="6:8" x14ac:dyDescent="0.25">
      <c r="F695" s="1"/>
      <c r="G695" s="1"/>
      <c r="H695" s="1"/>
    </row>
    <row r="696" spans="6:8" x14ac:dyDescent="0.25">
      <c r="F696" s="1"/>
      <c r="G696" s="1"/>
      <c r="H696" s="1"/>
    </row>
    <row r="697" spans="6:8" x14ac:dyDescent="0.25">
      <c r="F697" s="1"/>
      <c r="G697" s="1"/>
      <c r="H697" s="1"/>
    </row>
    <row r="698" spans="6:8" x14ac:dyDescent="0.25">
      <c r="F698" s="1"/>
      <c r="G698" s="1"/>
      <c r="H698" s="1"/>
    </row>
    <row r="699" spans="6:8" x14ac:dyDescent="0.25">
      <c r="F699" s="1"/>
      <c r="G699" s="1"/>
      <c r="H699" s="1"/>
    </row>
    <row r="700" spans="6:8" x14ac:dyDescent="0.25">
      <c r="F700" s="1"/>
      <c r="G700" s="1"/>
      <c r="H700" s="1"/>
    </row>
    <row r="701" spans="6:8" x14ac:dyDescent="0.25">
      <c r="F701" s="1"/>
      <c r="G701" s="1"/>
      <c r="H701" s="1"/>
    </row>
    <row r="702" spans="6:8" x14ac:dyDescent="0.25">
      <c r="F702" s="1"/>
      <c r="G702" s="1"/>
      <c r="H702" s="1"/>
    </row>
    <row r="703" spans="6:8" x14ac:dyDescent="0.25">
      <c r="F703" s="1"/>
      <c r="G703" s="1"/>
      <c r="H703" s="1"/>
    </row>
    <row r="704" spans="6:8" x14ac:dyDescent="0.25">
      <c r="F704" s="1"/>
      <c r="G704" s="1"/>
      <c r="H704" s="1"/>
    </row>
    <row r="705" spans="6:8" x14ac:dyDescent="0.25">
      <c r="F705" s="1"/>
      <c r="G705" s="1"/>
      <c r="H705" s="1"/>
    </row>
    <row r="706" spans="6:8" x14ac:dyDescent="0.25">
      <c r="F706" s="1"/>
      <c r="G706" s="1"/>
      <c r="H706" s="1"/>
    </row>
    <row r="707" spans="6:8" x14ac:dyDescent="0.25">
      <c r="F707" s="1"/>
      <c r="G707" s="1"/>
      <c r="H707" s="1"/>
    </row>
    <row r="708" spans="6:8" x14ac:dyDescent="0.25">
      <c r="F708" s="1"/>
      <c r="G708" s="1"/>
      <c r="H708" s="1"/>
    </row>
    <row r="709" spans="6:8" x14ac:dyDescent="0.25">
      <c r="F709" s="1"/>
      <c r="G709" s="1"/>
      <c r="H709" s="1"/>
    </row>
    <row r="710" spans="6:8" x14ac:dyDescent="0.25">
      <c r="F710" s="1"/>
      <c r="G710" s="1"/>
      <c r="H710" s="1"/>
    </row>
    <row r="711" spans="6:8" x14ac:dyDescent="0.25">
      <c r="F711" s="1"/>
      <c r="G711" s="1"/>
      <c r="H711" s="1"/>
    </row>
    <row r="712" spans="6:8" x14ac:dyDescent="0.25">
      <c r="F712" s="1"/>
      <c r="G712" s="1"/>
      <c r="H712" s="1"/>
    </row>
    <row r="713" spans="6:8" x14ac:dyDescent="0.25">
      <c r="F713" s="1"/>
      <c r="G713" s="1"/>
      <c r="H713" s="1"/>
    </row>
    <row r="714" spans="6:8" x14ac:dyDescent="0.25">
      <c r="F714" s="1"/>
      <c r="G714" s="1"/>
      <c r="H714" s="1"/>
    </row>
    <row r="715" spans="6:8" x14ac:dyDescent="0.25">
      <c r="F715" s="1"/>
      <c r="G715" s="1"/>
      <c r="H715" s="1"/>
    </row>
    <row r="716" spans="6:8" x14ac:dyDescent="0.25">
      <c r="F716" s="1"/>
      <c r="G716" s="1"/>
      <c r="H716" s="1"/>
    </row>
    <row r="717" spans="6:8" x14ac:dyDescent="0.25">
      <c r="F717" s="1"/>
      <c r="G717" s="1"/>
      <c r="H717" s="1"/>
    </row>
    <row r="718" spans="6:8" x14ac:dyDescent="0.25">
      <c r="F718" s="1"/>
      <c r="G718" s="1"/>
      <c r="H718" s="1"/>
    </row>
    <row r="719" spans="6:8" x14ac:dyDescent="0.25">
      <c r="F719" s="1"/>
      <c r="G719" s="1"/>
      <c r="H719" s="1"/>
    </row>
    <row r="720" spans="6:8" x14ac:dyDescent="0.25">
      <c r="F720" s="1"/>
      <c r="G720" s="1"/>
      <c r="H720" s="1"/>
    </row>
    <row r="721" spans="6:8" x14ac:dyDescent="0.25">
      <c r="F721" s="1"/>
      <c r="G721" s="1"/>
      <c r="H721" s="1"/>
    </row>
    <row r="722" spans="6:8" x14ac:dyDescent="0.25">
      <c r="F722" s="1"/>
      <c r="G722" s="1"/>
      <c r="H722" s="1"/>
    </row>
    <row r="723" spans="6:8" x14ac:dyDescent="0.25">
      <c r="F723" s="1"/>
      <c r="G723" s="1"/>
      <c r="H723" s="1"/>
    </row>
    <row r="724" spans="6:8" x14ac:dyDescent="0.25">
      <c r="F724" s="1"/>
      <c r="G724" s="1"/>
      <c r="H724" s="1"/>
    </row>
    <row r="725" spans="6:8" x14ac:dyDescent="0.25">
      <c r="F725" s="1"/>
      <c r="G725" s="1"/>
      <c r="H725" s="1"/>
    </row>
    <row r="726" spans="6:8" x14ac:dyDescent="0.25">
      <c r="F726" s="1"/>
      <c r="G726" s="1"/>
      <c r="H726" s="1"/>
    </row>
    <row r="727" spans="6:8" x14ac:dyDescent="0.25">
      <c r="F727" s="1"/>
      <c r="G727" s="1"/>
      <c r="H727" s="1"/>
    </row>
    <row r="728" spans="6:8" x14ac:dyDescent="0.25">
      <c r="F728" s="1"/>
      <c r="G728" s="1"/>
      <c r="H728" s="1"/>
    </row>
    <row r="729" spans="6:8" x14ac:dyDescent="0.25">
      <c r="F729" s="1"/>
      <c r="G729" s="1"/>
      <c r="H729" s="1"/>
    </row>
    <row r="730" spans="6:8" x14ac:dyDescent="0.25">
      <c r="F730" s="1"/>
      <c r="G730" s="1"/>
      <c r="H730" s="1"/>
    </row>
    <row r="731" spans="6:8" x14ac:dyDescent="0.25">
      <c r="F731" s="1"/>
      <c r="G731" s="1"/>
      <c r="H731" s="1"/>
    </row>
    <row r="732" spans="6:8" x14ac:dyDescent="0.25">
      <c r="F732" s="1"/>
      <c r="G732" s="1"/>
      <c r="H732" s="1"/>
    </row>
    <row r="733" spans="6:8" x14ac:dyDescent="0.25">
      <c r="F733" s="1"/>
      <c r="G733" s="1"/>
      <c r="H733" s="1"/>
    </row>
    <row r="734" spans="6:8" x14ac:dyDescent="0.25">
      <c r="F734" s="1"/>
      <c r="G734" s="1"/>
      <c r="H734" s="1"/>
    </row>
    <row r="735" spans="6:8" x14ac:dyDescent="0.25">
      <c r="F735" s="1"/>
      <c r="G735" s="1"/>
      <c r="H735" s="1"/>
    </row>
    <row r="736" spans="6:8" x14ac:dyDescent="0.25">
      <c r="F736" s="1"/>
      <c r="G736" s="1"/>
      <c r="H736" s="1"/>
    </row>
    <row r="737" spans="6:8" x14ac:dyDescent="0.25">
      <c r="F737" s="1"/>
      <c r="G737" s="1"/>
      <c r="H737" s="1"/>
    </row>
    <row r="738" spans="6:8" x14ac:dyDescent="0.25">
      <c r="F738" s="1"/>
      <c r="G738" s="1"/>
      <c r="H738" s="1"/>
    </row>
    <row r="739" spans="6:8" x14ac:dyDescent="0.25">
      <c r="F739" s="1"/>
      <c r="G739" s="1"/>
      <c r="H739" s="1"/>
    </row>
    <row r="740" spans="6:8" x14ac:dyDescent="0.25">
      <c r="F740" s="1"/>
      <c r="G740" s="1"/>
      <c r="H740" s="1"/>
    </row>
    <row r="741" spans="6:8" x14ac:dyDescent="0.25">
      <c r="F741" s="1"/>
      <c r="G741" s="1"/>
      <c r="H741" s="1"/>
    </row>
    <row r="742" spans="6:8" x14ac:dyDescent="0.25">
      <c r="F742" s="1"/>
      <c r="G742" s="1"/>
      <c r="H742" s="1"/>
    </row>
    <row r="743" spans="6:8" x14ac:dyDescent="0.25">
      <c r="F743" s="1"/>
      <c r="G743" s="1"/>
      <c r="H743" s="1"/>
    </row>
    <row r="744" spans="6:8" x14ac:dyDescent="0.25">
      <c r="F744" s="1"/>
      <c r="G744" s="1"/>
      <c r="H744" s="1"/>
    </row>
    <row r="745" spans="6:8" x14ac:dyDescent="0.25">
      <c r="F745" s="1"/>
      <c r="G745" s="1"/>
      <c r="H745" s="1"/>
    </row>
    <row r="746" spans="6:8" x14ac:dyDescent="0.25">
      <c r="F746" s="1"/>
      <c r="G746" s="1"/>
      <c r="H746" s="1"/>
    </row>
    <row r="747" spans="6:8" x14ac:dyDescent="0.25">
      <c r="F747" s="1"/>
      <c r="G747" s="1"/>
      <c r="H747" s="1"/>
    </row>
    <row r="748" spans="6:8" x14ac:dyDescent="0.25">
      <c r="F748" s="1"/>
      <c r="G748" s="1"/>
      <c r="H748" s="1"/>
    </row>
    <row r="749" spans="6:8" x14ac:dyDescent="0.25">
      <c r="F749" s="1"/>
      <c r="G749" s="1"/>
      <c r="H749" s="1"/>
    </row>
    <row r="750" spans="6:8" x14ac:dyDescent="0.25">
      <c r="F750" s="1"/>
      <c r="G750" s="1"/>
      <c r="H750" s="1"/>
    </row>
    <row r="751" spans="6:8" x14ac:dyDescent="0.25">
      <c r="F751" s="1"/>
      <c r="G751" s="1"/>
      <c r="H751" s="1"/>
    </row>
    <row r="752" spans="6:8" x14ac:dyDescent="0.25">
      <c r="F752" s="1"/>
      <c r="G752" s="1"/>
      <c r="H752" s="1"/>
    </row>
    <row r="753" spans="6:8" x14ac:dyDescent="0.25">
      <c r="F753" s="1"/>
      <c r="G753" s="1"/>
      <c r="H753" s="1"/>
    </row>
    <row r="754" spans="6:8" x14ac:dyDescent="0.25">
      <c r="F754" s="1"/>
      <c r="G754" s="1"/>
      <c r="H754" s="1"/>
    </row>
    <row r="755" spans="6:8" x14ac:dyDescent="0.25">
      <c r="F755" s="1"/>
      <c r="G755" s="1"/>
      <c r="H755" s="1"/>
    </row>
    <row r="756" spans="6:8" x14ac:dyDescent="0.25">
      <c r="F756" s="1"/>
      <c r="G756" s="1"/>
      <c r="H756" s="1"/>
    </row>
    <row r="757" spans="6:8" x14ac:dyDescent="0.25">
      <c r="F757" s="1"/>
      <c r="G757" s="1"/>
      <c r="H757" s="1"/>
    </row>
    <row r="758" spans="6:8" x14ac:dyDescent="0.25">
      <c r="F758" s="1"/>
      <c r="G758" s="1"/>
      <c r="H758" s="1"/>
    </row>
    <row r="759" spans="6:8" x14ac:dyDescent="0.25">
      <c r="F759" s="1"/>
      <c r="G759" s="1"/>
      <c r="H759" s="1"/>
    </row>
    <row r="760" spans="6:8" x14ac:dyDescent="0.25">
      <c r="F760" s="1"/>
      <c r="G760" s="1"/>
      <c r="H760" s="1"/>
    </row>
    <row r="761" spans="6:8" x14ac:dyDescent="0.25">
      <c r="F761" s="1"/>
      <c r="G761" s="1"/>
      <c r="H761" s="1"/>
    </row>
    <row r="762" spans="6:8" x14ac:dyDescent="0.25">
      <c r="F762" s="1"/>
      <c r="G762" s="1"/>
      <c r="H762" s="1"/>
    </row>
    <row r="763" spans="6:8" x14ac:dyDescent="0.25">
      <c r="F763" s="1"/>
      <c r="G763" s="1"/>
      <c r="H763" s="1"/>
    </row>
    <row r="764" spans="6:8" x14ac:dyDescent="0.25">
      <c r="F764" s="1"/>
      <c r="G764" s="1"/>
      <c r="H764" s="1"/>
    </row>
    <row r="765" spans="6:8" x14ac:dyDescent="0.25">
      <c r="F765" s="1"/>
      <c r="G765" s="1"/>
      <c r="H765" s="1"/>
    </row>
    <row r="766" spans="6:8" x14ac:dyDescent="0.25">
      <c r="F766" s="1"/>
      <c r="G766" s="1"/>
      <c r="H766" s="1"/>
    </row>
    <row r="767" spans="6:8" x14ac:dyDescent="0.25">
      <c r="F767" s="1"/>
      <c r="G767" s="1"/>
      <c r="H767" s="1"/>
    </row>
    <row r="768" spans="6:8" x14ac:dyDescent="0.25">
      <c r="F768" s="1"/>
      <c r="G768" s="1"/>
      <c r="H768" s="1"/>
    </row>
    <row r="769" spans="6:8" x14ac:dyDescent="0.25">
      <c r="F769" s="1"/>
      <c r="G769" s="1"/>
      <c r="H769" s="1"/>
    </row>
    <row r="770" spans="6:8" x14ac:dyDescent="0.25">
      <c r="F770" s="1"/>
      <c r="G770" s="1"/>
      <c r="H770" s="1"/>
    </row>
    <row r="771" spans="6:8" x14ac:dyDescent="0.25">
      <c r="F771" s="1"/>
      <c r="G771" s="1"/>
      <c r="H771" s="1"/>
    </row>
    <row r="772" spans="6:8" x14ac:dyDescent="0.25">
      <c r="F772" s="1"/>
      <c r="G772" s="1"/>
      <c r="H772" s="1"/>
    </row>
    <row r="773" spans="6:8" x14ac:dyDescent="0.25">
      <c r="F773" s="1"/>
      <c r="G773" s="1"/>
      <c r="H773" s="1"/>
    </row>
    <row r="774" spans="6:8" x14ac:dyDescent="0.25">
      <c r="F774" s="1"/>
      <c r="G774" s="1"/>
      <c r="H774" s="1"/>
    </row>
    <row r="775" spans="6:8" x14ac:dyDescent="0.25">
      <c r="F775" s="1"/>
      <c r="G775" s="1"/>
      <c r="H775" s="1"/>
    </row>
    <row r="776" spans="6:8" x14ac:dyDescent="0.25">
      <c r="F776" s="1"/>
      <c r="G776" s="1"/>
      <c r="H776" s="1"/>
    </row>
    <row r="777" spans="6:8" x14ac:dyDescent="0.25">
      <c r="F777" s="1"/>
      <c r="G777" s="1"/>
      <c r="H777" s="1"/>
    </row>
    <row r="778" spans="6:8" x14ac:dyDescent="0.25">
      <c r="F778" s="1"/>
      <c r="G778" s="1"/>
      <c r="H778" s="1"/>
    </row>
    <row r="779" spans="6:8" x14ac:dyDescent="0.25">
      <c r="F779" s="1"/>
      <c r="G779" s="1"/>
      <c r="H779" s="1"/>
    </row>
    <row r="780" spans="6:8" x14ac:dyDescent="0.25">
      <c r="F780" s="1"/>
      <c r="G780" s="1"/>
      <c r="H780" s="1"/>
    </row>
    <row r="781" spans="6:8" x14ac:dyDescent="0.25">
      <c r="F781" s="1"/>
      <c r="G781" s="1"/>
      <c r="H781" s="1"/>
    </row>
    <row r="782" spans="6:8" x14ac:dyDescent="0.25">
      <c r="F782" s="1"/>
      <c r="G782" s="1"/>
      <c r="H782" s="1"/>
    </row>
    <row r="783" spans="6:8" x14ac:dyDescent="0.25">
      <c r="F783" s="1"/>
      <c r="G783" s="1"/>
      <c r="H783" s="1"/>
    </row>
    <row r="784" spans="6:8" x14ac:dyDescent="0.25">
      <c r="F784" s="1"/>
      <c r="G784" s="1"/>
      <c r="H784" s="1"/>
    </row>
    <row r="785" spans="6:8" x14ac:dyDescent="0.25">
      <c r="F785" s="1"/>
      <c r="G785" s="1"/>
      <c r="H785" s="1"/>
    </row>
    <row r="786" spans="6:8" x14ac:dyDescent="0.25">
      <c r="F786" s="1"/>
      <c r="G786" s="1"/>
      <c r="H786" s="1"/>
    </row>
    <row r="787" spans="6:8" x14ac:dyDescent="0.25">
      <c r="F787" s="1"/>
      <c r="G787" s="1"/>
      <c r="H787" s="1"/>
    </row>
    <row r="788" spans="6:8" x14ac:dyDescent="0.25">
      <c r="F788" s="1"/>
      <c r="G788" s="1"/>
      <c r="H788" s="1"/>
    </row>
    <row r="789" spans="6:8" x14ac:dyDescent="0.25">
      <c r="F789" s="1"/>
      <c r="G789" s="1"/>
      <c r="H789" s="1"/>
    </row>
    <row r="790" spans="6:8" x14ac:dyDescent="0.25">
      <c r="F790" s="1"/>
      <c r="G790" s="1"/>
      <c r="H790" s="1"/>
    </row>
    <row r="791" spans="6:8" x14ac:dyDescent="0.25">
      <c r="F791" s="1"/>
      <c r="G791" s="1"/>
      <c r="H791" s="1"/>
    </row>
    <row r="792" spans="6:8" x14ac:dyDescent="0.25">
      <c r="F792" s="1"/>
      <c r="G792" s="1"/>
      <c r="H792" s="1"/>
    </row>
    <row r="793" spans="6:8" x14ac:dyDescent="0.25">
      <c r="F793" s="1"/>
      <c r="G793" s="1"/>
      <c r="H793" s="1"/>
    </row>
    <row r="794" spans="6:8" x14ac:dyDescent="0.25">
      <c r="F794" s="1"/>
      <c r="G794" s="1"/>
      <c r="H794" s="1"/>
    </row>
    <row r="795" spans="6:8" x14ac:dyDescent="0.25">
      <c r="F795" s="1"/>
      <c r="G795" s="1"/>
      <c r="H795" s="1"/>
    </row>
    <row r="796" spans="6:8" x14ac:dyDescent="0.25">
      <c r="F796" s="1"/>
      <c r="G796" s="1"/>
      <c r="H796" s="1"/>
    </row>
    <row r="797" spans="6:8" x14ac:dyDescent="0.25">
      <c r="F797" s="1"/>
      <c r="G797" s="1"/>
      <c r="H797" s="1"/>
    </row>
    <row r="798" spans="6:8" x14ac:dyDescent="0.25">
      <c r="F798" s="1"/>
      <c r="G798" s="1"/>
      <c r="H798" s="1"/>
    </row>
    <row r="799" spans="6:8" x14ac:dyDescent="0.25">
      <c r="F799" s="1"/>
      <c r="G799" s="1"/>
      <c r="H799" s="1"/>
    </row>
    <row r="800" spans="6:8" x14ac:dyDescent="0.25">
      <c r="F800" s="1"/>
      <c r="G800" s="1"/>
      <c r="H800" s="1"/>
    </row>
    <row r="801" spans="6:8" x14ac:dyDescent="0.25">
      <c r="F801" s="1"/>
      <c r="G801" s="1"/>
      <c r="H801" s="1"/>
    </row>
    <row r="802" spans="6:8" x14ac:dyDescent="0.25">
      <c r="F802" s="1"/>
      <c r="G802" s="1"/>
      <c r="H802" s="1"/>
    </row>
    <row r="803" spans="6:8" x14ac:dyDescent="0.25">
      <c r="F803" s="1"/>
      <c r="G803" s="1"/>
      <c r="H803" s="1"/>
    </row>
    <row r="804" spans="6:8" x14ac:dyDescent="0.25">
      <c r="F804" s="1"/>
      <c r="G804" s="1"/>
      <c r="H804" s="1"/>
    </row>
    <row r="805" spans="6:8" x14ac:dyDescent="0.25">
      <c r="F805" s="1"/>
      <c r="G805" s="1"/>
      <c r="H805" s="1"/>
    </row>
    <row r="806" spans="6:8" x14ac:dyDescent="0.25">
      <c r="F806" s="1"/>
      <c r="G806" s="1"/>
      <c r="H806" s="1"/>
    </row>
    <row r="807" spans="6:8" x14ac:dyDescent="0.25">
      <c r="F807" s="1"/>
      <c r="G807" s="1"/>
      <c r="H807" s="1"/>
    </row>
    <row r="808" spans="6:8" x14ac:dyDescent="0.25">
      <c r="F808" s="1"/>
      <c r="G808" s="1"/>
      <c r="H808" s="1"/>
    </row>
    <row r="809" spans="6:8" x14ac:dyDescent="0.25">
      <c r="F809" s="1"/>
      <c r="G809" s="1"/>
      <c r="H809" s="1"/>
    </row>
    <row r="810" spans="6:8" x14ac:dyDescent="0.25">
      <c r="F810" s="1"/>
      <c r="G810" s="1"/>
      <c r="H810" s="1"/>
    </row>
    <row r="811" spans="6:8" x14ac:dyDescent="0.25">
      <c r="F811" s="1"/>
      <c r="G811" s="1"/>
      <c r="H811" s="1"/>
    </row>
    <row r="812" spans="6:8" x14ac:dyDescent="0.25">
      <c r="F812" s="1"/>
      <c r="G812" s="1"/>
      <c r="H812" s="1"/>
    </row>
    <row r="813" spans="6:8" x14ac:dyDescent="0.25">
      <c r="F813" s="1"/>
      <c r="G813" s="1"/>
      <c r="H813" s="1"/>
    </row>
    <row r="814" spans="6:8" x14ac:dyDescent="0.25">
      <c r="F814" s="1"/>
      <c r="G814" s="1"/>
      <c r="H814" s="1"/>
    </row>
    <row r="815" spans="6:8" x14ac:dyDescent="0.25">
      <c r="F815" s="1"/>
      <c r="G815" s="1"/>
      <c r="H815" s="1"/>
    </row>
    <row r="816" spans="6:8" x14ac:dyDescent="0.25">
      <c r="F816" s="1"/>
      <c r="G816" s="1"/>
      <c r="H816" s="1"/>
    </row>
    <row r="817" spans="6:8" x14ac:dyDescent="0.25">
      <c r="F817" s="1"/>
      <c r="G817" s="1"/>
      <c r="H817" s="1"/>
    </row>
    <row r="818" spans="6:8" x14ac:dyDescent="0.25">
      <c r="F818" s="1"/>
      <c r="G818" s="1"/>
      <c r="H818" s="1"/>
    </row>
    <row r="819" spans="6:8" x14ac:dyDescent="0.25">
      <c r="F819" s="1"/>
      <c r="G819" s="1"/>
      <c r="H819" s="1"/>
    </row>
    <row r="820" spans="6:8" x14ac:dyDescent="0.25">
      <c r="F820" s="1"/>
      <c r="G820" s="1"/>
      <c r="H820" s="1"/>
    </row>
    <row r="821" spans="6:8" x14ac:dyDescent="0.25">
      <c r="F821" s="1"/>
      <c r="G821" s="1"/>
      <c r="H821" s="1"/>
    </row>
    <row r="822" spans="6:8" x14ac:dyDescent="0.25">
      <c r="F822" s="1"/>
      <c r="G822" s="1"/>
      <c r="H822" s="1"/>
    </row>
    <row r="823" spans="6:8" x14ac:dyDescent="0.25">
      <c r="F823" s="1"/>
      <c r="G823" s="1"/>
      <c r="H823" s="1"/>
    </row>
    <row r="824" spans="6:8" x14ac:dyDescent="0.25">
      <c r="F824" s="1"/>
      <c r="G824" s="1"/>
      <c r="H824" s="1"/>
    </row>
    <row r="825" spans="6:8" x14ac:dyDescent="0.25">
      <c r="F825" s="1"/>
      <c r="G825" s="1"/>
      <c r="H825" s="1"/>
    </row>
    <row r="826" spans="6:8" x14ac:dyDescent="0.25">
      <c r="F826" s="1"/>
      <c r="G826" s="1"/>
      <c r="H826" s="1"/>
    </row>
    <row r="827" spans="6:8" x14ac:dyDescent="0.25">
      <c r="F827" s="1"/>
      <c r="G827" s="1"/>
      <c r="H827" s="1"/>
    </row>
    <row r="828" spans="6:8" x14ac:dyDescent="0.25">
      <c r="F828" s="1"/>
      <c r="G828" s="1"/>
      <c r="H828" s="1"/>
    </row>
    <row r="829" spans="6:8" x14ac:dyDescent="0.25">
      <c r="F829" s="1"/>
      <c r="G829" s="1"/>
      <c r="H829" s="1"/>
    </row>
    <row r="830" spans="6:8" x14ac:dyDescent="0.25">
      <c r="F830" s="1"/>
      <c r="G830" s="1"/>
      <c r="H830" s="1"/>
    </row>
    <row r="831" spans="6:8" x14ac:dyDescent="0.25">
      <c r="F831" s="1"/>
      <c r="G831" s="1"/>
      <c r="H831" s="1"/>
    </row>
    <row r="832" spans="6:8" x14ac:dyDescent="0.25">
      <c r="F832" s="1"/>
      <c r="G832" s="1"/>
      <c r="H832" s="1"/>
    </row>
    <row r="833" spans="6:8" x14ac:dyDescent="0.25">
      <c r="F833" s="1"/>
      <c r="G833" s="1"/>
      <c r="H833" s="1"/>
    </row>
    <row r="834" spans="6:8" x14ac:dyDescent="0.25">
      <c r="F834" s="1"/>
      <c r="G834" s="1"/>
      <c r="H834" s="1"/>
    </row>
    <row r="835" spans="6:8" x14ac:dyDescent="0.25">
      <c r="F835" s="1"/>
      <c r="G835" s="1"/>
      <c r="H835" s="1"/>
    </row>
    <row r="836" spans="6:8" x14ac:dyDescent="0.25">
      <c r="F836" s="1"/>
      <c r="G836" s="1"/>
      <c r="H836" s="1"/>
    </row>
    <row r="837" spans="6:8" x14ac:dyDescent="0.25">
      <c r="F837" s="1"/>
      <c r="G837" s="1"/>
      <c r="H837" s="1"/>
    </row>
    <row r="838" spans="6:8" x14ac:dyDescent="0.25">
      <c r="F838" s="1"/>
      <c r="G838" s="1"/>
      <c r="H838" s="1"/>
    </row>
    <row r="839" spans="6:8" x14ac:dyDescent="0.25">
      <c r="F839" s="1"/>
      <c r="G839" s="1"/>
      <c r="H839" s="1"/>
    </row>
    <row r="840" spans="6:8" x14ac:dyDescent="0.25">
      <c r="F840" s="1"/>
      <c r="G840" s="1"/>
      <c r="H840" s="1"/>
    </row>
    <row r="841" spans="6:8" x14ac:dyDescent="0.25">
      <c r="F841" s="1"/>
      <c r="G841" s="1"/>
      <c r="H841" s="1"/>
    </row>
    <row r="842" spans="6:8" x14ac:dyDescent="0.25">
      <c r="F842" s="1"/>
      <c r="G842" s="1"/>
      <c r="H842" s="1"/>
    </row>
    <row r="843" spans="6:8" x14ac:dyDescent="0.25">
      <c r="F843" s="1"/>
      <c r="G843" s="1"/>
      <c r="H843" s="1"/>
    </row>
    <row r="844" spans="6:8" x14ac:dyDescent="0.25">
      <c r="F844" s="1"/>
      <c r="G844" s="1"/>
      <c r="H844" s="1"/>
    </row>
    <row r="845" spans="6:8" x14ac:dyDescent="0.25">
      <c r="F845" s="1"/>
      <c r="G845" s="1"/>
      <c r="H845" s="1"/>
    </row>
    <row r="846" spans="6:8" x14ac:dyDescent="0.25">
      <c r="F846" s="1"/>
      <c r="G846" s="1"/>
      <c r="H846" s="1"/>
    </row>
    <row r="847" spans="6:8" x14ac:dyDescent="0.25">
      <c r="F847" s="1"/>
      <c r="G847" s="1"/>
      <c r="H847" s="1"/>
    </row>
    <row r="848" spans="6:8" x14ac:dyDescent="0.25">
      <c r="F848" s="1"/>
      <c r="G848" s="1"/>
      <c r="H848" s="1"/>
    </row>
    <row r="849" spans="6:8" x14ac:dyDescent="0.25">
      <c r="F849" s="1"/>
      <c r="G849" s="1"/>
      <c r="H849" s="1"/>
    </row>
    <row r="850" spans="6:8" x14ac:dyDescent="0.25">
      <c r="F850" s="1"/>
      <c r="G850" s="1"/>
      <c r="H850" s="1"/>
    </row>
    <row r="851" spans="6:8" x14ac:dyDescent="0.25">
      <c r="F851" s="1"/>
      <c r="G851" s="1"/>
      <c r="H851" s="1"/>
    </row>
    <row r="852" spans="6:8" x14ac:dyDescent="0.25">
      <c r="F852" s="1"/>
      <c r="G852" s="1"/>
      <c r="H852" s="1"/>
    </row>
    <row r="853" spans="6:8" x14ac:dyDescent="0.25">
      <c r="F853" s="1"/>
      <c r="G853" s="1"/>
      <c r="H853" s="1"/>
    </row>
    <row r="854" spans="6:8" x14ac:dyDescent="0.25">
      <c r="F854" s="1"/>
      <c r="G854" s="1"/>
      <c r="H854" s="1"/>
    </row>
    <row r="855" spans="6:8" x14ac:dyDescent="0.25">
      <c r="F855" s="1"/>
      <c r="G855" s="1"/>
      <c r="H855" s="1"/>
    </row>
    <row r="856" spans="6:8" x14ac:dyDescent="0.25">
      <c r="F856" s="1"/>
      <c r="G856" s="1"/>
      <c r="H856" s="1"/>
    </row>
    <row r="857" spans="6:8" x14ac:dyDescent="0.25">
      <c r="F857" s="1"/>
      <c r="G857" s="1"/>
      <c r="H857" s="1"/>
    </row>
    <row r="858" spans="6:8" x14ac:dyDescent="0.25">
      <c r="F858" s="1"/>
      <c r="G858" s="1"/>
      <c r="H858" s="1"/>
    </row>
    <row r="859" spans="6:8" x14ac:dyDescent="0.25">
      <c r="F859" s="1"/>
      <c r="G859" s="1"/>
      <c r="H859" s="1"/>
    </row>
    <row r="860" spans="6:8" x14ac:dyDescent="0.25">
      <c r="F860" s="1"/>
      <c r="G860" s="1"/>
      <c r="H860" s="1"/>
    </row>
    <row r="861" spans="6:8" x14ac:dyDescent="0.25">
      <c r="F861" s="1"/>
      <c r="G861" s="1"/>
      <c r="H861" s="1"/>
    </row>
    <row r="862" spans="6:8" x14ac:dyDescent="0.25">
      <c r="F862" s="1"/>
      <c r="G862" s="1"/>
      <c r="H862" s="1"/>
    </row>
    <row r="863" spans="6:8" x14ac:dyDescent="0.25">
      <c r="F863" s="1"/>
      <c r="G863" s="1"/>
      <c r="H863" s="1"/>
    </row>
    <row r="864" spans="6:8" x14ac:dyDescent="0.25">
      <c r="F864" s="1"/>
      <c r="G864" s="1"/>
      <c r="H864" s="1"/>
    </row>
    <row r="865" spans="6:8" x14ac:dyDescent="0.25">
      <c r="F865" s="1"/>
      <c r="G865" s="1"/>
      <c r="H865" s="1"/>
    </row>
    <row r="866" spans="6:8" x14ac:dyDescent="0.25">
      <c r="F866" s="1"/>
      <c r="G866" s="1"/>
      <c r="H866" s="1"/>
    </row>
    <row r="867" spans="6:8" x14ac:dyDescent="0.25">
      <c r="F867" s="1"/>
      <c r="G867" s="1"/>
      <c r="H867" s="1"/>
    </row>
    <row r="868" spans="6:8" x14ac:dyDescent="0.25">
      <c r="F868" s="1"/>
      <c r="G868" s="1"/>
      <c r="H868" s="1"/>
    </row>
    <row r="869" spans="6:8" x14ac:dyDescent="0.25">
      <c r="F869" s="1"/>
      <c r="G869" s="1"/>
      <c r="H869" s="1"/>
    </row>
    <row r="870" spans="6:8" x14ac:dyDescent="0.25">
      <c r="F870" s="1"/>
      <c r="G870" s="1"/>
      <c r="H870" s="1"/>
    </row>
    <row r="871" spans="6:8" x14ac:dyDescent="0.25">
      <c r="F871" s="1"/>
      <c r="G871" s="1"/>
      <c r="H871" s="1"/>
    </row>
    <row r="872" spans="6:8" x14ac:dyDescent="0.25">
      <c r="F872" s="1"/>
      <c r="G872" s="1"/>
      <c r="H872" s="1"/>
    </row>
    <row r="873" spans="6:8" x14ac:dyDescent="0.25">
      <c r="F873" s="1"/>
      <c r="G873" s="1"/>
      <c r="H873" s="1"/>
    </row>
    <row r="874" spans="6:8" x14ac:dyDescent="0.25">
      <c r="F874" s="1"/>
      <c r="G874" s="1"/>
      <c r="H874" s="1"/>
    </row>
    <row r="875" spans="6:8" x14ac:dyDescent="0.25">
      <c r="F875" s="1"/>
      <c r="G875" s="1"/>
      <c r="H875" s="1"/>
    </row>
    <row r="876" spans="6:8" x14ac:dyDescent="0.25">
      <c r="F876" s="1"/>
      <c r="G876" s="1"/>
      <c r="H876" s="1"/>
    </row>
    <row r="877" spans="6:8" x14ac:dyDescent="0.25">
      <c r="F877" s="1"/>
      <c r="G877" s="1"/>
      <c r="H877" s="1"/>
    </row>
    <row r="878" spans="6:8" x14ac:dyDescent="0.25">
      <c r="F878" s="1"/>
      <c r="G878" s="1"/>
      <c r="H878" s="1"/>
    </row>
    <row r="879" spans="6:8" x14ac:dyDescent="0.25">
      <c r="F879" s="1"/>
      <c r="G879" s="1"/>
      <c r="H879" s="1"/>
    </row>
    <row r="880" spans="6:8" x14ac:dyDescent="0.25">
      <c r="F880" s="1"/>
      <c r="G880" s="1"/>
      <c r="H880" s="1"/>
    </row>
    <row r="881" spans="6:8" x14ac:dyDescent="0.25">
      <c r="F881" s="1"/>
      <c r="G881" s="1"/>
      <c r="H881" s="1"/>
    </row>
    <row r="882" spans="6:8" x14ac:dyDescent="0.25">
      <c r="F882" s="1"/>
      <c r="G882" s="1"/>
      <c r="H882" s="1"/>
    </row>
    <row r="883" spans="6:8" x14ac:dyDescent="0.25">
      <c r="F883" s="1"/>
      <c r="G883" s="1"/>
      <c r="H883" s="1"/>
    </row>
    <row r="884" spans="6:8" x14ac:dyDescent="0.25">
      <c r="F884" s="1"/>
      <c r="G884" s="1"/>
      <c r="H884" s="1"/>
    </row>
    <row r="885" spans="6:8" x14ac:dyDescent="0.25">
      <c r="F885" s="1"/>
      <c r="G885" s="1"/>
      <c r="H885" s="1"/>
    </row>
    <row r="886" spans="6:8" x14ac:dyDescent="0.25">
      <c r="F886" s="1"/>
      <c r="G886" s="1"/>
      <c r="H886" s="1"/>
    </row>
    <row r="887" spans="6:8" x14ac:dyDescent="0.25">
      <c r="F887" s="1"/>
      <c r="G887" s="1"/>
      <c r="H887" s="1"/>
    </row>
    <row r="888" spans="6:8" x14ac:dyDescent="0.25">
      <c r="F888" s="1"/>
      <c r="G888" s="1"/>
      <c r="H888" s="1"/>
    </row>
    <row r="889" spans="6:8" x14ac:dyDescent="0.25">
      <c r="F889" s="1"/>
      <c r="G889" s="1"/>
      <c r="H889" s="1"/>
    </row>
    <row r="890" spans="6:8" x14ac:dyDescent="0.25">
      <c r="F890" s="1"/>
      <c r="G890" s="1"/>
      <c r="H890" s="1"/>
    </row>
    <row r="891" spans="6:8" x14ac:dyDescent="0.25">
      <c r="F891" s="1"/>
      <c r="G891" s="1"/>
      <c r="H891" s="1"/>
    </row>
    <row r="892" spans="6:8" x14ac:dyDescent="0.25">
      <c r="F892" s="1"/>
      <c r="G892" s="1"/>
      <c r="H892" s="1"/>
    </row>
    <row r="893" spans="6:8" x14ac:dyDescent="0.25">
      <c r="F893" s="1"/>
      <c r="G893" s="1"/>
      <c r="H893" s="1"/>
    </row>
    <row r="894" spans="6:8" x14ac:dyDescent="0.25">
      <c r="F894" s="1"/>
      <c r="G894" s="1"/>
      <c r="H894" s="1"/>
    </row>
    <row r="895" spans="6:8" x14ac:dyDescent="0.25">
      <c r="F895" s="1"/>
      <c r="G895" s="1"/>
      <c r="H895" s="1"/>
    </row>
    <row r="896" spans="6:8" x14ac:dyDescent="0.25">
      <c r="F896" s="1"/>
      <c r="G896" s="1"/>
      <c r="H896" s="1"/>
    </row>
    <row r="897" spans="6:8" x14ac:dyDescent="0.25">
      <c r="F897" s="1"/>
      <c r="G897" s="1"/>
      <c r="H897" s="1"/>
    </row>
    <row r="898" spans="6:8" x14ac:dyDescent="0.25">
      <c r="F898" s="1"/>
      <c r="G898" s="1"/>
      <c r="H898" s="1"/>
    </row>
    <row r="899" spans="6:8" x14ac:dyDescent="0.25">
      <c r="F899" s="1"/>
      <c r="G899" s="1"/>
      <c r="H899" s="1"/>
    </row>
    <row r="900" spans="6:8" x14ac:dyDescent="0.25">
      <c r="F900" s="1"/>
      <c r="G900" s="1"/>
      <c r="H900" s="1"/>
    </row>
    <row r="901" spans="6:8" x14ac:dyDescent="0.25">
      <c r="F901" s="1"/>
      <c r="G901" s="1"/>
      <c r="H901" s="1"/>
    </row>
    <row r="902" spans="6:8" x14ac:dyDescent="0.25">
      <c r="F902" s="1"/>
      <c r="G902" s="1"/>
      <c r="H902" s="1"/>
    </row>
    <row r="903" spans="6:8" x14ac:dyDescent="0.25">
      <c r="F903" s="1"/>
      <c r="G903" s="1"/>
      <c r="H903" s="1"/>
    </row>
    <row r="904" spans="6:8" x14ac:dyDescent="0.25">
      <c r="F904" s="1"/>
      <c r="G904" s="1"/>
      <c r="H904" s="1"/>
    </row>
    <row r="905" spans="6:8" x14ac:dyDescent="0.25">
      <c r="F905" s="1"/>
      <c r="G905" s="1"/>
      <c r="H905" s="1"/>
    </row>
    <row r="906" spans="6:8" x14ac:dyDescent="0.25">
      <c r="F906" s="1"/>
      <c r="G906" s="1"/>
      <c r="H906" s="1"/>
    </row>
    <row r="907" spans="6:8" x14ac:dyDescent="0.25">
      <c r="F907" s="1"/>
      <c r="G907" s="1"/>
      <c r="H907" s="1"/>
    </row>
    <row r="908" spans="6:8" x14ac:dyDescent="0.25">
      <c r="F908" s="1"/>
      <c r="G908" s="1"/>
      <c r="H908" s="1"/>
    </row>
    <row r="909" spans="6:8" x14ac:dyDescent="0.25">
      <c r="F909" s="1"/>
      <c r="G909" s="1"/>
      <c r="H909" s="1"/>
    </row>
    <row r="910" spans="6:8" x14ac:dyDescent="0.25">
      <c r="F910" s="1"/>
      <c r="G910" s="1"/>
      <c r="H910" s="1"/>
    </row>
    <row r="911" spans="6:8" x14ac:dyDescent="0.25">
      <c r="F911" s="1"/>
      <c r="G911" s="1"/>
      <c r="H911" s="1"/>
    </row>
    <row r="912" spans="6:8" x14ac:dyDescent="0.25">
      <c r="F912" s="1"/>
      <c r="G912" s="1"/>
      <c r="H912" s="1"/>
    </row>
    <row r="913" spans="6:8" x14ac:dyDescent="0.25">
      <c r="F913" s="1"/>
      <c r="G913" s="1"/>
      <c r="H913" s="1"/>
    </row>
    <row r="914" spans="6:8" x14ac:dyDescent="0.25">
      <c r="F914" s="1"/>
      <c r="G914" s="1"/>
      <c r="H914" s="1"/>
    </row>
    <row r="915" spans="6:8" x14ac:dyDescent="0.25">
      <c r="F915" s="1"/>
      <c r="G915" s="1"/>
      <c r="H915" s="1"/>
    </row>
    <row r="916" spans="6:8" x14ac:dyDescent="0.25">
      <c r="F916" s="1"/>
      <c r="G916" s="1"/>
      <c r="H916" s="1"/>
    </row>
    <row r="917" spans="6:8" x14ac:dyDescent="0.25">
      <c r="F917" s="1"/>
      <c r="G917" s="1"/>
      <c r="H917" s="1"/>
    </row>
    <row r="918" spans="6:8" x14ac:dyDescent="0.25">
      <c r="F918" s="1"/>
      <c r="G918" s="1"/>
      <c r="H918" s="1"/>
    </row>
    <row r="919" spans="6:8" x14ac:dyDescent="0.25">
      <c r="F919" s="1"/>
      <c r="G919" s="1"/>
      <c r="H919" s="1"/>
    </row>
    <row r="920" spans="6:8" x14ac:dyDescent="0.25">
      <c r="F920" s="1"/>
      <c r="G920" s="1"/>
      <c r="H920" s="1"/>
    </row>
    <row r="921" spans="6:8" x14ac:dyDescent="0.25">
      <c r="F921" s="1"/>
      <c r="G921" s="1"/>
      <c r="H921" s="1"/>
    </row>
    <row r="922" spans="6:8" x14ac:dyDescent="0.25">
      <c r="F922" s="1"/>
      <c r="G922" s="1"/>
      <c r="H922" s="1"/>
    </row>
    <row r="923" spans="6:8" x14ac:dyDescent="0.25">
      <c r="F923" s="1"/>
      <c r="G923" s="1"/>
      <c r="H923" s="1"/>
    </row>
    <row r="924" spans="6:8" x14ac:dyDescent="0.25">
      <c r="F924" s="1"/>
      <c r="G924" s="1"/>
      <c r="H924" s="1"/>
    </row>
    <row r="925" spans="6:8" x14ac:dyDescent="0.25">
      <c r="F925" s="1"/>
      <c r="G925" s="1"/>
      <c r="H925" s="1"/>
    </row>
    <row r="926" spans="6:8" x14ac:dyDescent="0.25">
      <c r="F926" s="1"/>
      <c r="G926" s="1"/>
      <c r="H926" s="1"/>
    </row>
    <row r="927" spans="6:8" x14ac:dyDescent="0.25">
      <c r="F927" s="1"/>
      <c r="G927" s="1"/>
      <c r="H927" s="1"/>
    </row>
    <row r="928" spans="6:8" x14ac:dyDescent="0.25">
      <c r="F928" s="1"/>
      <c r="G928" s="1"/>
      <c r="H928" s="1"/>
    </row>
    <row r="929" spans="6:8" x14ac:dyDescent="0.25">
      <c r="F929" s="1"/>
      <c r="G929" s="1"/>
      <c r="H929" s="1"/>
    </row>
    <row r="930" spans="6:8" x14ac:dyDescent="0.25">
      <c r="F930" s="1"/>
      <c r="G930" s="1"/>
      <c r="H930" s="1"/>
    </row>
    <row r="931" spans="6:8" x14ac:dyDescent="0.25">
      <c r="F931" s="1"/>
      <c r="G931" s="1"/>
      <c r="H931" s="1"/>
    </row>
    <row r="932" spans="6:8" x14ac:dyDescent="0.25">
      <c r="F932" s="1"/>
      <c r="G932" s="1"/>
      <c r="H932" s="1"/>
    </row>
    <row r="933" spans="6:8" x14ac:dyDescent="0.25">
      <c r="F933" s="1"/>
      <c r="G933" s="1"/>
      <c r="H933" s="1"/>
    </row>
    <row r="934" spans="6:8" x14ac:dyDescent="0.25">
      <c r="F934" s="1"/>
      <c r="G934" s="1"/>
      <c r="H934" s="1"/>
    </row>
    <row r="935" spans="6:8" x14ac:dyDescent="0.25">
      <c r="F935" s="1"/>
      <c r="G935" s="1"/>
      <c r="H935" s="1"/>
    </row>
    <row r="936" spans="6:8" x14ac:dyDescent="0.25">
      <c r="F936" s="1"/>
      <c r="G936" s="1"/>
      <c r="H936" s="1"/>
    </row>
    <row r="937" spans="6:8" x14ac:dyDescent="0.25">
      <c r="F937" s="1"/>
      <c r="G937" s="1"/>
      <c r="H937" s="1"/>
    </row>
    <row r="938" spans="6:8" x14ac:dyDescent="0.25">
      <c r="F938" s="1"/>
      <c r="G938" s="1"/>
      <c r="H938" s="1"/>
    </row>
    <row r="939" spans="6:8" x14ac:dyDescent="0.25">
      <c r="F939" s="1"/>
      <c r="G939" s="1"/>
      <c r="H939" s="1"/>
    </row>
    <row r="940" spans="6:8" x14ac:dyDescent="0.25">
      <c r="F940" s="1"/>
      <c r="G940" s="1"/>
      <c r="H940" s="1"/>
    </row>
    <row r="941" spans="6:8" x14ac:dyDescent="0.25">
      <c r="F941" s="1"/>
      <c r="G941" s="1"/>
      <c r="H941" s="1"/>
    </row>
    <row r="942" spans="6:8" x14ac:dyDescent="0.25">
      <c r="F942" s="1"/>
      <c r="G942" s="1"/>
      <c r="H942" s="1"/>
    </row>
    <row r="943" spans="6:8" x14ac:dyDescent="0.25">
      <c r="F943" s="1"/>
      <c r="G943" s="1"/>
      <c r="H943" s="1"/>
    </row>
    <row r="944" spans="6:8" x14ac:dyDescent="0.25">
      <c r="F944" s="1"/>
      <c r="G944" s="1"/>
      <c r="H944" s="1"/>
    </row>
    <row r="945" spans="6:8" x14ac:dyDescent="0.25">
      <c r="F945" s="1"/>
      <c r="G945" s="1"/>
      <c r="H945" s="1"/>
    </row>
    <row r="946" spans="6:8" x14ac:dyDescent="0.25">
      <c r="F946" s="1"/>
      <c r="G946" s="1"/>
      <c r="H946" s="1"/>
    </row>
    <row r="947" spans="6:8" x14ac:dyDescent="0.25">
      <c r="F947" s="1"/>
      <c r="G947" s="1"/>
      <c r="H947" s="1"/>
    </row>
    <row r="948" spans="6:8" x14ac:dyDescent="0.25">
      <c r="F948" s="1"/>
      <c r="G948" s="1"/>
      <c r="H948" s="1"/>
    </row>
    <row r="949" spans="6:8" x14ac:dyDescent="0.25">
      <c r="F949" s="1"/>
      <c r="G949" s="1"/>
      <c r="H949" s="1"/>
    </row>
    <row r="950" spans="6:8" x14ac:dyDescent="0.25">
      <c r="F950" s="1"/>
      <c r="G950" s="1"/>
      <c r="H950" s="1"/>
    </row>
    <row r="951" spans="6:8" x14ac:dyDescent="0.25">
      <c r="F951" s="1"/>
      <c r="G951" s="1"/>
      <c r="H951" s="1"/>
    </row>
    <row r="952" spans="6:8" x14ac:dyDescent="0.25">
      <c r="F952" s="1"/>
      <c r="G952" s="1"/>
      <c r="H952" s="1"/>
    </row>
    <row r="953" spans="6:8" x14ac:dyDescent="0.25">
      <c r="F953" s="1"/>
      <c r="G953" s="1"/>
      <c r="H953" s="1"/>
    </row>
    <row r="954" spans="6:8" x14ac:dyDescent="0.25">
      <c r="F954" s="1"/>
      <c r="G954" s="1"/>
      <c r="H954" s="1"/>
    </row>
    <row r="955" spans="6:8" x14ac:dyDescent="0.25">
      <c r="F955" s="1"/>
      <c r="G955" s="1"/>
      <c r="H955" s="1"/>
    </row>
    <row r="956" spans="6:8" x14ac:dyDescent="0.25">
      <c r="F956" s="1"/>
      <c r="G956" s="1"/>
      <c r="H956" s="1"/>
    </row>
    <row r="957" spans="6:8" x14ac:dyDescent="0.25">
      <c r="F957" s="1"/>
      <c r="G957" s="1"/>
      <c r="H957" s="1"/>
    </row>
    <row r="958" spans="6:8" x14ac:dyDescent="0.25">
      <c r="F958" s="1"/>
      <c r="G958" s="1"/>
      <c r="H958" s="1"/>
    </row>
    <row r="959" spans="6:8" x14ac:dyDescent="0.25">
      <c r="F959" s="1"/>
      <c r="G959" s="1"/>
      <c r="H959" s="1"/>
    </row>
    <row r="960" spans="6:8" x14ac:dyDescent="0.25">
      <c r="F960" s="1"/>
      <c r="G960" s="1"/>
      <c r="H960" s="1"/>
    </row>
    <row r="961" spans="6:8" x14ac:dyDescent="0.25">
      <c r="F961" s="1"/>
      <c r="G961" s="1"/>
      <c r="H961" s="1"/>
    </row>
    <row r="962" spans="6:8" x14ac:dyDescent="0.25">
      <c r="F962" s="1"/>
      <c r="G962" s="1"/>
      <c r="H962" s="1"/>
    </row>
    <row r="963" spans="6:8" x14ac:dyDescent="0.25">
      <c r="F963" s="1"/>
      <c r="G963" s="1"/>
      <c r="H963" s="1"/>
    </row>
    <row r="964" spans="6:8" x14ac:dyDescent="0.25">
      <c r="F964" s="1"/>
      <c r="G964" s="1"/>
      <c r="H964" s="1"/>
    </row>
    <row r="965" spans="6:8" x14ac:dyDescent="0.25">
      <c r="F965" s="1"/>
      <c r="G965" s="1"/>
      <c r="H965" s="1"/>
    </row>
    <row r="966" spans="6:8" x14ac:dyDescent="0.25">
      <c r="F966" s="1"/>
      <c r="G966" s="1"/>
      <c r="H966" s="1"/>
    </row>
    <row r="967" spans="6:8" x14ac:dyDescent="0.25">
      <c r="F967" s="1"/>
      <c r="G967" s="1"/>
      <c r="H967" s="1"/>
    </row>
    <row r="968" spans="6:8" x14ac:dyDescent="0.25">
      <c r="F968" s="1"/>
      <c r="G968" s="1"/>
      <c r="H968" s="1"/>
    </row>
    <row r="969" spans="6:8" x14ac:dyDescent="0.25">
      <c r="F969" s="1"/>
      <c r="G969" s="1"/>
      <c r="H969" s="1"/>
    </row>
    <row r="970" spans="6:8" x14ac:dyDescent="0.25">
      <c r="F970" s="1"/>
      <c r="G970" s="1"/>
      <c r="H970" s="1"/>
    </row>
    <row r="971" spans="6:8" x14ac:dyDescent="0.25">
      <c r="F971" s="1"/>
      <c r="G971" s="1"/>
      <c r="H971" s="1"/>
    </row>
    <row r="972" spans="6:8" x14ac:dyDescent="0.25">
      <c r="F972" s="1"/>
      <c r="G972" s="1"/>
      <c r="H972" s="1"/>
    </row>
    <row r="973" spans="6:8" x14ac:dyDescent="0.25">
      <c r="F973" s="1"/>
      <c r="G973" s="1"/>
      <c r="H973" s="1"/>
    </row>
    <row r="974" spans="6:8" x14ac:dyDescent="0.25">
      <c r="F974" s="1"/>
      <c r="G974" s="1"/>
      <c r="H974" s="1"/>
    </row>
    <row r="975" spans="6:8" x14ac:dyDescent="0.25">
      <c r="F975" s="1"/>
      <c r="G975" s="1"/>
      <c r="H975" s="1"/>
    </row>
    <row r="976" spans="6:8" x14ac:dyDescent="0.25">
      <c r="F976" s="1"/>
      <c r="G976" s="1"/>
      <c r="H976" s="1"/>
    </row>
    <row r="977" spans="6:8" x14ac:dyDescent="0.25">
      <c r="F977" s="1"/>
      <c r="G977" s="1"/>
      <c r="H977" s="1"/>
    </row>
    <row r="978" spans="6:8" x14ac:dyDescent="0.25">
      <c r="F978" s="1"/>
      <c r="G978" s="1"/>
      <c r="H978" s="1"/>
    </row>
    <row r="979" spans="6:8" x14ac:dyDescent="0.25">
      <c r="F979" s="1"/>
      <c r="G979" s="1"/>
      <c r="H979" s="1"/>
    </row>
    <row r="980" spans="6:8" x14ac:dyDescent="0.25">
      <c r="F980" s="1"/>
      <c r="G980" s="1"/>
      <c r="H980" s="1"/>
    </row>
    <row r="981" spans="6:8" x14ac:dyDescent="0.25">
      <c r="F981" s="1"/>
      <c r="G981" s="1"/>
      <c r="H981" s="1"/>
    </row>
    <row r="982" spans="6:8" x14ac:dyDescent="0.25">
      <c r="F982" s="1"/>
      <c r="G982" s="1"/>
      <c r="H982" s="1"/>
    </row>
    <row r="983" spans="6:8" x14ac:dyDescent="0.25">
      <c r="F983" s="1"/>
      <c r="G983" s="1"/>
      <c r="H983" s="1"/>
    </row>
    <row r="984" spans="6:8" x14ac:dyDescent="0.25">
      <c r="F984" s="1"/>
      <c r="G984" s="1"/>
      <c r="H984" s="1"/>
    </row>
    <row r="985" spans="6:8" x14ac:dyDescent="0.25">
      <c r="F985" s="1"/>
      <c r="G985" s="1"/>
      <c r="H985" s="1"/>
    </row>
    <row r="986" spans="6:8" x14ac:dyDescent="0.25">
      <c r="F986" s="1"/>
      <c r="G986" s="1"/>
      <c r="H986" s="1"/>
    </row>
    <row r="987" spans="6:8" x14ac:dyDescent="0.25">
      <c r="F987" s="1"/>
      <c r="G987" s="1"/>
      <c r="H987" s="1"/>
    </row>
    <row r="988" spans="6:8" x14ac:dyDescent="0.25">
      <c r="F988" s="1"/>
      <c r="G988" s="1"/>
      <c r="H988" s="1"/>
    </row>
    <row r="989" spans="6:8" x14ac:dyDescent="0.25">
      <c r="F989" s="1"/>
      <c r="G989" s="1"/>
      <c r="H989" s="1"/>
    </row>
    <row r="990" spans="6:8" x14ac:dyDescent="0.25">
      <c r="F990" s="1"/>
      <c r="G990" s="1"/>
      <c r="H990" s="1"/>
    </row>
    <row r="991" spans="6:8" x14ac:dyDescent="0.25">
      <c r="F991" s="1"/>
      <c r="G991" s="1"/>
      <c r="H991" s="1"/>
    </row>
    <row r="992" spans="6:8" x14ac:dyDescent="0.25">
      <c r="F992" s="1"/>
      <c r="G992" s="1"/>
      <c r="H992" s="1"/>
    </row>
    <row r="993" spans="6:8" x14ac:dyDescent="0.25">
      <c r="F993" s="1"/>
      <c r="G993" s="1"/>
      <c r="H993" s="1"/>
    </row>
    <row r="994" spans="6:8" x14ac:dyDescent="0.25">
      <c r="F994" s="1"/>
      <c r="G994" s="1"/>
      <c r="H994" s="1"/>
    </row>
    <row r="995" spans="6:8" x14ac:dyDescent="0.25">
      <c r="F995" s="1"/>
      <c r="G995" s="1"/>
      <c r="H995" s="1"/>
    </row>
    <row r="996" spans="6:8" x14ac:dyDescent="0.25">
      <c r="F996" s="1"/>
      <c r="G996" s="1"/>
      <c r="H996" s="1"/>
    </row>
    <row r="997" spans="6:8" x14ac:dyDescent="0.25">
      <c r="F997" s="1"/>
      <c r="G997" s="1"/>
      <c r="H997" s="1"/>
    </row>
    <row r="998" spans="6:8" x14ac:dyDescent="0.25">
      <c r="F998" s="1"/>
      <c r="G998" s="1"/>
      <c r="H998" s="1"/>
    </row>
    <row r="999" spans="6:8" x14ac:dyDescent="0.25">
      <c r="F999" s="1"/>
      <c r="G999" s="1"/>
      <c r="H999" s="1"/>
    </row>
    <row r="1000" spans="6:8" x14ac:dyDescent="0.25">
      <c r="F1000" s="1"/>
      <c r="G1000" s="1"/>
      <c r="H1000" s="1"/>
    </row>
    <row r="1001" spans="6:8" x14ac:dyDescent="0.25">
      <c r="F1001" s="1"/>
      <c r="G1001" s="1"/>
      <c r="H1001" s="1"/>
    </row>
    <row r="1002" spans="6:8" x14ac:dyDescent="0.25">
      <c r="F1002" s="1"/>
      <c r="G1002" s="1"/>
      <c r="H1002" s="1"/>
    </row>
    <row r="1003" spans="6:8" x14ac:dyDescent="0.25">
      <c r="F1003" s="1"/>
      <c r="G1003" s="1"/>
      <c r="H1003" s="1"/>
    </row>
    <row r="1004" spans="6:8" x14ac:dyDescent="0.25">
      <c r="F1004" s="1"/>
      <c r="G1004" s="1"/>
      <c r="H1004" s="1"/>
    </row>
    <row r="1005" spans="6:8" x14ac:dyDescent="0.25">
      <c r="F1005" s="1"/>
      <c r="G1005" s="1"/>
      <c r="H1005" s="1"/>
    </row>
    <row r="1006" spans="6:8" x14ac:dyDescent="0.25">
      <c r="F1006" s="1"/>
      <c r="G1006" s="1"/>
      <c r="H1006" s="1"/>
    </row>
    <row r="1007" spans="6:8" x14ac:dyDescent="0.25">
      <c r="F1007" s="1"/>
      <c r="G1007" s="1"/>
      <c r="H1007" s="1"/>
    </row>
    <row r="1008" spans="6:8" x14ac:dyDescent="0.25">
      <c r="F1008" s="1"/>
      <c r="G1008" s="1"/>
      <c r="H1008" s="1"/>
    </row>
    <row r="1009" spans="6:8" x14ac:dyDescent="0.25">
      <c r="F1009" s="1"/>
      <c r="G1009" s="1"/>
      <c r="H1009" s="1"/>
    </row>
    <row r="1010" spans="6:8" x14ac:dyDescent="0.25">
      <c r="F1010" s="1"/>
      <c r="G1010" s="1"/>
      <c r="H1010" s="1"/>
    </row>
    <row r="1011" spans="6:8" x14ac:dyDescent="0.25">
      <c r="F1011" s="1"/>
      <c r="G1011" s="1"/>
      <c r="H1011" s="1"/>
    </row>
    <row r="1012" spans="6:8" x14ac:dyDescent="0.25">
      <c r="F1012" s="1"/>
      <c r="G1012" s="1"/>
      <c r="H1012" s="1"/>
    </row>
    <row r="1013" spans="6:8" x14ac:dyDescent="0.25">
      <c r="F1013" s="1"/>
      <c r="G1013" s="1"/>
      <c r="H1013" s="1"/>
    </row>
    <row r="1014" spans="6:8" x14ac:dyDescent="0.25">
      <c r="F1014" s="1"/>
      <c r="G1014" s="1"/>
      <c r="H1014" s="1"/>
    </row>
    <row r="1015" spans="6:8" x14ac:dyDescent="0.25">
      <c r="F1015" s="1"/>
      <c r="G1015" s="1"/>
      <c r="H1015" s="1"/>
    </row>
    <row r="1016" spans="6:8" x14ac:dyDescent="0.25">
      <c r="F1016" s="1"/>
      <c r="G1016" s="1"/>
      <c r="H1016" s="1"/>
    </row>
    <row r="1017" spans="6:8" x14ac:dyDescent="0.25">
      <c r="F1017" s="1"/>
      <c r="G1017" s="1"/>
      <c r="H1017" s="1"/>
    </row>
    <row r="1018" spans="6:8" x14ac:dyDescent="0.25">
      <c r="F1018" s="1"/>
      <c r="G1018" s="1"/>
      <c r="H1018" s="1"/>
    </row>
    <row r="1019" spans="6:8" x14ac:dyDescent="0.25">
      <c r="F1019" s="1"/>
      <c r="G1019" s="1"/>
      <c r="H1019" s="1"/>
    </row>
    <row r="1020" spans="6:8" x14ac:dyDescent="0.25">
      <c r="F1020" s="1"/>
      <c r="G1020" s="1"/>
      <c r="H1020" s="1"/>
    </row>
    <row r="1021" spans="6:8" x14ac:dyDescent="0.25">
      <c r="F1021" s="1"/>
      <c r="G1021" s="1"/>
      <c r="H1021" s="1"/>
    </row>
    <row r="1022" spans="6:8" x14ac:dyDescent="0.25">
      <c r="F1022" s="1"/>
      <c r="G1022" s="1"/>
      <c r="H1022" s="1"/>
    </row>
    <row r="1023" spans="6:8" x14ac:dyDescent="0.25">
      <c r="F1023" s="1"/>
      <c r="G1023" s="1"/>
      <c r="H1023" s="1"/>
    </row>
    <row r="1024" spans="6:8" x14ac:dyDescent="0.25">
      <c r="F1024" s="1"/>
      <c r="G1024" s="1"/>
      <c r="H1024" s="1"/>
    </row>
    <row r="1025" spans="6:8" x14ac:dyDescent="0.25">
      <c r="F1025" s="1"/>
      <c r="G1025" s="1"/>
      <c r="H1025" s="1"/>
    </row>
    <row r="1026" spans="6:8" x14ac:dyDescent="0.25">
      <c r="F1026" s="1"/>
      <c r="G1026" s="1"/>
      <c r="H1026" s="1"/>
    </row>
    <row r="1027" spans="6:8" x14ac:dyDescent="0.25">
      <c r="F1027" s="1"/>
      <c r="G1027" s="1"/>
      <c r="H1027" s="1"/>
    </row>
    <row r="1028" spans="6:8" x14ac:dyDescent="0.25">
      <c r="F1028" s="1"/>
      <c r="G1028" s="1"/>
      <c r="H1028" s="1"/>
    </row>
    <row r="1029" spans="6:8" x14ac:dyDescent="0.25">
      <c r="F1029" s="1"/>
      <c r="G1029" s="1"/>
      <c r="H1029" s="1"/>
    </row>
    <row r="1030" spans="6:8" x14ac:dyDescent="0.25">
      <c r="F1030" s="1"/>
      <c r="G1030" s="1"/>
      <c r="H1030" s="1"/>
    </row>
    <row r="1031" spans="6:8" x14ac:dyDescent="0.25">
      <c r="F1031" s="1"/>
      <c r="G1031" s="1"/>
      <c r="H1031" s="1"/>
    </row>
    <row r="1032" spans="6:8" x14ac:dyDescent="0.25">
      <c r="F1032" s="1"/>
      <c r="G1032" s="1"/>
      <c r="H1032" s="1"/>
    </row>
    <row r="1033" spans="6:8" x14ac:dyDescent="0.25">
      <c r="F1033" s="1"/>
      <c r="G1033" s="1"/>
      <c r="H1033" s="1"/>
    </row>
    <row r="1034" spans="6:8" x14ac:dyDescent="0.25">
      <c r="F1034" s="1"/>
      <c r="G1034" s="1"/>
      <c r="H1034" s="1"/>
    </row>
    <row r="1035" spans="6:8" x14ac:dyDescent="0.25">
      <c r="F1035" s="1"/>
      <c r="G1035" s="1"/>
      <c r="H1035" s="1"/>
    </row>
    <row r="1036" spans="6:8" x14ac:dyDescent="0.25">
      <c r="F1036" s="1"/>
      <c r="G1036" s="1"/>
      <c r="H1036" s="1"/>
    </row>
    <row r="1037" spans="6:8" x14ac:dyDescent="0.25">
      <c r="F1037" s="1"/>
      <c r="G1037" s="1"/>
      <c r="H1037" s="1"/>
    </row>
    <row r="1038" spans="6:8" x14ac:dyDescent="0.25">
      <c r="F1038" s="1"/>
      <c r="G1038" s="1"/>
      <c r="H1038" s="1"/>
    </row>
    <row r="1039" spans="6:8" x14ac:dyDescent="0.25">
      <c r="F1039" s="1"/>
      <c r="G1039" s="1"/>
      <c r="H1039" s="1"/>
    </row>
    <row r="1040" spans="6:8" x14ac:dyDescent="0.25">
      <c r="F1040" s="1"/>
      <c r="G1040" s="1"/>
      <c r="H1040" s="1"/>
    </row>
    <row r="1041" spans="6:8" x14ac:dyDescent="0.25">
      <c r="F1041" s="1"/>
      <c r="G1041" s="1"/>
      <c r="H1041" s="1"/>
    </row>
    <row r="1042" spans="6:8" x14ac:dyDescent="0.25">
      <c r="F1042" s="1"/>
      <c r="G1042" s="1"/>
      <c r="H1042" s="1"/>
    </row>
    <row r="1043" spans="6:8" x14ac:dyDescent="0.25">
      <c r="F1043" s="1"/>
      <c r="G1043" s="1"/>
      <c r="H1043" s="1"/>
    </row>
    <row r="1044" spans="6:8" x14ac:dyDescent="0.25">
      <c r="F1044" s="1"/>
      <c r="G1044" s="1"/>
      <c r="H1044" s="1"/>
    </row>
    <row r="1045" spans="6:8" x14ac:dyDescent="0.25">
      <c r="F1045" s="1"/>
      <c r="G1045" s="1"/>
      <c r="H1045" s="1"/>
    </row>
    <row r="1046" spans="6:8" x14ac:dyDescent="0.25">
      <c r="F1046" s="1"/>
      <c r="G1046" s="1"/>
      <c r="H1046" s="1"/>
    </row>
    <row r="1047" spans="6:8" x14ac:dyDescent="0.25">
      <c r="F1047" s="1"/>
      <c r="G1047" s="1"/>
      <c r="H1047" s="1"/>
    </row>
    <row r="1048" spans="6:8" x14ac:dyDescent="0.25">
      <c r="F1048" s="1"/>
      <c r="G1048" s="1"/>
      <c r="H1048" s="1"/>
    </row>
    <row r="1049" spans="6:8" x14ac:dyDescent="0.25">
      <c r="F1049" s="1"/>
      <c r="G1049" s="1"/>
      <c r="H1049" s="1"/>
    </row>
    <row r="1050" spans="6:8" x14ac:dyDescent="0.25">
      <c r="F1050" s="1"/>
      <c r="G1050" s="1"/>
      <c r="H1050" s="1"/>
    </row>
    <row r="1051" spans="6:8" x14ac:dyDescent="0.25">
      <c r="F1051" s="1"/>
      <c r="G1051" s="1"/>
      <c r="H1051" s="1"/>
    </row>
    <row r="1052" spans="6:8" x14ac:dyDescent="0.25">
      <c r="F1052" s="1"/>
      <c r="G1052" s="1"/>
      <c r="H1052" s="1"/>
    </row>
    <row r="1053" spans="6:8" x14ac:dyDescent="0.25">
      <c r="F1053" s="1"/>
      <c r="G1053" s="1"/>
      <c r="H1053" s="1"/>
    </row>
    <row r="1054" spans="6:8" x14ac:dyDescent="0.25">
      <c r="F1054" s="1"/>
      <c r="G1054" s="1"/>
      <c r="H1054" s="1"/>
    </row>
    <row r="1055" spans="6:8" x14ac:dyDescent="0.25">
      <c r="F1055" s="1"/>
      <c r="G1055" s="1"/>
      <c r="H1055" s="1"/>
    </row>
    <row r="1056" spans="6:8" x14ac:dyDescent="0.25">
      <c r="F1056" s="1"/>
      <c r="G1056" s="1"/>
      <c r="H1056" s="1"/>
    </row>
    <row r="1057" spans="6:8" x14ac:dyDescent="0.25">
      <c r="F1057" s="1"/>
      <c r="G1057" s="1"/>
      <c r="H1057" s="1"/>
    </row>
    <row r="1058" spans="6:8" x14ac:dyDescent="0.25">
      <c r="F1058" s="1"/>
      <c r="G1058" s="1"/>
      <c r="H1058" s="1"/>
    </row>
    <row r="1059" spans="6:8" x14ac:dyDescent="0.25">
      <c r="F1059" s="1"/>
      <c r="G1059" s="1"/>
      <c r="H1059" s="1"/>
    </row>
    <row r="1060" spans="6:8" x14ac:dyDescent="0.25">
      <c r="F1060" s="1"/>
      <c r="G1060" s="1"/>
      <c r="H1060" s="1"/>
    </row>
    <row r="1061" spans="6:8" x14ac:dyDescent="0.25">
      <c r="F1061" s="1"/>
      <c r="G1061" s="1"/>
      <c r="H1061" s="1"/>
    </row>
    <row r="1062" spans="6:8" x14ac:dyDescent="0.25">
      <c r="F1062" s="1"/>
      <c r="G1062" s="1"/>
      <c r="H1062" s="1"/>
    </row>
    <row r="1063" spans="6:8" x14ac:dyDescent="0.25">
      <c r="F1063" s="1"/>
      <c r="G1063" s="1"/>
      <c r="H1063" s="1"/>
    </row>
    <row r="1064" spans="6:8" x14ac:dyDescent="0.25">
      <c r="F1064" s="1"/>
      <c r="G1064" s="1"/>
      <c r="H1064" s="1"/>
    </row>
    <row r="1065" spans="6:8" x14ac:dyDescent="0.25">
      <c r="F1065" s="1"/>
      <c r="G1065" s="1"/>
      <c r="H1065" s="1"/>
    </row>
    <row r="1066" spans="6:8" x14ac:dyDescent="0.25">
      <c r="F1066" s="1"/>
      <c r="G1066" s="1"/>
      <c r="H1066" s="1"/>
    </row>
    <row r="1067" spans="6:8" x14ac:dyDescent="0.25">
      <c r="F1067" s="1"/>
      <c r="G1067" s="1"/>
      <c r="H1067" s="1"/>
    </row>
    <row r="1068" spans="6:8" x14ac:dyDescent="0.25">
      <c r="F1068" s="1"/>
      <c r="G1068" s="1"/>
      <c r="H1068" s="1"/>
    </row>
    <row r="1069" spans="6:8" x14ac:dyDescent="0.25">
      <c r="F1069" s="1"/>
      <c r="G1069" s="1"/>
      <c r="H1069" s="1"/>
    </row>
    <row r="1070" spans="6:8" x14ac:dyDescent="0.25">
      <c r="F1070" s="1"/>
      <c r="G1070" s="1"/>
      <c r="H1070" s="1"/>
    </row>
    <row r="1071" spans="6:8" x14ac:dyDescent="0.25">
      <c r="F1071" s="1"/>
      <c r="G1071" s="1"/>
      <c r="H1071" s="1"/>
    </row>
    <row r="1072" spans="6:8" x14ac:dyDescent="0.25">
      <c r="F1072" s="1"/>
      <c r="G1072" s="1"/>
      <c r="H1072" s="1"/>
    </row>
    <row r="1073" spans="6:8" x14ac:dyDescent="0.25">
      <c r="F1073" s="1"/>
      <c r="G1073" s="1"/>
      <c r="H1073" s="1"/>
    </row>
    <row r="1074" spans="6:8" x14ac:dyDescent="0.25">
      <c r="F1074" s="1"/>
      <c r="G1074" s="1"/>
      <c r="H1074" s="1"/>
    </row>
    <row r="1075" spans="6:8" x14ac:dyDescent="0.25">
      <c r="F1075" s="1"/>
      <c r="G1075" s="1"/>
      <c r="H1075" s="1"/>
    </row>
    <row r="1076" spans="6:8" x14ac:dyDescent="0.25">
      <c r="F1076" s="1"/>
      <c r="G1076" s="1"/>
      <c r="H1076" s="1"/>
    </row>
    <row r="1077" spans="6:8" x14ac:dyDescent="0.25">
      <c r="F1077" s="1"/>
      <c r="G1077" s="1"/>
      <c r="H1077" s="1"/>
    </row>
    <row r="1078" spans="6:8" x14ac:dyDescent="0.25">
      <c r="F1078" s="1"/>
      <c r="G1078" s="1"/>
      <c r="H1078" s="1"/>
    </row>
    <row r="1079" spans="6:8" x14ac:dyDescent="0.25">
      <c r="F1079" s="1"/>
      <c r="G1079" s="1"/>
      <c r="H1079" s="1"/>
    </row>
    <row r="1080" spans="6:8" x14ac:dyDescent="0.25">
      <c r="F1080" s="1"/>
      <c r="G1080" s="1"/>
      <c r="H1080" s="1"/>
    </row>
    <row r="1081" spans="6:8" x14ac:dyDescent="0.25">
      <c r="F1081" s="1"/>
      <c r="G1081" s="1"/>
      <c r="H1081" s="1"/>
    </row>
    <row r="1082" spans="6:8" x14ac:dyDescent="0.25">
      <c r="F1082" s="1"/>
      <c r="G1082" s="1"/>
      <c r="H1082" s="1"/>
    </row>
    <row r="1083" spans="6:8" x14ac:dyDescent="0.25">
      <c r="F1083" s="1"/>
      <c r="G1083" s="1"/>
      <c r="H1083" s="1"/>
    </row>
    <row r="1084" spans="6:8" x14ac:dyDescent="0.25">
      <c r="F1084" s="1"/>
      <c r="G1084" s="1"/>
      <c r="H1084" s="1"/>
    </row>
    <row r="1085" spans="6:8" x14ac:dyDescent="0.25">
      <c r="F1085" s="1"/>
      <c r="G1085" s="1"/>
      <c r="H1085" s="1"/>
    </row>
    <row r="1086" spans="6:8" x14ac:dyDescent="0.25">
      <c r="F1086" s="1"/>
      <c r="G1086" s="1"/>
      <c r="H1086" s="1"/>
    </row>
    <row r="1087" spans="6:8" x14ac:dyDescent="0.25">
      <c r="F1087" s="1"/>
      <c r="G1087" s="1"/>
      <c r="H1087" s="1"/>
    </row>
    <row r="1088" spans="6:8" x14ac:dyDescent="0.25">
      <c r="F1088" s="1"/>
      <c r="G1088" s="1"/>
      <c r="H1088" s="1"/>
    </row>
    <row r="1089" spans="6:8" x14ac:dyDescent="0.25">
      <c r="F1089" s="1"/>
      <c r="G1089" s="1"/>
      <c r="H1089" s="1"/>
    </row>
    <row r="1090" spans="6:8" x14ac:dyDescent="0.25">
      <c r="F1090" s="1"/>
      <c r="G1090" s="1"/>
      <c r="H1090" s="1"/>
    </row>
    <row r="1091" spans="6:8" x14ac:dyDescent="0.25">
      <c r="F1091" s="1"/>
      <c r="G1091" s="1"/>
      <c r="H1091" s="1"/>
    </row>
    <row r="1092" spans="6:8" x14ac:dyDescent="0.25">
      <c r="F1092" s="1"/>
      <c r="G1092" s="1"/>
      <c r="H1092" s="1"/>
    </row>
    <row r="1093" spans="6:8" x14ac:dyDescent="0.25">
      <c r="F1093" s="1"/>
      <c r="G1093" s="1"/>
      <c r="H1093" s="1"/>
    </row>
    <row r="1094" spans="6:8" x14ac:dyDescent="0.25">
      <c r="F1094" s="1"/>
      <c r="G1094" s="1"/>
      <c r="H1094" s="1"/>
    </row>
    <row r="1095" spans="6:8" x14ac:dyDescent="0.25">
      <c r="F1095" s="1"/>
      <c r="G1095" s="1"/>
      <c r="H1095" s="1"/>
    </row>
    <row r="1096" spans="6:8" x14ac:dyDescent="0.25">
      <c r="F1096" s="1"/>
      <c r="G1096" s="1"/>
      <c r="H1096" s="1"/>
    </row>
    <row r="1097" spans="6:8" x14ac:dyDescent="0.25">
      <c r="F1097" s="1"/>
      <c r="G1097" s="1"/>
      <c r="H1097" s="1"/>
    </row>
    <row r="1098" spans="6:8" x14ac:dyDescent="0.25">
      <c r="F1098" s="1"/>
      <c r="G1098" s="1"/>
      <c r="H1098" s="1"/>
    </row>
    <row r="1099" spans="6:8" x14ac:dyDescent="0.25">
      <c r="F1099" s="1"/>
      <c r="G1099" s="1"/>
      <c r="H1099" s="1"/>
    </row>
    <row r="1100" spans="6:8" x14ac:dyDescent="0.25">
      <c r="F1100" s="1"/>
      <c r="G1100" s="1"/>
      <c r="H1100" s="1"/>
    </row>
    <row r="1101" spans="6:8" x14ac:dyDescent="0.25">
      <c r="F1101" s="1"/>
      <c r="G1101" s="1"/>
      <c r="H1101" s="1"/>
    </row>
    <row r="1102" spans="6:8" x14ac:dyDescent="0.25">
      <c r="F1102" s="1"/>
      <c r="G1102" s="1"/>
      <c r="H1102" s="1"/>
    </row>
    <row r="1103" spans="6:8" x14ac:dyDescent="0.25">
      <c r="F1103" s="1"/>
      <c r="G1103" s="1"/>
      <c r="H1103" s="1"/>
    </row>
    <row r="1104" spans="6:8" x14ac:dyDescent="0.25">
      <c r="F1104" s="1"/>
      <c r="G1104" s="1"/>
      <c r="H1104" s="1"/>
    </row>
    <row r="1105" spans="6:8" x14ac:dyDescent="0.25">
      <c r="F1105" s="1"/>
      <c r="G1105" s="1"/>
      <c r="H1105" s="1"/>
    </row>
    <row r="1106" spans="6:8" x14ac:dyDescent="0.25">
      <c r="F1106" s="1"/>
      <c r="G1106" s="1"/>
      <c r="H1106" s="1"/>
    </row>
    <row r="1107" spans="6:8" x14ac:dyDescent="0.25">
      <c r="F1107" s="1"/>
      <c r="G1107" s="1"/>
      <c r="H1107" s="1"/>
    </row>
    <row r="1108" spans="6:8" x14ac:dyDescent="0.25">
      <c r="F1108" s="1"/>
      <c r="G1108" s="1"/>
      <c r="H1108" s="1"/>
    </row>
    <row r="1109" spans="6:8" x14ac:dyDescent="0.25">
      <c r="F1109" s="1"/>
      <c r="G1109" s="1"/>
      <c r="H1109" s="1"/>
    </row>
    <row r="1110" spans="6:8" x14ac:dyDescent="0.25">
      <c r="F1110" s="1"/>
      <c r="G1110" s="1"/>
      <c r="H1110" s="1"/>
    </row>
    <row r="1111" spans="6:8" x14ac:dyDescent="0.25">
      <c r="F1111" s="1"/>
      <c r="G1111" s="1"/>
      <c r="H1111" s="1"/>
    </row>
    <row r="1112" spans="6:8" x14ac:dyDescent="0.25">
      <c r="F1112" s="1"/>
      <c r="G1112" s="1"/>
      <c r="H1112" s="1"/>
    </row>
    <row r="1113" spans="6:8" x14ac:dyDescent="0.25">
      <c r="F1113" s="1"/>
      <c r="G1113" s="1"/>
      <c r="H1113" s="1"/>
    </row>
    <row r="1114" spans="6:8" x14ac:dyDescent="0.25">
      <c r="F1114" s="1"/>
      <c r="G1114" s="1"/>
      <c r="H1114" s="1"/>
    </row>
    <row r="1115" spans="6:8" x14ac:dyDescent="0.25">
      <c r="F1115" s="1"/>
      <c r="G1115" s="1"/>
      <c r="H1115" s="1"/>
    </row>
    <row r="1116" spans="6:8" x14ac:dyDescent="0.25">
      <c r="F1116" s="1"/>
      <c r="G1116" s="1"/>
      <c r="H1116" s="1"/>
    </row>
    <row r="1117" spans="6:8" x14ac:dyDescent="0.25">
      <c r="F1117" s="1"/>
      <c r="G1117" s="1"/>
      <c r="H1117" s="1"/>
    </row>
    <row r="1118" spans="6:8" x14ac:dyDescent="0.25">
      <c r="F1118" s="1"/>
      <c r="G1118" s="1"/>
      <c r="H1118" s="1"/>
    </row>
    <row r="1119" spans="6:8" x14ac:dyDescent="0.25">
      <c r="F1119" s="1"/>
      <c r="G1119" s="1"/>
      <c r="H1119" s="1"/>
    </row>
    <row r="1120" spans="6:8" x14ac:dyDescent="0.25">
      <c r="F1120" s="1"/>
      <c r="G1120" s="1"/>
      <c r="H1120" s="1"/>
    </row>
    <row r="1121" spans="6:8" x14ac:dyDescent="0.25">
      <c r="F1121" s="1"/>
      <c r="G1121" s="1"/>
      <c r="H1121" s="1"/>
    </row>
    <row r="1122" spans="6:8" x14ac:dyDescent="0.25">
      <c r="F1122" s="1"/>
      <c r="G1122" s="1"/>
      <c r="H1122" s="1"/>
    </row>
    <row r="1123" spans="6:8" x14ac:dyDescent="0.25">
      <c r="F1123" s="1"/>
      <c r="G1123" s="1"/>
      <c r="H1123" s="1"/>
    </row>
    <row r="1124" spans="6:8" x14ac:dyDescent="0.25">
      <c r="F1124" s="1"/>
      <c r="G1124" s="1"/>
      <c r="H1124" s="1"/>
    </row>
    <row r="1125" spans="6:8" x14ac:dyDescent="0.25">
      <c r="F1125" s="1"/>
      <c r="G1125" s="1"/>
      <c r="H1125" s="1"/>
    </row>
    <row r="1126" spans="6:8" x14ac:dyDescent="0.25">
      <c r="F1126" s="1"/>
      <c r="G1126" s="1"/>
      <c r="H1126" s="1"/>
    </row>
    <row r="1127" spans="6:8" x14ac:dyDescent="0.25">
      <c r="F1127" s="1"/>
      <c r="G1127" s="1"/>
      <c r="H1127" s="1"/>
    </row>
    <row r="1128" spans="6:8" x14ac:dyDescent="0.25">
      <c r="F1128" s="1"/>
      <c r="G1128" s="1"/>
      <c r="H1128" s="1"/>
    </row>
    <row r="1129" spans="6:8" x14ac:dyDescent="0.25">
      <c r="F1129" s="1"/>
      <c r="G1129" s="1"/>
      <c r="H1129" s="1"/>
    </row>
    <row r="1130" spans="6:8" x14ac:dyDescent="0.25">
      <c r="F1130" s="1"/>
      <c r="G1130" s="1"/>
      <c r="H1130" s="1"/>
    </row>
    <row r="1131" spans="6:8" x14ac:dyDescent="0.25">
      <c r="F1131" s="1"/>
      <c r="G1131" s="1"/>
      <c r="H1131" s="1"/>
    </row>
    <row r="1132" spans="6:8" x14ac:dyDescent="0.25">
      <c r="F1132" s="1"/>
      <c r="G1132" s="1"/>
      <c r="H1132" s="1"/>
    </row>
    <row r="1133" spans="6:8" x14ac:dyDescent="0.25">
      <c r="F1133" s="1"/>
      <c r="G1133" s="1"/>
      <c r="H1133" s="1"/>
    </row>
    <row r="1134" spans="6:8" x14ac:dyDescent="0.25">
      <c r="F1134" s="1"/>
      <c r="G1134" s="1"/>
      <c r="H1134" s="1"/>
    </row>
    <row r="1135" spans="6:8" x14ac:dyDescent="0.25">
      <c r="F1135" s="1"/>
      <c r="G1135" s="1"/>
      <c r="H1135" s="1"/>
    </row>
    <row r="1136" spans="6:8" x14ac:dyDescent="0.25">
      <c r="F1136" s="1"/>
      <c r="G1136" s="1"/>
      <c r="H1136" s="1"/>
    </row>
    <row r="1137" spans="6:8" x14ac:dyDescent="0.25">
      <c r="F1137" s="1"/>
      <c r="G1137" s="1"/>
      <c r="H1137" s="1"/>
    </row>
    <row r="1138" spans="6:8" x14ac:dyDescent="0.25">
      <c r="F1138" s="1"/>
      <c r="G1138" s="1"/>
      <c r="H1138" s="1"/>
    </row>
    <row r="1139" spans="6:8" x14ac:dyDescent="0.25">
      <c r="F1139" s="1"/>
      <c r="G1139" s="1"/>
      <c r="H1139" s="1"/>
    </row>
    <row r="1140" spans="6:8" x14ac:dyDescent="0.25">
      <c r="F1140" s="1"/>
      <c r="G1140" s="1"/>
      <c r="H1140" s="1"/>
    </row>
    <row r="1141" spans="6:8" x14ac:dyDescent="0.25">
      <c r="F1141" s="1"/>
      <c r="G1141" s="1"/>
      <c r="H1141" s="1"/>
    </row>
    <row r="1142" spans="6:8" x14ac:dyDescent="0.25">
      <c r="F1142" s="1"/>
      <c r="G1142" s="1"/>
      <c r="H1142" s="1"/>
    </row>
    <row r="1143" spans="6:8" x14ac:dyDescent="0.25">
      <c r="F1143" s="1"/>
      <c r="G1143" s="1"/>
      <c r="H1143" s="1"/>
    </row>
    <row r="1144" spans="6:8" x14ac:dyDescent="0.25">
      <c r="F1144" s="1"/>
      <c r="G1144" s="1"/>
      <c r="H1144" s="1"/>
    </row>
    <row r="1145" spans="6:8" x14ac:dyDescent="0.25">
      <c r="F1145" s="1"/>
      <c r="G1145" s="1"/>
      <c r="H1145" s="1"/>
    </row>
    <row r="1146" spans="6:8" x14ac:dyDescent="0.25">
      <c r="F1146" s="1"/>
      <c r="G1146" s="1"/>
      <c r="H1146" s="1"/>
    </row>
    <row r="1147" spans="6:8" x14ac:dyDescent="0.25">
      <c r="F1147" s="1"/>
      <c r="G1147" s="1"/>
      <c r="H1147" s="1"/>
    </row>
    <row r="1148" spans="6:8" x14ac:dyDescent="0.25">
      <c r="F1148" s="1"/>
      <c r="G1148" s="1"/>
      <c r="H1148" s="1"/>
    </row>
    <row r="1149" spans="6:8" x14ac:dyDescent="0.25">
      <c r="F1149" s="1"/>
      <c r="G1149" s="1"/>
      <c r="H1149" s="1"/>
    </row>
    <row r="1150" spans="6:8" x14ac:dyDescent="0.25">
      <c r="F1150" s="1"/>
      <c r="G1150" s="1"/>
      <c r="H1150" s="1"/>
    </row>
    <row r="1151" spans="6:8" x14ac:dyDescent="0.25">
      <c r="F1151" s="1"/>
      <c r="G1151" s="1"/>
      <c r="H1151" s="1"/>
    </row>
    <row r="1152" spans="6:8" x14ac:dyDescent="0.25">
      <c r="F1152" s="1"/>
      <c r="G1152" s="1"/>
      <c r="H1152" s="1"/>
    </row>
    <row r="1153" spans="6:8" x14ac:dyDescent="0.25">
      <c r="F1153" s="1"/>
      <c r="G1153" s="1"/>
      <c r="H1153" s="1"/>
    </row>
    <row r="1154" spans="6:8" x14ac:dyDescent="0.25">
      <c r="F1154" s="1"/>
      <c r="G1154" s="1"/>
      <c r="H1154" s="1"/>
    </row>
    <row r="1155" spans="6:8" x14ac:dyDescent="0.25">
      <c r="F1155" s="1"/>
      <c r="G1155" s="1"/>
      <c r="H1155" s="1"/>
    </row>
    <row r="1156" spans="6:8" x14ac:dyDescent="0.25">
      <c r="F1156" s="1"/>
      <c r="G1156" s="1"/>
      <c r="H1156" s="1"/>
    </row>
    <row r="1157" spans="6:8" x14ac:dyDescent="0.25">
      <c r="F1157" s="1"/>
      <c r="G1157" s="1"/>
      <c r="H1157" s="1"/>
    </row>
    <row r="1158" spans="6:8" x14ac:dyDescent="0.25">
      <c r="F1158" s="1"/>
      <c r="G1158" s="1"/>
      <c r="H1158" s="1"/>
    </row>
    <row r="1159" spans="6:8" x14ac:dyDescent="0.25">
      <c r="F1159" s="1"/>
      <c r="G1159" s="1"/>
      <c r="H1159" s="1"/>
    </row>
    <row r="1160" spans="6:8" x14ac:dyDescent="0.25">
      <c r="F1160" s="1"/>
      <c r="G1160" s="1"/>
      <c r="H1160" s="1"/>
    </row>
    <row r="1161" spans="6:8" x14ac:dyDescent="0.25">
      <c r="F1161" s="1"/>
      <c r="G1161" s="1"/>
      <c r="H1161" s="1"/>
    </row>
    <row r="1162" spans="6:8" x14ac:dyDescent="0.25">
      <c r="F1162" s="1"/>
      <c r="G1162" s="1"/>
      <c r="H1162" s="1"/>
    </row>
    <row r="1163" spans="6:8" x14ac:dyDescent="0.25">
      <c r="F1163" s="1"/>
      <c r="G1163" s="1"/>
      <c r="H1163" s="1"/>
    </row>
    <row r="1164" spans="6:8" x14ac:dyDescent="0.25">
      <c r="F1164" s="1"/>
      <c r="G1164" s="1"/>
      <c r="H1164" s="1"/>
    </row>
    <row r="1165" spans="6:8" x14ac:dyDescent="0.25">
      <c r="F1165" s="1"/>
      <c r="G1165" s="1"/>
      <c r="H1165" s="1"/>
    </row>
    <row r="1166" spans="6:8" x14ac:dyDescent="0.25">
      <c r="F1166" s="1"/>
      <c r="G1166" s="1"/>
      <c r="H1166" s="1"/>
    </row>
    <row r="1167" spans="6:8" x14ac:dyDescent="0.25">
      <c r="F1167" s="1"/>
      <c r="G1167" s="1"/>
      <c r="H1167" s="1"/>
    </row>
    <row r="1168" spans="6:8" x14ac:dyDescent="0.25">
      <c r="F1168" s="1"/>
      <c r="G1168" s="1"/>
      <c r="H1168" s="1"/>
    </row>
    <row r="1169" spans="6:8" x14ac:dyDescent="0.25">
      <c r="F1169" s="1"/>
      <c r="G1169" s="1"/>
      <c r="H1169" s="1"/>
    </row>
    <row r="1170" spans="6:8" x14ac:dyDescent="0.25">
      <c r="F1170" s="1"/>
      <c r="G1170" s="1"/>
      <c r="H1170" s="1"/>
    </row>
    <row r="1171" spans="6:8" x14ac:dyDescent="0.25">
      <c r="F1171" s="1"/>
      <c r="G1171" s="1"/>
      <c r="H1171" s="1"/>
    </row>
    <row r="1172" spans="6:8" x14ac:dyDescent="0.25">
      <c r="F1172" s="1"/>
      <c r="G1172" s="1"/>
      <c r="H1172" s="1"/>
    </row>
    <row r="1173" spans="6:8" x14ac:dyDescent="0.25">
      <c r="F1173" s="1"/>
      <c r="G1173" s="1"/>
      <c r="H1173" s="1"/>
    </row>
    <row r="1174" spans="6:8" x14ac:dyDescent="0.25">
      <c r="F1174" s="1"/>
      <c r="G1174" s="1"/>
      <c r="H1174" s="1"/>
    </row>
    <row r="1175" spans="6:8" x14ac:dyDescent="0.25">
      <c r="F1175" s="1"/>
      <c r="G1175" s="1"/>
      <c r="H1175" s="1"/>
    </row>
    <row r="1176" spans="6:8" x14ac:dyDescent="0.25">
      <c r="F1176" s="1"/>
      <c r="G1176" s="1"/>
      <c r="H1176" s="1"/>
    </row>
    <row r="1177" spans="6:8" x14ac:dyDescent="0.25">
      <c r="F1177" s="1"/>
      <c r="G1177" s="1"/>
      <c r="H1177" s="1"/>
    </row>
    <row r="1178" spans="6:8" x14ac:dyDescent="0.25">
      <c r="F1178" s="1"/>
      <c r="G1178" s="1"/>
      <c r="H1178" s="1"/>
    </row>
    <row r="1179" spans="6:8" x14ac:dyDescent="0.25">
      <c r="F1179" s="1"/>
      <c r="G1179" s="1"/>
      <c r="H1179" s="1"/>
    </row>
    <row r="1180" spans="6:8" x14ac:dyDescent="0.25">
      <c r="F1180" s="1"/>
      <c r="G1180" s="1"/>
      <c r="H1180" s="1"/>
    </row>
    <row r="1181" spans="6:8" x14ac:dyDescent="0.25">
      <c r="F1181" s="1"/>
      <c r="G1181" s="1"/>
      <c r="H1181" s="1"/>
    </row>
    <row r="1182" spans="6:8" x14ac:dyDescent="0.25">
      <c r="F1182" s="1"/>
      <c r="G1182" s="1"/>
      <c r="H1182" s="1"/>
    </row>
    <row r="1183" spans="6:8" x14ac:dyDescent="0.25">
      <c r="F1183" s="1"/>
      <c r="G1183" s="1"/>
      <c r="H1183" s="1"/>
    </row>
    <row r="1184" spans="6:8" x14ac:dyDescent="0.25">
      <c r="F1184" s="1"/>
      <c r="G1184" s="1"/>
      <c r="H1184" s="1"/>
    </row>
    <row r="1185" spans="6:8" x14ac:dyDescent="0.25">
      <c r="F1185" s="1"/>
      <c r="G1185" s="1"/>
      <c r="H1185" s="1"/>
    </row>
    <row r="1186" spans="6:8" x14ac:dyDescent="0.25">
      <c r="F1186" s="1"/>
      <c r="G1186" s="1"/>
      <c r="H1186" s="1"/>
    </row>
    <row r="1187" spans="6:8" x14ac:dyDescent="0.25">
      <c r="F1187" s="1"/>
      <c r="G1187" s="1"/>
      <c r="H1187" s="1"/>
    </row>
    <row r="1188" spans="6:8" x14ac:dyDescent="0.25">
      <c r="F1188" s="1"/>
      <c r="G1188" s="1"/>
      <c r="H1188" s="1"/>
    </row>
    <row r="1189" spans="6:8" x14ac:dyDescent="0.25">
      <c r="F1189" s="1"/>
      <c r="G1189" s="1"/>
      <c r="H1189" s="1"/>
    </row>
    <row r="1190" spans="6:8" x14ac:dyDescent="0.25">
      <c r="F1190" s="1"/>
      <c r="G1190" s="1"/>
      <c r="H1190" s="1"/>
    </row>
    <row r="1191" spans="6:8" x14ac:dyDescent="0.25">
      <c r="F1191" s="1"/>
      <c r="G1191" s="1"/>
      <c r="H1191" s="1"/>
    </row>
    <row r="1192" spans="6:8" x14ac:dyDescent="0.25">
      <c r="F1192" s="1"/>
      <c r="G1192" s="1"/>
      <c r="H1192" s="1"/>
    </row>
    <row r="1193" spans="6:8" x14ac:dyDescent="0.25">
      <c r="F1193" s="1"/>
      <c r="G1193" s="1"/>
      <c r="H1193" s="1"/>
    </row>
    <row r="1194" spans="6:8" x14ac:dyDescent="0.25">
      <c r="F1194" s="1"/>
      <c r="G1194" s="1"/>
      <c r="H1194" s="1"/>
    </row>
    <row r="1195" spans="6:8" x14ac:dyDescent="0.25">
      <c r="F1195" s="1"/>
      <c r="G1195" s="1"/>
      <c r="H1195" s="1"/>
    </row>
    <row r="1196" spans="6:8" x14ac:dyDescent="0.25">
      <c r="F1196" s="1"/>
      <c r="G1196" s="1"/>
      <c r="H1196" s="1"/>
    </row>
    <row r="1197" spans="6:8" x14ac:dyDescent="0.25">
      <c r="F1197" s="1"/>
      <c r="G1197" s="1"/>
      <c r="H1197" s="1"/>
    </row>
    <row r="1198" spans="6:8" x14ac:dyDescent="0.25">
      <c r="F1198" s="1"/>
      <c r="G1198" s="1"/>
      <c r="H1198" s="1"/>
    </row>
    <row r="1199" spans="6:8" x14ac:dyDescent="0.25">
      <c r="F1199" s="1"/>
      <c r="G1199" s="1"/>
      <c r="H1199" s="1"/>
    </row>
    <row r="1200" spans="6:8" x14ac:dyDescent="0.25">
      <c r="F1200" s="1"/>
      <c r="G1200" s="1"/>
      <c r="H1200" s="1"/>
    </row>
    <row r="1201" spans="6:8" x14ac:dyDescent="0.25">
      <c r="F1201" s="1"/>
      <c r="G1201" s="1"/>
      <c r="H1201" s="1"/>
    </row>
    <row r="1202" spans="6:8" x14ac:dyDescent="0.25">
      <c r="F1202" s="1"/>
      <c r="G1202" s="1"/>
      <c r="H1202" s="1"/>
    </row>
    <row r="1203" spans="6:8" x14ac:dyDescent="0.25">
      <c r="F1203" s="1"/>
      <c r="G1203" s="1"/>
      <c r="H1203" s="1"/>
    </row>
    <row r="1204" spans="6:8" x14ac:dyDescent="0.25">
      <c r="F1204" s="1"/>
      <c r="G1204" s="1"/>
      <c r="H1204" s="1"/>
    </row>
    <row r="1205" spans="6:8" x14ac:dyDescent="0.25">
      <c r="F1205" s="1"/>
      <c r="G1205" s="1"/>
      <c r="H1205" s="1"/>
    </row>
    <row r="1206" spans="6:8" x14ac:dyDescent="0.25">
      <c r="F1206" s="1"/>
      <c r="G1206" s="1"/>
      <c r="H1206" s="1"/>
    </row>
    <row r="1207" spans="6:8" x14ac:dyDescent="0.25">
      <c r="F1207" s="1"/>
      <c r="G1207" s="1"/>
      <c r="H1207" s="1"/>
    </row>
    <row r="1208" spans="6:8" x14ac:dyDescent="0.25">
      <c r="F1208" s="1"/>
      <c r="G1208" s="1"/>
      <c r="H1208" s="1"/>
    </row>
    <row r="1209" spans="6:8" x14ac:dyDescent="0.25">
      <c r="F1209" s="1"/>
      <c r="G1209" s="1"/>
      <c r="H1209" s="1"/>
    </row>
    <row r="1210" spans="6:8" x14ac:dyDescent="0.25">
      <c r="F1210" s="1"/>
      <c r="G1210" s="1"/>
      <c r="H1210" s="1"/>
    </row>
    <row r="1211" spans="6:8" x14ac:dyDescent="0.25">
      <c r="F1211" s="1"/>
      <c r="G1211" s="1"/>
      <c r="H1211" s="1"/>
    </row>
    <row r="1212" spans="6:8" x14ac:dyDescent="0.25">
      <c r="F1212" s="1"/>
      <c r="G1212" s="1"/>
      <c r="H1212" s="1"/>
    </row>
    <row r="1213" spans="6:8" x14ac:dyDescent="0.25">
      <c r="F1213" s="1"/>
      <c r="G1213" s="1"/>
      <c r="H1213" s="1"/>
    </row>
    <row r="1214" spans="6:8" x14ac:dyDescent="0.25">
      <c r="F1214" s="1"/>
      <c r="G1214" s="1"/>
      <c r="H1214" s="1"/>
    </row>
    <row r="1215" spans="6:8" x14ac:dyDescent="0.25">
      <c r="F1215" s="1"/>
      <c r="G1215" s="1"/>
      <c r="H1215" s="1"/>
    </row>
    <row r="1216" spans="6:8" x14ac:dyDescent="0.25">
      <c r="F1216" s="1"/>
      <c r="G1216" s="1"/>
      <c r="H1216" s="1"/>
    </row>
    <row r="1217" spans="6:8" x14ac:dyDescent="0.25">
      <c r="F1217" s="1"/>
      <c r="G1217" s="1"/>
      <c r="H1217" s="1"/>
    </row>
    <row r="1218" spans="6:8" x14ac:dyDescent="0.25">
      <c r="F1218" s="1"/>
      <c r="G1218" s="1"/>
      <c r="H1218" s="1"/>
    </row>
    <row r="1219" spans="6:8" x14ac:dyDescent="0.25">
      <c r="F1219" s="1"/>
      <c r="G1219" s="1"/>
      <c r="H1219" s="1"/>
    </row>
    <row r="1220" spans="6:8" x14ac:dyDescent="0.25">
      <c r="F1220" s="1"/>
      <c r="G1220" s="1"/>
      <c r="H1220" s="1"/>
    </row>
    <row r="1221" spans="6:8" x14ac:dyDescent="0.25">
      <c r="F1221" s="1"/>
      <c r="G1221" s="1"/>
      <c r="H1221" s="1"/>
    </row>
    <row r="1222" spans="6:8" x14ac:dyDescent="0.25">
      <c r="F1222" s="1"/>
      <c r="G1222" s="1"/>
      <c r="H1222" s="1"/>
    </row>
    <row r="1223" spans="6:8" x14ac:dyDescent="0.25">
      <c r="F1223" s="1"/>
      <c r="G1223" s="1"/>
      <c r="H1223" s="1"/>
    </row>
    <row r="1224" spans="6:8" x14ac:dyDescent="0.25">
      <c r="F1224" s="1"/>
      <c r="G1224" s="1"/>
      <c r="H1224" s="1"/>
    </row>
    <row r="1225" spans="6:8" x14ac:dyDescent="0.25">
      <c r="F1225" s="1"/>
      <c r="G1225" s="1"/>
      <c r="H1225" s="1"/>
    </row>
    <row r="1226" spans="6:8" x14ac:dyDescent="0.25">
      <c r="F1226" s="1"/>
      <c r="G1226" s="1"/>
      <c r="H1226" s="1"/>
    </row>
    <row r="1227" spans="6:8" x14ac:dyDescent="0.25">
      <c r="F1227" s="1"/>
      <c r="G1227" s="1"/>
      <c r="H1227" s="1"/>
    </row>
    <row r="1228" spans="6:8" x14ac:dyDescent="0.25">
      <c r="F1228" s="1"/>
      <c r="G1228" s="1"/>
      <c r="H1228" s="1"/>
    </row>
    <row r="1229" spans="6:8" x14ac:dyDescent="0.25">
      <c r="F1229" s="1"/>
      <c r="G1229" s="1"/>
      <c r="H1229" s="1"/>
    </row>
    <row r="1230" spans="6:8" x14ac:dyDescent="0.25">
      <c r="F1230" s="1"/>
      <c r="G1230" s="1"/>
      <c r="H1230" s="1"/>
    </row>
    <row r="1231" spans="6:8" x14ac:dyDescent="0.25">
      <c r="F1231" s="1"/>
      <c r="G1231" s="1"/>
      <c r="H1231" s="1"/>
    </row>
    <row r="1232" spans="6:8" x14ac:dyDescent="0.25">
      <c r="F1232" s="1"/>
      <c r="G1232" s="1"/>
      <c r="H1232" s="1"/>
    </row>
    <row r="1233" spans="6:8" x14ac:dyDescent="0.25">
      <c r="F1233" s="1"/>
      <c r="G1233" s="1"/>
      <c r="H1233" s="1"/>
    </row>
    <row r="1234" spans="6:8" x14ac:dyDescent="0.25">
      <c r="F1234" s="1"/>
      <c r="G1234" s="1"/>
      <c r="H1234" s="1"/>
    </row>
    <row r="1235" spans="6:8" x14ac:dyDescent="0.25">
      <c r="F1235" s="1"/>
      <c r="G1235" s="1"/>
      <c r="H1235" s="1"/>
    </row>
    <row r="1236" spans="6:8" x14ac:dyDescent="0.25">
      <c r="F1236" s="1"/>
      <c r="G1236" s="1"/>
      <c r="H1236" s="1"/>
    </row>
    <row r="1237" spans="6:8" x14ac:dyDescent="0.25">
      <c r="F1237" s="1"/>
      <c r="G1237" s="1"/>
      <c r="H1237" s="1"/>
    </row>
    <row r="1238" spans="6:8" x14ac:dyDescent="0.25">
      <c r="F1238" s="1"/>
      <c r="G1238" s="1"/>
      <c r="H1238" s="1"/>
    </row>
    <row r="1239" spans="6:8" x14ac:dyDescent="0.25">
      <c r="F1239" s="1"/>
      <c r="G1239" s="1"/>
      <c r="H1239" s="1"/>
    </row>
    <row r="1240" spans="6:8" x14ac:dyDescent="0.25">
      <c r="F1240" s="1"/>
      <c r="G1240" s="1"/>
      <c r="H1240" s="1"/>
    </row>
    <row r="1241" spans="6:8" x14ac:dyDescent="0.25">
      <c r="F1241" s="1"/>
      <c r="G1241" s="1"/>
      <c r="H1241" s="1"/>
    </row>
    <row r="1242" spans="6:8" x14ac:dyDescent="0.25">
      <c r="F1242" s="1"/>
      <c r="G1242" s="1"/>
      <c r="H1242" s="1"/>
    </row>
    <row r="1243" spans="6:8" x14ac:dyDescent="0.25">
      <c r="F1243" s="1"/>
      <c r="G1243" s="1"/>
      <c r="H1243" s="1"/>
    </row>
    <row r="1244" spans="6:8" x14ac:dyDescent="0.25">
      <c r="F1244" s="1"/>
      <c r="G1244" s="1"/>
      <c r="H1244" s="1"/>
    </row>
    <row r="1245" spans="6:8" x14ac:dyDescent="0.25">
      <c r="F1245" s="1"/>
      <c r="G1245" s="1"/>
      <c r="H1245" s="1"/>
    </row>
    <row r="1246" spans="6:8" x14ac:dyDescent="0.25">
      <c r="F1246" s="1"/>
      <c r="G1246" s="1"/>
      <c r="H1246" s="1"/>
    </row>
    <row r="1247" spans="6:8" x14ac:dyDescent="0.25">
      <c r="F1247" s="1"/>
      <c r="G1247" s="1"/>
      <c r="H1247" s="1"/>
    </row>
    <row r="1248" spans="6:8" x14ac:dyDescent="0.25">
      <c r="F1248" s="1"/>
      <c r="G1248" s="1"/>
      <c r="H1248" s="1"/>
    </row>
    <row r="1249" spans="6:8" x14ac:dyDescent="0.25">
      <c r="F1249" s="1"/>
      <c r="G1249" s="1"/>
      <c r="H1249" s="1"/>
    </row>
    <row r="1250" spans="6:8" x14ac:dyDescent="0.25">
      <c r="F1250" s="1"/>
      <c r="G1250" s="1"/>
      <c r="H1250" s="1"/>
    </row>
    <row r="1251" spans="6:8" x14ac:dyDescent="0.25">
      <c r="F1251" s="1"/>
      <c r="G1251" s="1"/>
      <c r="H1251" s="1"/>
    </row>
    <row r="1252" spans="6:8" x14ac:dyDescent="0.25">
      <c r="F1252" s="1"/>
      <c r="G1252" s="1"/>
      <c r="H1252" s="1"/>
    </row>
    <row r="1253" spans="6:8" x14ac:dyDescent="0.25">
      <c r="F1253" s="1"/>
      <c r="G1253" s="1"/>
      <c r="H1253" s="1"/>
    </row>
    <row r="1254" spans="6:8" x14ac:dyDescent="0.25">
      <c r="F1254" s="1"/>
      <c r="G1254" s="1"/>
      <c r="H1254" s="1"/>
    </row>
    <row r="1255" spans="6:8" x14ac:dyDescent="0.25">
      <c r="F1255" s="1"/>
      <c r="G1255" s="1"/>
      <c r="H1255" s="1"/>
    </row>
    <row r="1256" spans="6:8" x14ac:dyDescent="0.25">
      <c r="F1256" s="1"/>
      <c r="G1256" s="1"/>
      <c r="H1256" s="1"/>
    </row>
    <row r="1257" spans="6:8" x14ac:dyDescent="0.25">
      <c r="F1257" s="1"/>
      <c r="G1257" s="1"/>
      <c r="H1257" s="1"/>
    </row>
    <row r="1258" spans="6:8" x14ac:dyDescent="0.25">
      <c r="F1258" s="1"/>
      <c r="G1258" s="1"/>
      <c r="H1258" s="1"/>
    </row>
    <row r="1259" spans="6:8" x14ac:dyDescent="0.25">
      <c r="F1259" s="1"/>
      <c r="G1259" s="1"/>
      <c r="H1259" s="1"/>
    </row>
    <row r="1260" spans="6:8" x14ac:dyDescent="0.25">
      <c r="F1260" s="1"/>
      <c r="G1260" s="1"/>
      <c r="H1260" s="1"/>
    </row>
    <row r="1261" spans="6:8" x14ac:dyDescent="0.25">
      <c r="F1261" s="1"/>
      <c r="G1261" s="1"/>
      <c r="H1261" s="1"/>
    </row>
    <row r="1262" spans="6:8" x14ac:dyDescent="0.25">
      <c r="F1262" s="1"/>
      <c r="G1262" s="1"/>
      <c r="H1262" s="1"/>
    </row>
    <row r="1263" spans="6:8" x14ac:dyDescent="0.25">
      <c r="F1263" s="1"/>
      <c r="G1263" s="1"/>
      <c r="H1263" s="1"/>
    </row>
    <row r="1264" spans="6:8" x14ac:dyDescent="0.25">
      <c r="F1264" s="1"/>
      <c r="G1264" s="1"/>
      <c r="H1264" s="1"/>
    </row>
    <row r="1265" spans="6:8" x14ac:dyDescent="0.25">
      <c r="F1265" s="1"/>
      <c r="G1265" s="1"/>
      <c r="H1265" s="1"/>
    </row>
    <row r="1266" spans="6:8" x14ac:dyDescent="0.25">
      <c r="F1266" s="1"/>
      <c r="G1266" s="1"/>
      <c r="H1266" s="1"/>
    </row>
    <row r="1267" spans="6:8" x14ac:dyDescent="0.25">
      <c r="F1267" s="1"/>
      <c r="G1267" s="1"/>
      <c r="H1267" s="1"/>
    </row>
    <row r="1268" spans="6:8" x14ac:dyDescent="0.25">
      <c r="F1268" s="1"/>
      <c r="G1268" s="1"/>
      <c r="H1268" s="1"/>
    </row>
    <row r="1269" spans="6:8" x14ac:dyDescent="0.25">
      <c r="F1269" s="1"/>
      <c r="G1269" s="1"/>
      <c r="H1269" s="1"/>
    </row>
    <row r="1270" spans="6:8" x14ac:dyDescent="0.25">
      <c r="F1270" s="1"/>
      <c r="G1270" s="1"/>
      <c r="H1270" s="1"/>
    </row>
    <row r="1271" spans="6:8" x14ac:dyDescent="0.25">
      <c r="F1271" s="1"/>
      <c r="G1271" s="1"/>
      <c r="H1271" s="1"/>
    </row>
    <row r="1272" spans="6:8" x14ac:dyDescent="0.25">
      <c r="F1272" s="1"/>
      <c r="G1272" s="1"/>
      <c r="H1272" s="1"/>
    </row>
    <row r="1273" spans="6:8" x14ac:dyDescent="0.25">
      <c r="F1273" s="1"/>
      <c r="G1273" s="1"/>
      <c r="H1273" s="1"/>
    </row>
    <row r="1274" spans="6:8" x14ac:dyDescent="0.25">
      <c r="F1274" s="1"/>
      <c r="G1274" s="1"/>
      <c r="H1274" s="1"/>
    </row>
    <row r="1275" spans="6:8" x14ac:dyDescent="0.25">
      <c r="F1275" s="1"/>
      <c r="G1275" s="1"/>
      <c r="H1275" s="1"/>
    </row>
    <row r="1276" spans="6:8" x14ac:dyDescent="0.25">
      <c r="F1276" s="1"/>
      <c r="G1276" s="1"/>
      <c r="H1276" s="1"/>
    </row>
    <row r="1277" spans="6:8" x14ac:dyDescent="0.25">
      <c r="F1277" s="1"/>
      <c r="G1277" s="1"/>
      <c r="H1277" s="1"/>
    </row>
    <row r="1278" spans="6:8" x14ac:dyDescent="0.25">
      <c r="F1278" s="1"/>
      <c r="G1278" s="1"/>
      <c r="H1278" s="1"/>
    </row>
    <row r="1279" spans="6:8" x14ac:dyDescent="0.25">
      <c r="F1279" s="1"/>
      <c r="G1279" s="1"/>
      <c r="H1279" s="1"/>
    </row>
    <row r="1280" spans="6:8" x14ac:dyDescent="0.25">
      <c r="F1280" s="1"/>
      <c r="G1280" s="1"/>
      <c r="H1280" s="1"/>
    </row>
    <row r="1281" spans="6:8" x14ac:dyDescent="0.25">
      <c r="F1281" s="1"/>
      <c r="G1281" s="1"/>
      <c r="H1281" s="1"/>
    </row>
    <row r="1282" spans="6:8" x14ac:dyDescent="0.25">
      <c r="F1282" s="1"/>
      <c r="G1282" s="1"/>
      <c r="H1282" s="1"/>
    </row>
    <row r="1283" spans="6:8" x14ac:dyDescent="0.25">
      <c r="F1283" s="1"/>
      <c r="G1283" s="1"/>
      <c r="H1283" s="1"/>
    </row>
    <row r="1284" spans="6:8" x14ac:dyDescent="0.25">
      <c r="F1284" s="1"/>
      <c r="G1284" s="1"/>
      <c r="H1284" s="1"/>
    </row>
    <row r="1285" spans="6:8" x14ac:dyDescent="0.25">
      <c r="F1285" s="1"/>
      <c r="G1285" s="1"/>
      <c r="H1285" s="1"/>
    </row>
    <row r="1286" spans="6:8" x14ac:dyDescent="0.25">
      <c r="F1286" s="1"/>
      <c r="G1286" s="1"/>
      <c r="H1286" s="1"/>
    </row>
    <row r="1287" spans="6:8" x14ac:dyDescent="0.25">
      <c r="F1287" s="1"/>
      <c r="G1287" s="1"/>
      <c r="H1287" s="1"/>
    </row>
    <row r="1288" spans="6:8" x14ac:dyDescent="0.25">
      <c r="F1288" s="1"/>
      <c r="G1288" s="1"/>
      <c r="H1288" s="1"/>
    </row>
    <row r="1289" spans="6:8" x14ac:dyDescent="0.25">
      <c r="F1289" s="1"/>
      <c r="G1289" s="1"/>
      <c r="H1289" s="1"/>
    </row>
    <row r="1290" spans="6:8" x14ac:dyDescent="0.25">
      <c r="F1290" s="1"/>
      <c r="G1290" s="1"/>
      <c r="H1290" s="1"/>
    </row>
    <row r="1291" spans="6:8" x14ac:dyDescent="0.25">
      <c r="F1291" s="1"/>
      <c r="G1291" s="1"/>
      <c r="H1291" s="1"/>
    </row>
    <row r="1292" spans="6:8" x14ac:dyDescent="0.25">
      <c r="F1292" s="1"/>
      <c r="G1292" s="1"/>
      <c r="H1292" s="1"/>
    </row>
    <row r="1293" spans="6:8" x14ac:dyDescent="0.25">
      <c r="F1293" s="1"/>
      <c r="G1293" s="1"/>
      <c r="H1293" s="1"/>
    </row>
    <row r="1294" spans="6:8" x14ac:dyDescent="0.25">
      <c r="F1294" s="1"/>
      <c r="G1294" s="1"/>
      <c r="H1294" s="1"/>
    </row>
    <row r="1295" spans="6:8" x14ac:dyDescent="0.25">
      <c r="F1295" s="1"/>
      <c r="G1295" s="1"/>
      <c r="H1295" s="1"/>
    </row>
    <row r="1296" spans="6:8" x14ac:dyDescent="0.25">
      <c r="F1296" s="1"/>
      <c r="G1296" s="1"/>
      <c r="H1296" s="1"/>
    </row>
    <row r="1297" spans="6:8" x14ac:dyDescent="0.25">
      <c r="F1297" s="1"/>
      <c r="G1297" s="1"/>
      <c r="H1297" s="1"/>
    </row>
    <row r="1298" spans="6:8" x14ac:dyDescent="0.25">
      <c r="F1298" s="1"/>
      <c r="G1298" s="1"/>
      <c r="H1298" s="1"/>
    </row>
    <row r="1299" spans="6:8" x14ac:dyDescent="0.25">
      <c r="F1299" s="1"/>
      <c r="G1299" s="1"/>
      <c r="H1299" s="1"/>
    </row>
    <row r="1300" spans="6:8" x14ac:dyDescent="0.25">
      <c r="F1300" s="1"/>
      <c r="G1300" s="1"/>
      <c r="H1300" s="1"/>
    </row>
    <row r="1301" spans="6:8" x14ac:dyDescent="0.25">
      <c r="F1301" s="1"/>
      <c r="G1301" s="1"/>
      <c r="H1301" s="1"/>
    </row>
    <row r="1302" spans="6:8" x14ac:dyDescent="0.25">
      <c r="F1302" s="1"/>
      <c r="G1302" s="1"/>
      <c r="H1302" s="1"/>
    </row>
    <row r="1303" spans="6:8" x14ac:dyDescent="0.25">
      <c r="F1303" s="1"/>
      <c r="G1303" s="1"/>
      <c r="H1303" s="1"/>
    </row>
    <row r="1304" spans="6:8" x14ac:dyDescent="0.25">
      <c r="F1304" s="1"/>
      <c r="G1304" s="1"/>
      <c r="H1304" s="1"/>
    </row>
    <row r="1305" spans="6:8" x14ac:dyDescent="0.25">
      <c r="F1305" s="1"/>
      <c r="G1305" s="1"/>
      <c r="H1305" s="1"/>
    </row>
    <row r="1306" spans="6:8" x14ac:dyDescent="0.25">
      <c r="F1306" s="1"/>
      <c r="G1306" s="1"/>
      <c r="H1306" s="1"/>
    </row>
    <row r="1307" spans="6:8" x14ac:dyDescent="0.25">
      <c r="F1307" s="1"/>
      <c r="G1307" s="1"/>
      <c r="H1307" s="1"/>
    </row>
    <row r="1308" spans="6:8" x14ac:dyDescent="0.25">
      <c r="F1308" s="1"/>
      <c r="G1308" s="1"/>
      <c r="H1308" s="1"/>
    </row>
    <row r="1309" spans="6:8" x14ac:dyDescent="0.25">
      <c r="F1309" s="1"/>
      <c r="G1309" s="1"/>
      <c r="H1309" s="1"/>
    </row>
    <row r="1310" spans="6:8" x14ac:dyDescent="0.25">
      <c r="F1310" s="1"/>
      <c r="G1310" s="1"/>
      <c r="H1310" s="1"/>
    </row>
    <row r="1311" spans="6:8" x14ac:dyDescent="0.25">
      <c r="F1311" s="1"/>
      <c r="G1311" s="1"/>
      <c r="H1311" s="1"/>
    </row>
    <row r="1312" spans="6:8" x14ac:dyDescent="0.25">
      <c r="F1312" s="1"/>
      <c r="G1312" s="1"/>
      <c r="H1312" s="1"/>
    </row>
    <row r="1313" spans="6:8" x14ac:dyDescent="0.25">
      <c r="F1313" s="1"/>
      <c r="G1313" s="1"/>
      <c r="H1313" s="1"/>
    </row>
    <row r="1314" spans="6:8" x14ac:dyDescent="0.25">
      <c r="F1314" s="1"/>
      <c r="G1314" s="1"/>
      <c r="H1314" s="1"/>
    </row>
    <row r="1315" spans="6:8" x14ac:dyDescent="0.25">
      <c r="F1315" s="1"/>
      <c r="G1315" s="1"/>
      <c r="H1315" s="1"/>
    </row>
    <row r="1316" spans="6:8" x14ac:dyDescent="0.25">
      <c r="F1316" s="1"/>
      <c r="G1316" s="1"/>
      <c r="H1316" s="1"/>
    </row>
    <row r="1317" spans="6:8" x14ac:dyDescent="0.25">
      <c r="F1317" s="1"/>
      <c r="G1317" s="1"/>
      <c r="H1317" s="1"/>
    </row>
    <row r="1318" spans="6:8" x14ac:dyDescent="0.25">
      <c r="F1318" s="1"/>
      <c r="G1318" s="1"/>
      <c r="H1318" s="1"/>
    </row>
    <row r="1319" spans="6:8" x14ac:dyDescent="0.25">
      <c r="F1319" s="1"/>
      <c r="G1319" s="1"/>
      <c r="H1319" s="1"/>
    </row>
    <row r="1320" spans="6:8" x14ac:dyDescent="0.25">
      <c r="F1320" s="1"/>
      <c r="G1320" s="1"/>
      <c r="H1320" s="1"/>
    </row>
    <row r="1321" spans="6:8" x14ac:dyDescent="0.25">
      <c r="F1321" s="1"/>
      <c r="G1321" s="1"/>
      <c r="H1321" s="1"/>
    </row>
    <row r="1322" spans="6:8" x14ac:dyDescent="0.25">
      <c r="F1322" s="1"/>
      <c r="G1322" s="1"/>
      <c r="H1322" s="1"/>
    </row>
    <row r="1323" spans="6:8" x14ac:dyDescent="0.25">
      <c r="F1323" s="1"/>
      <c r="G1323" s="1"/>
      <c r="H1323" s="1"/>
    </row>
    <row r="1324" spans="6:8" x14ac:dyDescent="0.25">
      <c r="F1324" s="1"/>
      <c r="G1324" s="1"/>
      <c r="H1324" s="1"/>
    </row>
    <row r="1325" spans="6:8" x14ac:dyDescent="0.25">
      <c r="F1325" s="1"/>
      <c r="G1325" s="1"/>
      <c r="H1325" s="1"/>
    </row>
    <row r="1326" spans="6:8" x14ac:dyDescent="0.25">
      <c r="F1326" s="1"/>
      <c r="G1326" s="1"/>
      <c r="H1326" s="1"/>
    </row>
    <row r="1327" spans="6:8" x14ac:dyDescent="0.25">
      <c r="F1327" s="1"/>
      <c r="G1327" s="1"/>
      <c r="H1327" s="1"/>
    </row>
    <row r="1328" spans="6:8" x14ac:dyDescent="0.25">
      <c r="F1328" s="1"/>
      <c r="G1328" s="1"/>
      <c r="H1328" s="1"/>
    </row>
    <row r="1329" spans="6:8" x14ac:dyDescent="0.25">
      <c r="F1329" s="1"/>
      <c r="G1329" s="1"/>
      <c r="H1329" s="1"/>
    </row>
    <row r="1330" spans="6:8" x14ac:dyDescent="0.25">
      <c r="F1330" s="1"/>
      <c r="G1330" s="1"/>
      <c r="H1330" s="1"/>
    </row>
    <row r="1331" spans="6:8" x14ac:dyDescent="0.25">
      <c r="F1331" s="1"/>
      <c r="G1331" s="1"/>
      <c r="H1331" s="1"/>
    </row>
    <row r="1332" spans="6:8" x14ac:dyDescent="0.25">
      <c r="F1332" s="1"/>
      <c r="G1332" s="1"/>
      <c r="H1332" s="1"/>
    </row>
    <row r="1333" spans="6:8" x14ac:dyDescent="0.25">
      <c r="F1333" s="1"/>
      <c r="G1333" s="1"/>
      <c r="H1333" s="1"/>
    </row>
    <row r="1334" spans="6:8" x14ac:dyDescent="0.25">
      <c r="F1334" s="1"/>
      <c r="G1334" s="1"/>
      <c r="H1334" s="1"/>
    </row>
    <row r="1335" spans="6:8" x14ac:dyDescent="0.25">
      <c r="F1335" s="1"/>
      <c r="G1335" s="1"/>
      <c r="H1335" s="1"/>
    </row>
    <row r="1336" spans="6:8" x14ac:dyDescent="0.25">
      <c r="F1336" s="1"/>
      <c r="G1336" s="1"/>
      <c r="H1336" s="1"/>
    </row>
    <row r="1337" spans="6:8" x14ac:dyDescent="0.25">
      <c r="F1337" s="1"/>
      <c r="G1337" s="1"/>
      <c r="H1337" s="1"/>
    </row>
    <row r="1338" spans="6:8" x14ac:dyDescent="0.25">
      <c r="F1338" s="1"/>
      <c r="G1338" s="1"/>
      <c r="H1338" s="1"/>
    </row>
    <row r="1339" spans="6:8" x14ac:dyDescent="0.25">
      <c r="F1339" s="1"/>
      <c r="G1339" s="1"/>
      <c r="H1339" s="1"/>
    </row>
    <row r="1340" spans="6:8" x14ac:dyDescent="0.25">
      <c r="F1340" s="1"/>
      <c r="G1340" s="1"/>
      <c r="H1340" s="1"/>
    </row>
    <row r="1341" spans="6:8" x14ac:dyDescent="0.25">
      <c r="F1341" s="1"/>
      <c r="G1341" s="1"/>
      <c r="H1341" s="1"/>
    </row>
    <row r="1342" spans="6:8" x14ac:dyDescent="0.25">
      <c r="F1342" s="1"/>
      <c r="G1342" s="1"/>
      <c r="H1342" s="1"/>
    </row>
    <row r="1343" spans="6:8" x14ac:dyDescent="0.25">
      <c r="F1343" s="1"/>
      <c r="G1343" s="1"/>
      <c r="H1343" s="1"/>
    </row>
    <row r="1344" spans="6:8" x14ac:dyDescent="0.25">
      <c r="F1344" s="1"/>
      <c r="G1344" s="1"/>
      <c r="H1344" s="1"/>
    </row>
    <row r="1345" spans="6:8" x14ac:dyDescent="0.25">
      <c r="F1345" s="1"/>
      <c r="G1345" s="1"/>
      <c r="H1345" s="1"/>
    </row>
    <row r="1346" spans="6:8" x14ac:dyDescent="0.25">
      <c r="F1346" s="1"/>
      <c r="G1346" s="1"/>
      <c r="H1346" s="1"/>
    </row>
    <row r="1347" spans="6:8" x14ac:dyDescent="0.25">
      <c r="F1347" s="1"/>
      <c r="G1347" s="1"/>
      <c r="H1347" s="1"/>
    </row>
    <row r="1348" spans="6:8" x14ac:dyDescent="0.25">
      <c r="F1348" s="1"/>
      <c r="G1348" s="1"/>
      <c r="H1348" s="1"/>
    </row>
    <row r="1349" spans="6:8" x14ac:dyDescent="0.25">
      <c r="F1349" s="1"/>
      <c r="G1349" s="1"/>
      <c r="H1349" s="1"/>
    </row>
    <row r="1350" spans="6:8" x14ac:dyDescent="0.25">
      <c r="F1350" s="1"/>
      <c r="G1350" s="1"/>
      <c r="H1350" s="1"/>
    </row>
    <row r="1351" spans="6:8" x14ac:dyDescent="0.25">
      <c r="F1351" s="1"/>
      <c r="G1351" s="1"/>
      <c r="H1351" s="1"/>
    </row>
    <row r="1352" spans="6:8" x14ac:dyDescent="0.25">
      <c r="F1352" s="1"/>
      <c r="G1352" s="1"/>
      <c r="H1352" s="1"/>
    </row>
    <row r="1353" spans="6:8" x14ac:dyDescent="0.25">
      <c r="F1353" s="1"/>
      <c r="G1353" s="1"/>
      <c r="H1353" s="1"/>
    </row>
    <row r="1354" spans="6:8" x14ac:dyDescent="0.25">
      <c r="F1354" s="1"/>
      <c r="G1354" s="1"/>
      <c r="H1354" s="1"/>
    </row>
    <row r="1355" spans="6:8" x14ac:dyDescent="0.25">
      <c r="F1355" s="1"/>
      <c r="G1355" s="1"/>
      <c r="H1355" s="1"/>
    </row>
    <row r="1356" spans="6:8" x14ac:dyDescent="0.25">
      <c r="F1356" s="1"/>
      <c r="G1356" s="1"/>
      <c r="H1356" s="1"/>
    </row>
    <row r="1357" spans="6:8" x14ac:dyDescent="0.25">
      <c r="F1357" s="1"/>
      <c r="G1357" s="1"/>
      <c r="H1357" s="1"/>
    </row>
    <row r="1358" spans="6:8" x14ac:dyDescent="0.25">
      <c r="F1358" s="1"/>
      <c r="G1358" s="1"/>
      <c r="H1358" s="1"/>
    </row>
    <row r="1359" spans="6:8" x14ac:dyDescent="0.25">
      <c r="F1359" s="1"/>
      <c r="G1359" s="1"/>
      <c r="H1359" s="1"/>
    </row>
    <row r="1360" spans="6:8" x14ac:dyDescent="0.25">
      <c r="F1360" s="1"/>
      <c r="G1360" s="1"/>
      <c r="H1360" s="1"/>
    </row>
    <row r="1361" spans="6:8" x14ac:dyDescent="0.25">
      <c r="F1361" s="1"/>
      <c r="G1361" s="1"/>
      <c r="H1361" s="1"/>
    </row>
    <row r="1362" spans="6:8" x14ac:dyDescent="0.25">
      <c r="F1362" s="1"/>
      <c r="G1362" s="1"/>
      <c r="H1362" s="1"/>
    </row>
    <row r="1363" spans="6:8" x14ac:dyDescent="0.25">
      <c r="F1363" s="1"/>
      <c r="G1363" s="1"/>
      <c r="H1363" s="1"/>
    </row>
    <row r="1364" spans="6:8" x14ac:dyDescent="0.25">
      <c r="F1364" s="1"/>
      <c r="G1364" s="1"/>
      <c r="H1364" s="1"/>
    </row>
    <row r="1365" spans="6:8" x14ac:dyDescent="0.25">
      <c r="F1365" s="1"/>
      <c r="G1365" s="1"/>
      <c r="H1365" s="1"/>
    </row>
    <row r="1366" spans="6:8" x14ac:dyDescent="0.25">
      <c r="F1366" s="1"/>
      <c r="G1366" s="1"/>
      <c r="H1366" s="1"/>
    </row>
    <row r="1367" spans="6:8" x14ac:dyDescent="0.25">
      <c r="F1367" s="1"/>
      <c r="G1367" s="1"/>
      <c r="H1367" s="1"/>
    </row>
    <row r="1368" spans="6:8" x14ac:dyDescent="0.25">
      <c r="F1368" s="1"/>
      <c r="G1368" s="1"/>
      <c r="H1368" s="1"/>
    </row>
    <row r="1369" spans="6:8" x14ac:dyDescent="0.25">
      <c r="F1369" s="1"/>
      <c r="G1369" s="1"/>
      <c r="H1369" s="1"/>
    </row>
    <row r="1370" spans="6:8" x14ac:dyDescent="0.25">
      <c r="F1370" s="1"/>
      <c r="G1370" s="1"/>
      <c r="H1370" s="1"/>
    </row>
    <row r="1371" spans="6:8" x14ac:dyDescent="0.25">
      <c r="F1371" s="1"/>
      <c r="G1371" s="1"/>
      <c r="H1371" s="1"/>
    </row>
    <row r="1372" spans="6:8" x14ac:dyDescent="0.25">
      <c r="F1372" s="1"/>
      <c r="G1372" s="1"/>
      <c r="H1372" s="1"/>
    </row>
    <row r="1373" spans="6:8" x14ac:dyDescent="0.25">
      <c r="F1373" s="1"/>
      <c r="G1373" s="1"/>
      <c r="H1373" s="1"/>
    </row>
    <row r="1374" spans="6:8" x14ac:dyDescent="0.25">
      <c r="F1374" s="1"/>
      <c r="G1374" s="1"/>
      <c r="H1374" s="1"/>
    </row>
    <row r="1375" spans="6:8" x14ac:dyDescent="0.25">
      <c r="F1375" s="1"/>
      <c r="G1375" s="1"/>
      <c r="H1375" s="1"/>
    </row>
    <row r="1376" spans="6:8" x14ac:dyDescent="0.25">
      <c r="F1376" s="1"/>
      <c r="G1376" s="1"/>
      <c r="H1376" s="1"/>
    </row>
    <row r="1377" spans="6:8" x14ac:dyDescent="0.25">
      <c r="F1377" s="1"/>
      <c r="G1377" s="1"/>
      <c r="H1377" s="1"/>
    </row>
    <row r="1378" spans="6:8" x14ac:dyDescent="0.25">
      <c r="F1378" s="1"/>
      <c r="G1378" s="1"/>
      <c r="H1378" s="1"/>
    </row>
    <row r="1379" spans="6:8" x14ac:dyDescent="0.25">
      <c r="F1379" s="1"/>
      <c r="G1379" s="1"/>
      <c r="H1379" s="1"/>
    </row>
    <row r="1380" spans="6:8" x14ac:dyDescent="0.25">
      <c r="F1380" s="1"/>
      <c r="G1380" s="1"/>
      <c r="H1380" s="1"/>
    </row>
    <row r="1381" spans="6:8" x14ac:dyDescent="0.25">
      <c r="F1381" s="1"/>
      <c r="G1381" s="1"/>
      <c r="H1381" s="1"/>
    </row>
    <row r="1382" spans="6:8" x14ac:dyDescent="0.25">
      <c r="F1382" s="1"/>
      <c r="G1382" s="1"/>
      <c r="H1382" s="1"/>
    </row>
    <row r="1383" spans="6:8" x14ac:dyDescent="0.25">
      <c r="F1383" s="1"/>
      <c r="G1383" s="1"/>
      <c r="H1383" s="1"/>
    </row>
    <row r="1384" spans="6:8" x14ac:dyDescent="0.25">
      <c r="F1384" s="1"/>
      <c r="G1384" s="1"/>
      <c r="H1384" s="1"/>
    </row>
    <row r="1385" spans="6:8" x14ac:dyDescent="0.25">
      <c r="F1385" s="1"/>
      <c r="G1385" s="1"/>
      <c r="H1385" s="1"/>
    </row>
    <row r="1386" spans="6:8" x14ac:dyDescent="0.25">
      <c r="F1386" s="1"/>
      <c r="G1386" s="1"/>
      <c r="H1386" s="1"/>
    </row>
    <row r="1387" spans="6:8" x14ac:dyDescent="0.25">
      <c r="F1387" s="1"/>
      <c r="G1387" s="1"/>
      <c r="H1387" s="1"/>
    </row>
    <row r="1388" spans="6:8" x14ac:dyDescent="0.25">
      <c r="F1388" s="1"/>
      <c r="G1388" s="1"/>
      <c r="H1388" s="1"/>
    </row>
    <row r="1389" spans="6:8" x14ac:dyDescent="0.25">
      <c r="F1389" s="1"/>
      <c r="G1389" s="1"/>
      <c r="H1389" s="1"/>
    </row>
    <row r="1390" spans="6:8" x14ac:dyDescent="0.25">
      <c r="F1390" s="1"/>
      <c r="G1390" s="1"/>
      <c r="H1390" s="1"/>
    </row>
    <row r="1391" spans="6:8" x14ac:dyDescent="0.25">
      <c r="F1391" s="1"/>
      <c r="G1391" s="1"/>
      <c r="H1391" s="1"/>
    </row>
    <row r="1392" spans="6:8" x14ac:dyDescent="0.25">
      <c r="F1392" s="1"/>
      <c r="G1392" s="1"/>
      <c r="H1392" s="1"/>
    </row>
    <row r="1393" spans="6:8" x14ac:dyDescent="0.25">
      <c r="F1393" s="1"/>
      <c r="G1393" s="1"/>
      <c r="H1393" s="1"/>
    </row>
    <row r="1394" spans="6:8" x14ac:dyDescent="0.25">
      <c r="F1394" s="1"/>
      <c r="G1394" s="1"/>
      <c r="H1394" s="1"/>
    </row>
    <row r="1395" spans="6:8" x14ac:dyDescent="0.25">
      <c r="F1395" s="1"/>
      <c r="G1395" s="1"/>
      <c r="H1395" s="1"/>
    </row>
    <row r="1396" spans="6:8" x14ac:dyDescent="0.25">
      <c r="F1396" s="1"/>
      <c r="G1396" s="1"/>
      <c r="H1396" s="1"/>
    </row>
    <row r="1397" spans="6:8" x14ac:dyDescent="0.25">
      <c r="F1397" s="1"/>
      <c r="G1397" s="1"/>
      <c r="H1397" s="1"/>
    </row>
    <row r="1398" spans="6:8" x14ac:dyDescent="0.25">
      <c r="F1398" s="1"/>
      <c r="G1398" s="1"/>
      <c r="H1398" s="1"/>
    </row>
    <row r="1399" spans="6:8" x14ac:dyDescent="0.25">
      <c r="F1399" s="1"/>
      <c r="G1399" s="1"/>
      <c r="H1399" s="1"/>
    </row>
    <row r="1400" spans="6:8" x14ac:dyDescent="0.25">
      <c r="F1400" s="1"/>
      <c r="G1400" s="1"/>
      <c r="H1400" s="1"/>
    </row>
    <row r="1401" spans="6:8" x14ac:dyDescent="0.25">
      <c r="F1401" s="1"/>
      <c r="G1401" s="1"/>
      <c r="H1401" s="1"/>
    </row>
    <row r="1402" spans="6:8" x14ac:dyDescent="0.25">
      <c r="F1402" s="1"/>
      <c r="G1402" s="1"/>
      <c r="H1402" s="1"/>
    </row>
    <row r="1403" spans="6:8" x14ac:dyDescent="0.25">
      <c r="F1403" s="1"/>
      <c r="G1403" s="1"/>
      <c r="H1403" s="1"/>
    </row>
    <row r="1404" spans="6:8" x14ac:dyDescent="0.25">
      <c r="F1404" s="1"/>
      <c r="G1404" s="1"/>
      <c r="H1404" s="1"/>
    </row>
    <row r="1405" spans="6:8" x14ac:dyDescent="0.25">
      <c r="F1405" s="1"/>
      <c r="G1405" s="1"/>
      <c r="H1405" s="1"/>
    </row>
    <row r="1406" spans="6:8" x14ac:dyDescent="0.25">
      <c r="F1406" s="1"/>
      <c r="G1406" s="1"/>
      <c r="H1406" s="1"/>
    </row>
    <row r="1407" spans="6:8" x14ac:dyDescent="0.25">
      <c r="F1407" s="1"/>
      <c r="G1407" s="1"/>
      <c r="H1407" s="1"/>
    </row>
    <row r="1408" spans="6:8" x14ac:dyDescent="0.25">
      <c r="F1408" s="1"/>
      <c r="G1408" s="1"/>
      <c r="H1408" s="1"/>
    </row>
    <row r="1409" spans="6:8" x14ac:dyDescent="0.25">
      <c r="F1409" s="1"/>
      <c r="G1409" s="1"/>
      <c r="H1409" s="1"/>
    </row>
    <row r="1410" spans="6:8" x14ac:dyDescent="0.25">
      <c r="F1410" s="1"/>
      <c r="G1410" s="1"/>
      <c r="H1410" s="1"/>
    </row>
    <row r="1411" spans="6:8" x14ac:dyDescent="0.25">
      <c r="F1411" s="1"/>
      <c r="G1411" s="1"/>
      <c r="H1411" s="1"/>
    </row>
    <row r="1412" spans="6:8" x14ac:dyDescent="0.25">
      <c r="F1412" s="1"/>
      <c r="G1412" s="1"/>
      <c r="H1412" s="1"/>
    </row>
    <row r="1413" spans="6:8" x14ac:dyDescent="0.25">
      <c r="F1413" s="1"/>
      <c r="G1413" s="1"/>
      <c r="H1413" s="1"/>
    </row>
    <row r="1414" spans="6:8" x14ac:dyDescent="0.25">
      <c r="F1414" s="1"/>
      <c r="G1414" s="1"/>
      <c r="H1414" s="1"/>
    </row>
    <row r="1415" spans="6:8" x14ac:dyDescent="0.25">
      <c r="F1415" s="1"/>
      <c r="G1415" s="1"/>
      <c r="H1415" s="1"/>
    </row>
    <row r="1416" spans="6:8" x14ac:dyDescent="0.25">
      <c r="F1416" s="1"/>
      <c r="G1416" s="1"/>
      <c r="H1416" s="1"/>
    </row>
    <row r="1417" spans="6:8" x14ac:dyDescent="0.25">
      <c r="F1417" s="1"/>
      <c r="G1417" s="1"/>
      <c r="H1417" s="1"/>
    </row>
    <row r="1418" spans="6:8" x14ac:dyDescent="0.25">
      <c r="F1418" s="1"/>
      <c r="G1418" s="1"/>
      <c r="H1418" s="1"/>
    </row>
    <row r="1419" spans="6:8" x14ac:dyDescent="0.25">
      <c r="F1419" s="1"/>
      <c r="G1419" s="1"/>
      <c r="H1419" s="1"/>
    </row>
    <row r="1420" spans="6:8" x14ac:dyDescent="0.25">
      <c r="F1420" s="1"/>
      <c r="G1420" s="1"/>
      <c r="H1420" s="1"/>
    </row>
    <row r="1421" spans="6:8" x14ac:dyDescent="0.25">
      <c r="F1421" s="1"/>
      <c r="G1421" s="1"/>
      <c r="H1421" s="1"/>
    </row>
    <row r="1422" spans="6:8" x14ac:dyDescent="0.25">
      <c r="F1422" s="1"/>
      <c r="G1422" s="1"/>
      <c r="H1422" s="1"/>
    </row>
    <row r="1423" spans="6:8" x14ac:dyDescent="0.25">
      <c r="F1423" s="1"/>
      <c r="G1423" s="1"/>
      <c r="H1423" s="1"/>
    </row>
    <row r="1424" spans="6:8" x14ac:dyDescent="0.25">
      <c r="F1424" s="1"/>
      <c r="G1424" s="1"/>
      <c r="H1424" s="1"/>
    </row>
    <row r="1425" spans="6:8" x14ac:dyDescent="0.25">
      <c r="F1425" s="1"/>
      <c r="G1425" s="1"/>
      <c r="H1425" s="1"/>
    </row>
    <row r="1426" spans="6:8" x14ac:dyDescent="0.25">
      <c r="F1426" s="1"/>
      <c r="G1426" s="1"/>
      <c r="H1426" s="1"/>
    </row>
    <row r="1427" spans="6:8" x14ac:dyDescent="0.25">
      <c r="F1427" s="1"/>
      <c r="G1427" s="1"/>
      <c r="H1427" s="1"/>
    </row>
    <row r="1428" spans="6:8" x14ac:dyDescent="0.25">
      <c r="F1428" s="1"/>
      <c r="G1428" s="1"/>
      <c r="H1428" s="1"/>
    </row>
    <row r="1429" spans="6:8" x14ac:dyDescent="0.25">
      <c r="F1429" s="1"/>
      <c r="G1429" s="1"/>
      <c r="H1429" s="1"/>
    </row>
    <row r="1430" spans="6:8" x14ac:dyDescent="0.25">
      <c r="F1430" s="1"/>
      <c r="G1430" s="1"/>
      <c r="H1430" s="1"/>
    </row>
    <row r="1431" spans="6:8" x14ac:dyDescent="0.25">
      <c r="F1431" s="1"/>
      <c r="G1431" s="1"/>
      <c r="H1431" s="1"/>
    </row>
    <row r="1432" spans="6:8" x14ac:dyDescent="0.25">
      <c r="F1432" s="1"/>
      <c r="G1432" s="1"/>
      <c r="H1432" s="1"/>
    </row>
    <row r="1433" spans="6:8" x14ac:dyDescent="0.25">
      <c r="F1433" s="1"/>
      <c r="G1433" s="1"/>
      <c r="H1433" s="1"/>
    </row>
    <row r="1434" spans="6:8" x14ac:dyDescent="0.25">
      <c r="F1434" s="1"/>
      <c r="G1434" s="1"/>
      <c r="H1434" s="1"/>
    </row>
    <row r="1435" spans="6:8" x14ac:dyDescent="0.25">
      <c r="F1435" s="1"/>
      <c r="G1435" s="1"/>
      <c r="H1435" s="1"/>
    </row>
    <row r="1436" spans="6:8" x14ac:dyDescent="0.25">
      <c r="F1436" s="1"/>
      <c r="G1436" s="1"/>
      <c r="H1436" s="1"/>
    </row>
    <row r="1437" spans="6:8" x14ac:dyDescent="0.25">
      <c r="F1437" s="1"/>
      <c r="G1437" s="1"/>
      <c r="H1437" s="1"/>
    </row>
    <row r="1438" spans="6:8" x14ac:dyDescent="0.25">
      <c r="F1438" s="1"/>
      <c r="G1438" s="1"/>
      <c r="H1438" s="1"/>
    </row>
    <row r="1439" spans="6:8" x14ac:dyDescent="0.25">
      <c r="F1439" s="1"/>
      <c r="G1439" s="1"/>
      <c r="H1439" s="1"/>
    </row>
    <row r="1440" spans="6:8" x14ac:dyDescent="0.25">
      <c r="F1440" s="1"/>
      <c r="G1440" s="1"/>
      <c r="H1440" s="1"/>
    </row>
    <row r="1441" spans="6:8" x14ac:dyDescent="0.25">
      <c r="F1441" s="1"/>
      <c r="G1441" s="1"/>
      <c r="H1441" s="1"/>
    </row>
    <row r="1442" spans="6:8" x14ac:dyDescent="0.25">
      <c r="F1442" s="1"/>
      <c r="G1442" s="1"/>
      <c r="H1442" s="1"/>
    </row>
    <row r="1443" spans="6:8" x14ac:dyDescent="0.25">
      <c r="F1443" s="1"/>
      <c r="G1443" s="1"/>
      <c r="H1443" s="1"/>
    </row>
    <row r="1444" spans="6:8" x14ac:dyDescent="0.25">
      <c r="F1444" s="1"/>
      <c r="G1444" s="1"/>
      <c r="H1444" s="1"/>
    </row>
    <row r="1445" spans="6:8" x14ac:dyDescent="0.25">
      <c r="F1445" s="1"/>
      <c r="G1445" s="1"/>
      <c r="H1445" s="1"/>
    </row>
    <row r="1446" spans="6:8" x14ac:dyDescent="0.25">
      <c r="F1446" s="1"/>
      <c r="G1446" s="1"/>
      <c r="H1446" s="1"/>
    </row>
    <row r="1447" spans="6:8" x14ac:dyDescent="0.25">
      <c r="F1447" s="1"/>
      <c r="G1447" s="1"/>
      <c r="H1447" s="1"/>
    </row>
    <row r="1448" spans="6:8" x14ac:dyDescent="0.25">
      <c r="F1448" s="1"/>
      <c r="G1448" s="1"/>
      <c r="H1448" s="1"/>
    </row>
    <row r="1449" spans="6:8" x14ac:dyDescent="0.25">
      <c r="F1449" s="1"/>
      <c r="G1449" s="1"/>
      <c r="H1449" s="1"/>
    </row>
    <row r="1450" spans="6:8" x14ac:dyDescent="0.25">
      <c r="F1450" s="1"/>
      <c r="G1450" s="1"/>
      <c r="H1450" s="1"/>
    </row>
    <row r="1451" spans="6:8" x14ac:dyDescent="0.25">
      <c r="F1451" s="1"/>
      <c r="G1451" s="1"/>
      <c r="H1451" s="1"/>
    </row>
    <row r="1452" spans="6:8" x14ac:dyDescent="0.25">
      <c r="F1452" s="1"/>
      <c r="G1452" s="1"/>
      <c r="H1452" s="1"/>
    </row>
    <row r="1453" spans="6:8" x14ac:dyDescent="0.25">
      <c r="F1453" s="1"/>
      <c r="G1453" s="1"/>
      <c r="H1453" s="1"/>
    </row>
    <row r="1454" spans="6:8" x14ac:dyDescent="0.25">
      <c r="F1454" s="1"/>
      <c r="G1454" s="1"/>
      <c r="H1454" s="1"/>
    </row>
    <row r="1455" spans="6:8" x14ac:dyDescent="0.25">
      <c r="F1455" s="1"/>
      <c r="G1455" s="1"/>
      <c r="H1455" s="1"/>
    </row>
    <row r="1456" spans="6:8" x14ac:dyDescent="0.25">
      <c r="F1456" s="1"/>
      <c r="G1456" s="1"/>
      <c r="H1456" s="1"/>
    </row>
    <row r="1457" spans="6:8" x14ac:dyDescent="0.25">
      <c r="F1457" s="1"/>
      <c r="G1457" s="1"/>
      <c r="H1457" s="1"/>
    </row>
    <row r="1458" spans="6:8" x14ac:dyDescent="0.25">
      <c r="F1458" s="1"/>
      <c r="G1458" s="1"/>
      <c r="H1458" s="1"/>
    </row>
    <row r="1459" spans="6:8" x14ac:dyDescent="0.25">
      <c r="F1459" s="1"/>
      <c r="G1459" s="1"/>
      <c r="H1459" s="1"/>
    </row>
    <row r="1460" spans="6:8" x14ac:dyDescent="0.25">
      <c r="F1460" s="1"/>
      <c r="G1460" s="1"/>
      <c r="H1460" s="1"/>
    </row>
    <row r="1461" spans="6:8" x14ac:dyDescent="0.25">
      <c r="F1461" s="1"/>
      <c r="G1461" s="1"/>
      <c r="H1461" s="1"/>
    </row>
    <row r="1462" spans="6:8" x14ac:dyDescent="0.25">
      <c r="F1462" s="1"/>
      <c r="G1462" s="1"/>
      <c r="H1462" s="1"/>
    </row>
    <row r="1463" spans="6:8" x14ac:dyDescent="0.25">
      <c r="F1463" s="1"/>
      <c r="G1463" s="1"/>
      <c r="H1463" s="1"/>
    </row>
    <row r="1464" spans="6:8" x14ac:dyDescent="0.25">
      <c r="F1464" s="1"/>
      <c r="G1464" s="1"/>
      <c r="H1464" s="1"/>
    </row>
    <row r="1465" spans="6:8" x14ac:dyDescent="0.25">
      <c r="F1465" s="1"/>
      <c r="G1465" s="1"/>
      <c r="H1465" s="1"/>
    </row>
    <row r="1466" spans="6:8" x14ac:dyDescent="0.25">
      <c r="F1466" s="1"/>
      <c r="G1466" s="1"/>
      <c r="H1466" s="1"/>
    </row>
    <row r="1467" spans="6:8" x14ac:dyDescent="0.25">
      <c r="F1467" s="1"/>
      <c r="G1467" s="1"/>
      <c r="H1467" s="1"/>
    </row>
    <row r="1468" spans="6:8" x14ac:dyDescent="0.25">
      <c r="F1468" s="1"/>
      <c r="G1468" s="1"/>
      <c r="H1468" s="1"/>
    </row>
    <row r="1469" spans="6:8" x14ac:dyDescent="0.25">
      <c r="F1469" s="1"/>
      <c r="G1469" s="1"/>
      <c r="H1469" s="1"/>
    </row>
    <row r="1470" spans="6:8" x14ac:dyDescent="0.25">
      <c r="F1470" s="1"/>
      <c r="G1470" s="1"/>
      <c r="H1470" s="1"/>
    </row>
    <row r="1471" spans="6:8" x14ac:dyDescent="0.25">
      <c r="F1471" s="1"/>
      <c r="G1471" s="1"/>
      <c r="H1471" s="1"/>
    </row>
    <row r="1472" spans="6:8" x14ac:dyDescent="0.25">
      <c r="F1472" s="1"/>
      <c r="G1472" s="1"/>
      <c r="H1472" s="1"/>
    </row>
    <row r="1473" spans="6:8" x14ac:dyDescent="0.25">
      <c r="F1473" s="1"/>
      <c r="G1473" s="1"/>
      <c r="H1473" s="1"/>
    </row>
    <row r="1474" spans="6:8" x14ac:dyDescent="0.25">
      <c r="F1474" s="1"/>
      <c r="G1474" s="1"/>
      <c r="H1474" s="1"/>
    </row>
    <row r="1475" spans="6:8" x14ac:dyDescent="0.25">
      <c r="F1475" s="1"/>
      <c r="G1475" s="1"/>
      <c r="H1475" s="1"/>
    </row>
    <row r="1476" spans="6:8" x14ac:dyDescent="0.25">
      <c r="F1476" s="1"/>
      <c r="G1476" s="1"/>
      <c r="H1476" s="1"/>
    </row>
    <row r="1477" spans="6:8" x14ac:dyDescent="0.25">
      <c r="F1477" s="1"/>
      <c r="G1477" s="1"/>
      <c r="H1477" s="1"/>
    </row>
    <row r="1478" spans="6:8" x14ac:dyDescent="0.25">
      <c r="F1478" s="1"/>
      <c r="G1478" s="1"/>
      <c r="H1478" s="1"/>
    </row>
    <row r="1479" spans="6:8" x14ac:dyDescent="0.25">
      <c r="F1479" s="1"/>
      <c r="G1479" s="1"/>
      <c r="H1479" s="1"/>
    </row>
    <row r="1480" spans="6:8" x14ac:dyDescent="0.25">
      <c r="F1480" s="1"/>
      <c r="G1480" s="1"/>
      <c r="H1480" s="1"/>
    </row>
    <row r="1481" spans="6:8" x14ac:dyDescent="0.25">
      <c r="F1481" s="1"/>
      <c r="G1481" s="1"/>
      <c r="H1481" s="1"/>
    </row>
    <row r="1482" spans="6:8" x14ac:dyDescent="0.25">
      <c r="F1482" s="1"/>
      <c r="G1482" s="1"/>
      <c r="H1482" s="1"/>
    </row>
    <row r="1483" spans="6:8" x14ac:dyDescent="0.25">
      <c r="F1483" s="1"/>
      <c r="G1483" s="1"/>
      <c r="H1483" s="1"/>
    </row>
    <row r="1484" spans="6:8" x14ac:dyDescent="0.25">
      <c r="F1484" s="1"/>
      <c r="G1484" s="1"/>
      <c r="H1484" s="1"/>
    </row>
    <row r="1485" spans="6:8" x14ac:dyDescent="0.25">
      <c r="F1485" s="1"/>
      <c r="G1485" s="1"/>
      <c r="H1485" s="1"/>
    </row>
    <row r="1486" spans="6:8" x14ac:dyDescent="0.25">
      <c r="F1486" s="1"/>
      <c r="G1486" s="1"/>
      <c r="H1486" s="1"/>
    </row>
    <row r="1487" spans="6:8" x14ac:dyDescent="0.25">
      <c r="F1487" s="1"/>
      <c r="G1487" s="1"/>
      <c r="H1487" s="1"/>
    </row>
    <row r="1488" spans="6:8" x14ac:dyDescent="0.25">
      <c r="F1488" s="1"/>
      <c r="G1488" s="1"/>
      <c r="H1488" s="1"/>
    </row>
    <row r="1489" spans="6:8" x14ac:dyDescent="0.25">
      <c r="F1489" s="1"/>
      <c r="G1489" s="1"/>
      <c r="H1489" s="1"/>
    </row>
    <row r="1490" spans="6:8" x14ac:dyDescent="0.25">
      <c r="F1490" s="1"/>
      <c r="G1490" s="1"/>
      <c r="H1490" s="1"/>
    </row>
    <row r="1491" spans="6:8" x14ac:dyDescent="0.25">
      <c r="F1491" s="1"/>
      <c r="G1491" s="1"/>
      <c r="H1491" s="1"/>
    </row>
    <row r="1492" spans="6:8" x14ac:dyDescent="0.25">
      <c r="F1492" s="1"/>
      <c r="G1492" s="1"/>
      <c r="H1492" s="1"/>
    </row>
    <row r="1493" spans="6:8" x14ac:dyDescent="0.25">
      <c r="F1493" s="1"/>
      <c r="G1493" s="1"/>
      <c r="H1493" s="1"/>
    </row>
    <row r="1494" spans="6:8" x14ac:dyDescent="0.25">
      <c r="F1494" s="1"/>
      <c r="G1494" s="1"/>
      <c r="H1494" s="1"/>
    </row>
    <row r="1495" spans="6:8" x14ac:dyDescent="0.25">
      <c r="F1495" s="1"/>
      <c r="G1495" s="1"/>
      <c r="H1495" s="1"/>
    </row>
    <row r="1496" spans="6:8" x14ac:dyDescent="0.25">
      <c r="F1496" s="1"/>
      <c r="G1496" s="1"/>
      <c r="H1496" s="1"/>
    </row>
    <row r="1497" spans="6:8" x14ac:dyDescent="0.25">
      <c r="F1497" s="1"/>
      <c r="G1497" s="1"/>
      <c r="H1497" s="1"/>
    </row>
    <row r="1498" spans="6:8" x14ac:dyDescent="0.25">
      <c r="F1498" s="1"/>
      <c r="G1498" s="1"/>
      <c r="H1498" s="1"/>
    </row>
    <row r="1499" spans="6:8" x14ac:dyDescent="0.25">
      <c r="F1499" s="1"/>
      <c r="G1499" s="1"/>
      <c r="H1499" s="1"/>
    </row>
    <row r="1500" spans="6:8" x14ac:dyDescent="0.25">
      <c r="F1500" s="1"/>
      <c r="G1500" s="1"/>
      <c r="H1500" s="1"/>
    </row>
    <row r="1501" spans="6:8" x14ac:dyDescent="0.25">
      <c r="F1501" s="1"/>
      <c r="G1501" s="1"/>
      <c r="H1501" s="1"/>
    </row>
    <row r="1502" spans="6:8" x14ac:dyDescent="0.25">
      <c r="F1502" s="1"/>
      <c r="G1502" s="1"/>
      <c r="H1502" s="1"/>
    </row>
    <row r="1503" spans="6:8" x14ac:dyDescent="0.25">
      <c r="F1503" s="1"/>
      <c r="G1503" s="1"/>
      <c r="H1503" s="1"/>
    </row>
    <row r="1504" spans="6:8" x14ac:dyDescent="0.25">
      <c r="F1504" s="1"/>
      <c r="G1504" s="1"/>
      <c r="H1504" s="1"/>
    </row>
    <row r="1505" spans="6:8" x14ac:dyDescent="0.25">
      <c r="F1505" s="1"/>
      <c r="G1505" s="1"/>
      <c r="H1505" s="1"/>
    </row>
    <row r="1506" spans="6:8" x14ac:dyDescent="0.25">
      <c r="F1506" s="1"/>
      <c r="G1506" s="1"/>
      <c r="H1506" s="1"/>
    </row>
    <row r="1507" spans="6:8" x14ac:dyDescent="0.25">
      <c r="F1507" s="1"/>
      <c r="G1507" s="1"/>
      <c r="H1507" s="1"/>
    </row>
    <row r="1508" spans="6:8" x14ac:dyDescent="0.25">
      <c r="F1508" s="1"/>
      <c r="G1508" s="1"/>
      <c r="H1508" s="1"/>
    </row>
    <row r="1509" spans="6:8" x14ac:dyDescent="0.25">
      <c r="F1509" s="1"/>
      <c r="G1509" s="1"/>
      <c r="H1509" s="1"/>
    </row>
    <row r="1510" spans="6:8" x14ac:dyDescent="0.25">
      <c r="F1510" s="1"/>
      <c r="G1510" s="1"/>
      <c r="H1510" s="1"/>
    </row>
    <row r="1511" spans="6:8" x14ac:dyDescent="0.25">
      <c r="F1511" s="1"/>
      <c r="G1511" s="1"/>
      <c r="H1511" s="1"/>
    </row>
    <row r="1512" spans="6:8" x14ac:dyDescent="0.25">
      <c r="F1512" s="1"/>
      <c r="G1512" s="1"/>
      <c r="H1512" s="1"/>
    </row>
    <row r="1513" spans="6:8" x14ac:dyDescent="0.25">
      <c r="F1513" s="1"/>
      <c r="G1513" s="1"/>
      <c r="H1513" s="1"/>
    </row>
    <row r="1514" spans="6:8" x14ac:dyDescent="0.25">
      <c r="F1514" s="1"/>
      <c r="G1514" s="1"/>
      <c r="H1514" s="1"/>
    </row>
    <row r="1515" spans="6:8" x14ac:dyDescent="0.25">
      <c r="F1515" s="1"/>
      <c r="G1515" s="1"/>
      <c r="H1515" s="1"/>
    </row>
    <row r="1516" spans="6:8" x14ac:dyDescent="0.25">
      <c r="F1516" s="1"/>
      <c r="G1516" s="1"/>
      <c r="H1516" s="1"/>
    </row>
    <row r="1517" spans="6:8" x14ac:dyDescent="0.25">
      <c r="F1517" s="1"/>
      <c r="G1517" s="1"/>
      <c r="H1517" s="1"/>
    </row>
    <row r="1518" spans="6:8" x14ac:dyDescent="0.25">
      <c r="F1518" s="1"/>
      <c r="G1518" s="1"/>
      <c r="H1518" s="1"/>
    </row>
    <row r="1519" spans="6:8" x14ac:dyDescent="0.25">
      <c r="F1519" s="1"/>
      <c r="G1519" s="1"/>
      <c r="H1519" s="1"/>
    </row>
    <row r="1520" spans="6:8" x14ac:dyDescent="0.25">
      <c r="F1520" s="1"/>
      <c r="G1520" s="1"/>
      <c r="H1520" s="1"/>
    </row>
    <row r="1521" spans="6:8" x14ac:dyDescent="0.25">
      <c r="F1521" s="1"/>
      <c r="G1521" s="1"/>
      <c r="H1521" s="1"/>
    </row>
    <row r="1522" spans="6:8" x14ac:dyDescent="0.25">
      <c r="F1522" s="1"/>
      <c r="G1522" s="1"/>
      <c r="H1522" s="1"/>
    </row>
    <row r="1523" spans="6:8" x14ac:dyDescent="0.25">
      <c r="F1523" s="1"/>
      <c r="G1523" s="1"/>
      <c r="H1523" s="1"/>
    </row>
    <row r="1524" spans="6:8" x14ac:dyDescent="0.25">
      <c r="F1524" s="1"/>
      <c r="G1524" s="1"/>
      <c r="H1524" s="1"/>
    </row>
    <row r="1525" spans="6:8" x14ac:dyDescent="0.25">
      <c r="F1525" s="1"/>
      <c r="G1525" s="1"/>
      <c r="H1525" s="1"/>
    </row>
    <row r="1526" spans="6:8" x14ac:dyDescent="0.25">
      <c r="F1526" s="1"/>
      <c r="G1526" s="1"/>
      <c r="H1526" s="1"/>
    </row>
    <row r="1527" spans="6:8" x14ac:dyDescent="0.25">
      <c r="F1527" s="1"/>
      <c r="G1527" s="1"/>
      <c r="H1527" s="1"/>
    </row>
    <row r="1528" spans="6:8" x14ac:dyDescent="0.25">
      <c r="F1528" s="1"/>
      <c r="G1528" s="1"/>
      <c r="H1528" s="1"/>
    </row>
    <row r="1529" spans="6:8" x14ac:dyDescent="0.25">
      <c r="F1529" s="1"/>
      <c r="G1529" s="1"/>
      <c r="H1529" s="1"/>
    </row>
    <row r="1530" spans="6:8" x14ac:dyDescent="0.25">
      <c r="F1530" s="1"/>
      <c r="G1530" s="1"/>
      <c r="H1530" s="1"/>
    </row>
    <row r="1531" spans="6:8" x14ac:dyDescent="0.25">
      <c r="F1531" s="1"/>
      <c r="G1531" s="1"/>
      <c r="H1531" s="1"/>
    </row>
    <row r="1532" spans="6:8" x14ac:dyDescent="0.25">
      <c r="F1532" s="1"/>
      <c r="G1532" s="1"/>
      <c r="H1532" s="1"/>
    </row>
    <row r="1533" spans="6:8" x14ac:dyDescent="0.25">
      <c r="F1533" s="1"/>
      <c r="G1533" s="1"/>
      <c r="H1533" s="1"/>
    </row>
    <row r="1534" spans="6:8" x14ac:dyDescent="0.25">
      <c r="F1534" s="1"/>
      <c r="G1534" s="1"/>
      <c r="H1534" s="1"/>
    </row>
    <row r="1535" spans="6:8" x14ac:dyDescent="0.25">
      <c r="F1535" s="1"/>
      <c r="G1535" s="1"/>
      <c r="H1535" s="1"/>
    </row>
    <row r="1536" spans="6:8" x14ac:dyDescent="0.25">
      <c r="F1536" s="1"/>
      <c r="G1536" s="1"/>
      <c r="H1536" s="1"/>
    </row>
    <row r="1537" spans="6:8" x14ac:dyDescent="0.25">
      <c r="F1537" s="1"/>
      <c r="G1537" s="1"/>
      <c r="H1537" s="1"/>
    </row>
    <row r="1538" spans="6:8" x14ac:dyDescent="0.25">
      <c r="F1538" s="1"/>
      <c r="G1538" s="1"/>
      <c r="H1538" s="1"/>
    </row>
    <row r="1539" spans="6:8" x14ac:dyDescent="0.25">
      <c r="F1539" s="1"/>
      <c r="G1539" s="1"/>
      <c r="H1539" s="1"/>
    </row>
    <row r="1540" spans="6:8" x14ac:dyDescent="0.25">
      <c r="F1540" s="1"/>
      <c r="G1540" s="1"/>
      <c r="H1540" s="1"/>
    </row>
    <row r="1541" spans="6:8" x14ac:dyDescent="0.25">
      <c r="F1541" s="1"/>
      <c r="G1541" s="1"/>
      <c r="H1541" s="1"/>
    </row>
    <row r="1542" spans="6:8" x14ac:dyDescent="0.25">
      <c r="F1542" s="1"/>
      <c r="G1542" s="1"/>
      <c r="H1542" s="1"/>
    </row>
    <row r="1543" spans="6:8" x14ac:dyDescent="0.25">
      <c r="F1543" s="1"/>
      <c r="G1543" s="1"/>
      <c r="H1543" s="1"/>
    </row>
    <row r="1544" spans="6:8" x14ac:dyDescent="0.25">
      <c r="F1544" s="1"/>
      <c r="G1544" s="1"/>
      <c r="H1544" s="1"/>
    </row>
    <row r="1545" spans="6:8" x14ac:dyDescent="0.25">
      <c r="F1545" s="1"/>
      <c r="G1545" s="1"/>
      <c r="H1545" s="1"/>
    </row>
    <row r="1546" spans="6:8" x14ac:dyDescent="0.25">
      <c r="F1546" s="1"/>
      <c r="G1546" s="1"/>
      <c r="H1546" s="1"/>
    </row>
    <row r="1547" spans="6:8" x14ac:dyDescent="0.25">
      <c r="F1547" s="1"/>
      <c r="G1547" s="1"/>
      <c r="H1547" s="1"/>
    </row>
    <row r="1548" spans="6:8" x14ac:dyDescent="0.25">
      <c r="F1548" s="1"/>
      <c r="G1548" s="1"/>
      <c r="H1548" s="1"/>
    </row>
    <row r="1549" spans="6:8" x14ac:dyDescent="0.25">
      <c r="F1549" s="1"/>
      <c r="G1549" s="1"/>
      <c r="H1549" s="1"/>
    </row>
    <row r="1550" spans="6:8" x14ac:dyDescent="0.25">
      <c r="F1550" s="1"/>
      <c r="G1550" s="1"/>
      <c r="H1550" s="1"/>
    </row>
    <row r="1551" spans="6:8" x14ac:dyDescent="0.25">
      <c r="F1551" s="1"/>
      <c r="G1551" s="1"/>
      <c r="H1551" s="1"/>
    </row>
    <row r="1552" spans="6:8" x14ac:dyDescent="0.25">
      <c r="F1552" s="1"/>
      <c r="G1552" s="1"/>
      <c r="H1552" s="1"/>
    </row>
    <row r="1553" spans="6:8" x14ac:dyDescent="0.25">
      <c r="F1553" s="1"/>
      <c r="G1553" s="1"/>
      <c r="H1553" s="1"/>
    </row>
    <row r="1554" spans="6:8" x14ac:dyDescent="0.25">
      <c r="F1554" s="1"/>
      <c r="G1554" s="1"/>
      <c r="H1554" s="1"/>
    </row>
    <row r="1555" spans="6:8" x14ac:dyDescent="0.25">
      <c r="F1555" s="1"/>
      <c r="G1555" s="1"/>
      <c r="H1555" s="1"/>
    </row>
    <row r="1556" spans="6:8" x14ac:dyDescent="0.25">
      <c r="F1556" s="1"/>
      <c r="G1556" s="1"/>
      <c r="H1556" s="1"/>
    </row>
    <row r="1557" spans="6:8" x14ac:dyDescent="0.25">
      <c r="F1557" s="1"/>
      <c r="G1557" s="1"/>
      <c r="H1557" s="1"/>
    </row>
    <row r="1558" spans="6:8" x14ac:dyDescent="0.25">
      <c r="F1558" s="1"/>
      <c r="G1558" s="1"/>
      <c r="H1558" s="1"/>
    </row>
    <row r="1559" spans="6:8" x14ac:dyDescent="0.25">
      <c r="F1559" s="1"/>
      <c r="G1559" s="1"/>
      <c r="H1559" s="1"/>
    </row>
    <row r="1560" spans="6:8" x14ac:dyDescent="0.25">
      <c r="F1560" s="1"/>
      <c r="G1560" s="1"/>
      <c r="H1560" s="1"/>
    </row>
    <row r="1561" spans="6:8" x14ac:dyDescent="0.25">
      <c r="F1561" s="1"/>
      <c r="G1561" s="1"/>
      <c r="H1561" s="1"/>
    </row>
    <row r="1562" spans="6:8" x14ac:dyDescent="0.25">
      <c r="F1562" s="1"/>
      <c r="G1562" s="1"/>
      <c r="H1562" s="1"/>
    </row>
    <row r="1563" spans="6:8" x14ac:dyDescent="0.25">
      <c r="F1563" s="1"/>
      <c r="G1563" s="1"/>
      <c r="H1563" s="1"/>
    </row>
    <row r="1564" spans="6:8" x14ac:dyDescent="0.25">
      <c r="F1564" s="1"/>
      <c r="G1564" s="1"/>
      <c r="H1564" s="1"/>
    </row>
    <row r="1565" spans="6:8" x14ac:dyDescent="0.25">
      <c r="F1565" s="1"/>
      <c r="G1565" s="1"/>
      <c r="H1565" s="1"/>
    </row>
    <row r="1566" spans="6:8" x14ac:dyDescent="0.25">
      <c r="F1566" s="1"/>
      <c r="G1566" s="1"/>
      <c r="H1566" s="1"/>
    </row>
    <row r="1567" spans="6:8" x14ac:dyDescent="0.25">
      <c r="F1567" s="1"/>
      <c r="G1567" s="1"/>
      <c r="H1567" s="1"/>
    </row>
    <row r="1568" spans="6:8" x14ac:dyDescent="0.25">
      <c r="F1568" s="1"/>
      <c r="G1568" s="1"/>
      <c r="H1568" s="1"/>
    </row>
    <row r="1569" spans="6:8" x14ac:dyDescent="0.25">
      <c r="F1569" s="1"/>
      <c r="G1569" s="1"/>
      <c r="H1569" s="1"/>
    </row>
    <row r="1570" spans="6:8" x14ac:dyDescent="0.25">
      <c r="F1570" s="1"/>
      <c r="G1570" s="1"/>
      <c r="H1570" s="1"/>
    </row>
    <row r="1571" spans="6:8" x14ac:dyDescent="0.25">
      <c r="F1571" s="1"/>
      <c r="G1571" s="1"/>
      <c r="H1571" s="1"/>
    </row>
    <row r="1572" spans="6:8" x14ac:dyDescent="0.25">
      <c r="F1572" s="1"/>
      <c r="G1572" s="1"/>
      <c r="H1572" s="1"/>
    </row>
    <row r="1573" spans="6:8" x14ac:dyDescent="0.25">
      <c r="F1573" s="1"/>
      <c r="G1573" s="1"/>
      <c r="H1573" s="1"/>
    </row>
    <row r="1574" spans="6:8" x14ac:dyDescent="0.25">
      <c r="F1574" s="1"/>
      <c r="G1574" s="1"/>
      <c r="H1574" s="1"/>
    </row>
    <row r="1575" spans="6:8" x14ac:dyDescent="0.25">
      <c r="F1575" s="1"/>
      <c r="G1575" s="1"/>
      <c r="H1575" s="1"/>
    </row>
    <row r="1576" spans="6:8" x14ac:dyDescent="0.25">
      <c r="F1576" s="1"/>
      <c r="G1576" s="1"/>
      <c r="H1576" s="1"/>
    </row>
    <row r="1577" spans="6:8" x14ac:dyDescent="0.25">
      <c r="F1577" s="1"/>
      <c r="G1577" s="1"/>
      <c r="H1577" s="1"/>
    </row>
    <row r="1578" spans="6:8" x14ac:dyDescent="0.25">
      <c r="F1578" s="1"/>
      <c r="G1578" s="1"/>
      <c r="H1578" s="1"/>
    </row>
    <row r="1579" spans="6:8" x14ac:dyDescent="0.25">
      <c r="F1579" s="1"/>
      <c r="G1579" s="1"/>
      <c r="H1579" s="1"/>
    </row>
    <row r="1580" spans="6:8" x14ac:dyDescent="0.25">
      <c r="F1580" s="1"/>
      <c r="G1580" s="1"/>
      <c r="H1580" s="1"/>
    </row>
    <row r="1581" spans="6:8" x14ac:dyDescent="0.25">
      <c r="F1581" s="1"/>
      <c r="G1581" s="1"/>
      <c r="H1581" s="1"/>
    </row>
    <row r="1582" spans="6:8" x14ac:dyDescent="0.25">
      <c r="F1582" s="1"/>
      <c r="G1582" s="1"/>
      <c r="H1582" s="1"/>
    </row>
    <row r="1583" spans="6:8" x14ac:dyDescent="0.25">
      <c r="F1583" s="1"/>
      <c r="G1583" s="1"/>
      <c r="H1583" s="1"/>
    </row>
    <row r="1584" spans="6:8" x14ac:dyDescent="0.25">
      <c r="F1584" s="1"/>
      <c r="G1584" s="1"/>
      <c r="H1584" s="1"/>
    </row>
    <row r="1585" spans="6:8" x14ac:dyDescent="0.25">
      <c r="F1585" s="1"/>
      <c r="G1585" s="1"/>
      <c r="H1585" s="1"/>
    </row>
    <row r="1586" spans="6:8" x14ac:dyDescent="0.25">
      <c r="F1586" s="1"/>
      <c r="G1586" s="1"/>
      <c r="H1586" s="1"/>
    </row>
    <row r="1587" spans="6:8" x14ac:dyDescent="0.25">
      <c r="F1587" s="1"/>
      <c r="G1587" s="1"/>
      <c r="H1587" s="1"/>
    </row>
    <row r="1588" spans="6:8" x14ac:dyDescent="0.25">
      <c r="F1588" s="1"/>
      <c r="G1588" s="1"/>
      <c r="H1588" s="1"/>
    </row>
    <row r="1589" spans="6:8" x14ac:dyDescent="0.25">
      <c r="F1589" s="1"/>
      <c r="G1589" s="1"/>
      <c r="H1589" s="1"/>
    </row>
    <row r="1590" spans="6:8" x14ac:dyDescent="0.25">
      <c r="F1590" s="1"/>
      <c r="G1590" s="1"/>
      <c r="H1590" s="1"/>
    </row>
    <row r="1591" spans="6:8" x14ac:dyDescent="0.25">
      <c r="F1591" s="1"/>
      <c r="G1591" s="1"/>
      <c r="H1591" s="1"/>
    </row>
    <row r="1592" spans="6:8" x14ac:dyDescent="0.25">
      <c r="F1592" s="1"/>
      <c r="G1592" s="1"/>
      <c r="H1592" s="1"/>
    </row>
    <row r="1593" spans="6:8" x14ac:dyDescent="0.25">
      <c r="F1593" s="1"/>
      <c r="G1593" s="1"/>
      <c r="H1593" s="1"/>
    </row>
    <row r="1594" spans="6:8" x14ac:dyDescent="0.25">
      <c r="F1594" s="1"/>
      <c r="G1594" s="1"/>
      <c r="H1594" s="1"/>
    </row>
    <row r="1595" spans="6:8" x14ac:dyDescent="0.25">
      <c r="F1595" s="1"/>
      <c r="G1595" s="1"/>
      <c r="H1595" s="1"/>
    </row>
    <row r="1596" spans="6:8" x14ac:dyDescent="0.25">
      <c r="F1596" s="1"/>
      <c r="G1596" s="1"/>
      <c r="H1596" s="1"/>
    </row>
    <row r="1597" spans="6:8" x14ac:dyDescent="0.25">
      <c r="F1597" s="1"/>
      <c r="G1597" s="1"/>
      <c r="H1597" s="1"/>
    </row>
    <row r="1598" spans="6:8" x14ac:dyDescent="0.25">
      <c r="F1598" s="1"/>
      <c r="G1598" s="1"/>
      <c r="H1598" s="1"/>
    </row>
    <row r="1599" spans="6:8" x14ac:dyDescent="0.25">
      <c r="F1599" s="1"/>
      <c r="G1599" s="1"/>
      <c r="H1599" s="1"/>
    </row>
    <row r="1600" spans="6:8" x14ac:dyDescent="0.25">
      <c r="F1600" s="1"/>
      <c r="G1600" s="1"/>
      <c r="H1600" s="1"/>
    </row>
    <row r="1601" spans="6:8" x14ac:dyDescent="0.25">
      <c r="F1601" s="1"/>
      <c r="G1601" s="1"/>
      <c r="H1601" s="1"/>
    </row>
    <row r="1602" spans="6:8" x14ac:dyDescent="0.25">
      <c r="F1602" s="1"/>
      <c r="G1602" s="1"/>
      <c r="H1602" s="1"/>
    </row>
    <row r="1603" spans="6:8" x14ac:dyDescent="0.25">
      <c r="F1603" s="1"/>
      <c r="G1603" s="1"/>
      <c r="H1603" s="1"/>
    </row>
    <row r="1604" spans="6:8" x14ac:dyDescent="0.25">
      <c r="F1604" s="1"/>
      <c r="G1604" s="1"/>
      <c r="H1604" s="1"/>
    </row>
    <row r="1605" spans="6:8" x14ac:dyDescent="0.25">
      <c r="F1605" s="1"/>
      <c r="G1605" s="1"/>
      <c r="H1605" s="1"/>
    </row>
    <row r="1606" spans="6:8" x14ac:dyDescent="0.25">
      <c r="F1606" s="1"/>
      <c r="G1606" s="1"/>
      <c r="H1606" s="1"/>
    </row>
    <row r="1607" spans="6:8" x14ac:dyDescent="0.25">
      <c r="F1607" s="1"/>
      <c r="G1607" s="1"/>
      <c r="H1607" s="1"/>
    </row>
    <row r="1608" spans="6:8" x14ac:dyDescent="0.25">
      <c r="F1608" s="1"/>
      <c r="G1608" s="1"/>
      <c r="H1608" s="1"/>
    </row>
    <row r="1609" spans="6:8" x14ac:dyDescent="0.25">
      <c r="F1609" s="1"/>
      <c r="G1609" s="1"/>
      <c r="H1609" s="1"/>
    </row>
    <row r="1610" spans="6:8" x14ac:dyDescent="0.25">
      <c r="F1610" s="1"/>
      <c r="G1610" s="1"/>
      <c r="H1610" s="1"/>
    </row>
    <row r="1611" spans="6:8" x14ac:dyDescent="0.25">
      <c r="F1611" s="1"/>
      <c r="G1611" s="1"/>
      <c r="H1611" s="1"/>
    </row>
    <row r="1612" spans="6:8" x14ac:dyDescent="0.25">
      <c r="F1612" s="1"/>
      <c r="G1612" s="1"/>
      <c r="H1612" s="1"/>
    </row>
    <row r="1613" spans="6:8" x14ac:dyDescent="0.25">
      <c r="F1613" s="1"/>
      <c r="G1613" s="1"/>
      <c r="H1613" s="1"/>
    </row>
    <row r="1614" spans="6:8" x14ac:dyDescent="0.25">
      <c r="F1614" s="1"/>
      <c r="G1614" s="1"/>
      <c r="H1614" s="1"/>
    </row>
    <row r="1615" spans="6:8" x14ac:dyDescent="0.25">
      <c r="F1615" s="1"/>
      <c r="G1615" s="1"/>
      <c r="H1615" s="1"/>
    </row>
    <row r="1616" spans="6:8" x14ac:dyDescent="0.25">
      <c r="F1616" s="1"/>
      <c r="G1616" s="1"/>
      <c r="H1616" s="1"/>
    </row>
    <row r="1617" spans="6:8" x14ac:dyDescent="0.25">
      <c r="F1617" s="1"/>
      <c r="G1617" s="1"/>
      <c r="H1617" s="1"/>
    </row>
    <row r="1618" spans="6:8" x14ac:dyDescent="0.25">
      <c r="F1618" s="1"/>
      <c r="G1618" s="1"/>
      <c r="H1618" s="1"/>
    </row>
    <row r="1619" spans="6:8" x14ac:dyDescent="0.25">
      <c r="F1619" s="1"/>
      <c r="G1619" s="1"/>
      <c r="H1619" s="1"/>
    </row>
    <row r="1620" spans="6:8" x14ac:dyDescent="0.25">
      <c r="F1620" s="1"/>
      <c r="G1620" s="1"/>
      <c r="H1620" s="1"/>
    </row>
    <row r="1621" spans="6:8" x14ac:dyDescent="0.25">
      <c r="F1621" s="1"/>
      <c r="G1621" s="1"/>
      <c r="H1621" s="1"/>
    </row>
    <row r="1622" spans="6:8" x14ac:dyDescent="0.25">
      <c r="F1622" s="1"/>
      <c r="G1622" s="1"/>
      <c r="H1622" s="1"/>
    </row>
    <row r="1623" spans="6:8" x14ac:dyDescent="0.25">
      <c r="F1623" s="1"/>
      <c r="G1623" s="1"/>
      <c r="H1623" s="1"/>
    </row>
    <row r="1624" spans="6:8" x14ac:dyDescent="0.25">
      <c r="F1624" s="1"/>
      <c r="G1624" s="1"/>
      <c r="H1624" s="1"/>
    </row>
    <row r="1625" spans="6:8" x14ac:dyDescent="0.25">
      <c r="F1625" s="1"/>
      <c r="G1625" s="1"/>
      <c r="H1625" s="1"/>
    </row>
    <row r="1626" spans="6:8" x14ac:dyDescent="0.25">
      <c r="F1626" s="1"/>
      <c r="G1626" s="1"/>
      <c r="H1626" s="1"/>
    </row>
    <row r="1627" spans="6:8" x14ac:dyDescent="0.25">
      <c r="F1627" s="1"/>
      <c r="G1627" s="1"/>
      <c r="H1627" s="1"/>
    </row>
    <row r="1628" spans="6:8" x14ac:dyDescent="0.25">
      <c r="F1628" s="1"/>
      <c r="G1628" s="1"/>
      <c r="H1628" s="1"/>
    </row>
    <row r="1629" spans="6:8" x14ac:dyDescent="0.25">
      <c r="F1629" s="1"/>
      <c r="G1629" s="1"/>
      <c r="H1629" s="1"/>
    </row>
    <row r="1630" spans="6:8" x14ac:dyDescent="0.25">
      <c r="F1630" s="1"/>
      <c r="G1630" s="1"/>
      <c r="H1630" s="1"/>
    </row>
    <row r="1631" spans="6:8" x14ac:dyDescent="0.25">
      <c r="F1631" s="1"/>
      <c r="G1631" s="1"/>
      <c r="H1631" s="1"/>
    </row>
    <row r="1632" spans="6:8" x14ac:dyDescent="0.25">
      <c r="F1632" s="1"/>
      <c r="G1632" s="1"/>
      <c r="H1632" s="1"/>
    </row>
    <row r="1633" spans="6:8" x14ac:dyDescent="0.25">
      <c r="F1633" s="1"/>
      <c r="G1633" s="1"/>
      <c r="H1633" s="1"/>
    </row>
    <row r="1634" spans="6:8" x14ac:dyDescent="0.25">
      <c r="F1634" s="1"/>
      <c r="G1634" s="1"/>
      <c r="H1634" s="1"/>
    </row>
    <row r="1635" spans="6:8" x14ac:dyDescent="0.25">
      <c r="F1635" s="1"/>
      <c r="G1635" s="1"/>
      <c r="H1635" s="1"/>
    </row>
    <row r="1636" spans="6:8" x14ac:dyDescent="0.25">
      <c r="F1636" s="1"/>
      <c r="G1636" s="1"/>
      <c r="H1636" s="1"/>
    </row>
    <row r="1637" spans="6:8" x14ac:dyDescent="0.25">
      <c r="F1637" s="1"/>
      <c r="G1637" s="1"/>
      <c r="H1637" s="1"/>
    </row>
    <row r="1638" spans="6:8" x14ac:dyDescent="0.25">
      <c r="F1638" s="1"/>
      <c r="G1638" s="1"/>
      <c r="H1638" s="1"/>
    </row>
    <row r="1639" spans="6:8" x14ac:dyDescent="0.25">
      <c r="F1639" s="1"/>
      <c r="G1639" s="1"/>
      <c r="H1639" s="1"/>
    </row>
    <row r="1640" spans="6:8" x14ac:dyDescent="0.25">
      <c r="F1640" s="1"/>
      <c r="G1640" s="1"/>
      <c r="H1640" s="1"/>
    </row>
    <row r="1641" spans="6:8" x14ac:dyDescent="0.25">
      <c r="F1641" s="1"/>
      <c r="G1641" s="1"/>
      <c r="H1641" s="1"/>
    </row>
    <row r="1642" spans="6:8" x14ac:dyDescent="0.25">
      <c r="F1642" s="1"/>
      <c r="G1642" s="1"/>
      <c r="H1642" s="1"/>
    </row>
    <row r="1643" spans="6:8" x14ac:dyDescent="0.25">
      <c r="F1643" s="1"/>
      <c r="G1643" s="1"/>
      <c r="H1643" s="1"/>
    </row>
    <row r="1644" spans="6:8" x14ac:dyDescent="0.25">
      <c r="F1644" s="1"/>
      <c r="G1644" s="1"/>
      <c r="H1644" s="1"/>
    </row>
    <row r="1645" spans="6:8" x14ac:dyDescent="0.25">
      <c r="F1645" s="1"/>
      <c r="G1645" s="1"/>
      <c r="H1645" s="1"/>
    </row>
    <row r="1646" spans="6:8" x14ac:dyDescent="0.25">
      <c r="F1646" s="1"/>
      <c r="G1646" s="1"/>
      <c r="H1646" s="1"/>
    </row>
    <row r="1647" spans="6:8" x14ac:dyDescent="0.25">
      <c r="F1647" s="1"/>
      <c r="G1647" s="1"/>
      <c r="H1647" s="1"/>
    </row>
    <row r="1648" spans="6:8" x14ac:dyDescent="0.25">
      <c r="F1648" s="1"/>
      <c r="G1648" s="1"/>
      <c r="H1648" s="1"/>
    </row>
    <row r="1649" spans="6:8" x14ac:dyDescent="0.25">
      <c r="F1649" s="1"/>
      <c r="G1649" s="1"/>
      <c r="H1649" s="1"/>
    </row>
    <row r="1650" spans="6:8" x14ac:dyDescent="0.25">
      <c r="F1650" s="1"/>
      <c r="G1650" s="1"/>
      <c r="H1650" s="1"/>
    </row>
    <row r="1651" spans="6:8" x14ac:dyDescent="0.25">
      <c r="F1651" s="1"/>
      <c r="G1651" s="1"/>
      <c r="H1651" s="1"/>
    </row>
    <row r="1652" spans="6:8" x14ac:dyDescent="0.25">
      <c r="F1652" s="1"/>
      <c r="G1652" s="1"/>
      <c r="H1652" s="1"/>
    </row>
    <row r="1653" spans="6:8" x14ac:dyDescent="0.25">
      <c r="F1653" s="1"/>
      <c r="G1653" s="1"/>
      <c r="H1653" s="1"/>
    </row>
    <row r="1654" spans="6:8" x14ac:dyDescent="0.25">
      <c r="F1654" s="1"/>
      <c r="G1654" s="1"/>
      <c r="H1654" s="1"/>
    </row>
    <row r="1655" spans="6:8" x14ac:dyDescent="0.25">
      <c r="F1655" s="1"/>
      <c r="G1655" s="1"/>
      <c r="H1655" s="1"/>
    </row>
    <row r="1656" spans="6:8" x14ac:dyDescent="0.25">
      <c r="F1656" s="1"/>
      <c r="G1656" s="1"/>
      <c r="H1656" s="1"/>
    </row>
    <row r="1657" spans="6:8" x14ac:dyDescent="0.25">
      <c r="F1657" s="1"/>
      <c r="G1657" s="1"/>
      <c r="H1657" s="1"/>
    </row>
    <row r="1658" spans="6:8" x14ac:dyDescent="0.25">
      <c r="F1658" s="1"/>
      <c r="G1658" s="1"/>
      <c r="H1658" s="1"/>
    </row>
    <row r="1659" spans="6:8" x14ac:dyDescent="0.25">
      <c r="F1659" s="1"/>
      <c r="G1659" s="1"/>
      <c r="H1659" s="1"/>
    </row>
    <row r="1660" spans="6:8" x14ac:dyDescent="0.25">
      <c r="F1660" s="1"/>
      <c r="G1660" s="1"/>
      <c r="H1660" s="1"/>
    </row>
    <row r="1661" spans="6:8" x14ac:dyDescent="0.25">
      <c r="F1661" s="1"/>
      <c r="G1661" s="1"/>
      <c r="H1661" s="1"/>
    </row>
    <row r="1662" spans="6:8" x14ac:dyDescent="0.25">
      <c r="F1662" s="1"/>
      <c r="G1662" s="1"/>
      <c r="H1662" s="1"/>
    </row>
    <row r="1663" spans="6:8" x14ac:dyDescent="0.25">
      <c r="F1663" s="1"/>
      <c r="G1663" s="1"/>
      <c r="H1663" s="1"/>
    </row>
    <row r="1664" spans="6:8" x14ac:dyDescent="0.25">
      <c r="F1664" s="1"/>
      <c r="G1664" s="1"/>
      <c r="H1664" s="1"/>
    </row>
    <row r="1665" spans="6:8" x14ac:dyDescent="0.25">
      <c r="F1665" s="1"/>
      <c r="G1665" s="1"/>
      <c r="H1665" s="1"/>
    </row>
    <row r="1666" spans="6:8" x14ac:dyDescent="0.25">
      <c r="F1666" s="1"/>
      <c r="G1666" s="1"/>
      <c r="H1666" s="1"/>
    </row>
    <row r="1667" spans="6:8" x14ac:dyDescent="0.25">
      <c r="F1667" s="1"/>
      <c r="G1667" s="1"/>
      <c r="H1667" s="1"/>
    </row>
    <row r="1668" spans="6:8" x14ac:dyDescent="0.25">
      <c r="F1668" s="1"/>
      <c r="G1668" s="1"/>
      <c r="H1668" s="1"/>
    </row>
    <row r="1669" spans="6:8" x14ac:dyDescent="0.25">
      <c r="F1669" s="1"/>
      <c r="G1669" s="1"/>
      <c r="H1669" s="1"/>
    </row>
    <row r="1670" spans="6:8" x14ac:dyDescent="0.25">
      <c r="F1670" s="1"/>
      <c r="G1670" s="1"/>
      <c r="H1670" s="1"/>
    </row>
    <row r="1671" spans="6:8" x14ac:dyDescent="0.25">
      <c r="F1671" s="1"/>
      <c r="G1671" s="1"/>
      <c r="H1671" s="1"/>
    </row>
    <row r="1672" spans="6:8" x14ac:dyDescent="0.25">
      <c r="F1672" s="1"/>
      <c r="G1672" s="1"/>
      <c r="H1672" s="1"/>
    </row>
    <row r="1673" spans="6:8" x14ac:dyDescent="0.25">
      <c r="F1673" s="1"/>
      <c r="G1673" s="1"/>
      <c r="H1673" s="1"/>
    </row>
    <row r="1674" spans="6:8" x14ac:dyDescent="0.25">
      <c r="F1674" s="1"/>
      <c r="G1674" s="1"/>
      <c r="H1674" s="1"/>
    </row>
    <row r="1675" spans="6:8" x14ac:dyDescent="0.25">
      <c r="F1675" s="1"/>
      <c r="G1675" s="1"/>
      <c r="H1675" s="1"/>
    </row>
    <row r="1676" spans="6:8" x14ac:dyDescent="0.25">
      <c r="F1676" s="1"/>
      <c r="G1676" s="1"/>
      <c r="H1676" s="1"/>
    </row>
    <row r="1677" spans="6:8" x14ac:dyDescent="0.25">
      <c r="F1677" s="1"/>
      <c r="G1677" s="1"/>
      <c r="H1677" s="1"/>
    </row>
    <row r="1678" spans="6:8" x14ac:dyDescent="0.25">
      <c r="F1678" s="1"/>
      <c r="G1678" s="1"/>
      <c r="H1678" s="1"/>
    </row>
    <row r="1679" spans="6:8" x14ac:dyDescent="0.25">
      <c r="F1679" s="1"/>
      <c r="G1679" s="1"/>
      <c r="H1679" s="1"/>
    </row>
    <row r="1680" spans="6:8" x14ac:dyDescent="0.25">
      <c r="F1680" s="1"/>
      <c r="G1680" s="1"/>
      <c r="H1680" s="1"/>
    </row>
    <row r="1681" spans="6:8" x14ac:dyDescent="0.25">
      <c r="F1681" s="1"/>
      <c r="G1681" s="1"/>
      <c r="H1681" s="1"/>
    </row>
    <row r="1682" spans="6:8" x14ac:dyDescent="0.25">
      <c r="F1682" s="1"/>
      <c r="G1682" s="1"/>
      <c r="H1682" s="1"/>
    </row>
    <row r="1683" spans="6:8" x14ac:dyDescent="0.25">
      <c r="F1683" s="1"/>
      <c r="G1683" s="1"/>
      <c r="H1683" s="1"/>
    </row>
    <row r="1684" spans="6:8" x14ac:dyDescent="0.25">
      <c r="F1684" s="1"/>
      <c r="G1684" s="1"/>
      <c r="H1684" s="1"/>
    </row>
    <row r="1685" spans="6:8" x14ac:dyDescent="0.25">
      <c r="F1685" s="1"/>
      <c r="G1685" s="1"/>
      <c r="H1685" s="1"/>
    </row>
    <row r="1686" spans="6:8" x14ac:dyDescent="0.25">
      <c r="F1686" s="1"/>
      <c r="G1686" s="1"/>
      <c r="H1686" s="1"/>
    </row>
    <row r="1687" spans="6:8" x14ac:dyDescent="0.25">
      <c r="F1687" s="1"/>
      <c r="G1687" s="1"/>
      <c r="H1687" s="1"/>
    </row>
    <row r="1688" spans="6:8" x14ac:dyDescent="0.25">
      <c r="F1688" s="1"/>
      <c r="G1688" s="1"/>
      <c r="H1688" s="1"/>
    </row>
    <row r="1689" spans="6:8" x14ac:dyDescent="0.25">
      <c r="F1689" s="1"/>
      <c r="G1689" s="1"/>
      <c r="H1689" s="1"/>
    </row>
    <row r="1690" spans="6:8" x14ac:dyDescent="0.25">
      <c r="F1690" s="1"/>
      <c r="G1690" s="1"/>
      <c r="H1690" s="1"/>
    </row>
    <row r="1691" spans="6:8" x14ac:dyDescent="0.25">
      <c r="F1691" s="1"/>
      <c r="G1691" s="1"/>
      <c r="H1691" s="1"/>
    </row>
    <row r="1692" spans="6:8" x14ac:dyDescent="0.25">
      <c r="F1692" s="1"/>
      <c r="G1692" s="1"/>
      <c r="H1692" s="1"/>
    </row>
    <row r="1693" spans="6:8" x14ac:dyDescent="0.25">
      <c r="F1693" s="1"/>
      <c r="G1693" s="1"/>
      <c r="H1693" s="1"/>
    </row>
    <row r="1694" spans="6:8" x14ac:dyDescent="0.25">
      <c r="F1694" s="1"/>
      <c r="G1694" s="1"/>
      <c r="H1694" s="1"/>
    </row>
    <row r="1695" spans="6:8" x14ac:dyDescent="0.25">
      <c r="F1695" s="1"/>
      <c r="G1695" s="1"/>
      <c r="H1695" s="1"/>
    </row>
    <row r="1696" spans="6:8" x14ac:dyDescent="0.25">
      <c r="F1696" s="1"/>
      <c r="G1696" s="1"/>
      <c r="H1696" s="1"/>
    </row>
    <row r="1697" spans="6:8" x14ac:dyDescent="0.25">
      <c r="F1697" s="1"/>
      <c r="G1697" s="1"/>
      <c r="H1697" s="1"/>
    </row>
    <row r="1698" spans="6:8" x14ac:dyDescent="0.25">
      <c r="F1698" s="1"/>
      <c r="G1698" s="1"/>
      <c r="H1698" s="1"/>
    </row>
    <row r="1699" spans="6:8" x14ac:dyDescent="0.25">
      <c r="F1699" s="1"/>
      <c r="G1699" s="1"/>
      <c r="H1699" s="1"/>
    </row>
    <row r="1700" spans="6:8" x14ac:dyDescent="0.25">
      <c r="F1700" s="1"/>
      <c r="G1700" s="1"/>
      <c r="H1700" s="1"/>
    </row>
    <row r="1701" spans="6:8" x14ac:dyDescent="0.25">
      <c r="F1701" s="1"/>
      <c r="G1701" s="1"/>
      <c r="H1701" s="1"/>
    </row>
    <row r="1702" spans="6:8" x14ac:dyDescent="0.25">
      <c r="F1702" s="1"/>
      <c r="G1702" s="1"/>
      <c r="H1702" s="1"/>
    </row>
    <row r="1703" spans="6:8" x14ac:dyDescent="0.25">
      <c r="F1703" s="1"/>
      <c r="G1703" s="1"/>
      <c r="H1703" s="1"/>
    </row>
    <row r="1704" spans="6:8" x14ac:dyDescent="0.25">
      <c r="F1704" s="1"/>
      <c r="G1704" s="1"/>
      <c r="H1704" s="1"/>
    </row>
    <row r="1705" spans="6:8" x14ac:dyDescent="0.25">
      <c r="F1705" s="1"/>
      <c r="G1705" s="1"/>
      <c r="H1705" s="1"/>
    </row>
    <row r="1706" spans="6:8" x14ac:dyDescent="0.25">
      <c r="F1706" s="1"/>
      <c r="G1706" s="1"/>
      <c r="H1706" s="1"/>
    </row>
    <row r="1707" spans="6:8" x14ac:dyDescent="0.25">
      <c r="F1707" s="1"/>
      <c r="G1707" s="1"/>
      <c r="H1707" s="1"/>
    </row>
    <row r="1708" spans="6:8" x14ac:dyDescent="0.25">
      <c r="F1708" s="1"/>
      <c r="G1708" s="1"/>
      <c r="H1708" s="1"/>
    </row>
    <row r="1709" spans="6:8" x14ac:dyDescent="0.25">
      <c r="F1709" s="1"/>
      <c r="G1709" s="1"/>
      <c r="H1709" s="1"/>
    </row>
    <row r="1710" spans="6:8" x14ac:dyDescent="0.25">
      <c r="F1710" s="1"/>
      <c r="G1710" s="1"/>
      <c r="H1710" s="1"/>
    </row>
    <row r="1711" spans="6:8" x14ac:dyDescent="0.25">
      <c r="F1711" s="1"/>
      <c r="G1711" s="1"/>
      <c r="H1711" s="1"/>
    </row>
    <row r="1712" spans="6:8" x14ac:dyDescent="0.25">
      <c r="F1712" s="1"/>
      <c r="G1712" s="1"/>
      <c r="H1712" s="1"/>
    </row>
    <row r="1713" spans="6:8" x14ac:dyDescent="0.25">
      <c r="F1713" s="1"/>
      <c r="G1713" s="1"/>
      <c r="H1713" s="1"/>
    </row>
    <row r="1714" spans="6:8" x14ac:dyDescent="0.25">
      <c r="F1714" s="1"/>
      <c r="G1714" s="1"/>
      <c r="H1714" s="1"/>
    </row>
    <row r="1715" spans="6:8" x14ac:dyDescent="0.25">
      <c r="F1715" s="1"/>
      <c r="G1715" s="1"/>
      <c r="H1715" s="1"/>
    </row>
    <row r="1716" spans="6:8" x14ac:dyDescent="0.25">
      <c r="F1716" s="1"/>
      <c r="G1716" s="1"/>
      <c r="H1716" s="1"/>
    </row>
    <row r="1717" spans="6:8" x14ac:dyDescent="0.25">
      <c r="F1717" s="1"/>
      <c r="G1717" s="1"/>
      <c r="H1717" s="1"/>
    </row>
    <row r="1718" spans="6:8" x14ac:dyDescent="0.25">
      <c r="F1718" s="1"/>
      <c r="G1718" s="1"/>
      <c r="H1718" s="1"/>
    </row>
    <row r="1719" spans="6:8" x14ac:dyDescent="0.25">
      <c r="F1719" s="1"/>
      <c r="G1719" s="1"/>
      <c r="H1719" s="1"/>
    </row>
    <row r="1720" spans="6:8" x14ac:dyDescent="0.25">
      <c r="F1720" s="1"/>
      <c r="G1720" s="1"/>
      <c r="H1720" s="1"/>
    </row>
    <row r="1721" spans="6:8" x14ac:dyDescent="0.25">
      <c r="F1721" s="1"/>
      <c r="G1721" s="1"/>
      <c r="H1721" s="1"/>
    </row>
    <row r="1722" spans="6:8" x14ac:dyDescent="0.25">
      <c r="F1722" s="1"/>
      <c r="G1722" s="1"/>
      <c r="H1722" s="1"/>
    </row>
    <row r="1723" spans="6:8" x14ac:dyDescent="0.25">
      <c r="F1723" s="1"/>
      <c r="G1723" s="1"/>
      <c r="H1723" s="1"/>
    </row>
    <row r="1724" spans="6:8" x14ac:dyDescent="0.25">
      <c r="F1724" s="1"/>
      <c r="G1724" s="1"/>
      <c r="H1724" s="1"/>
    </row>
    <row r="1725" spans="6:8" x14ac:dyDescent="0.25">
      <c r="F1725" s="1"/>
      <c r="G1725" s="1"/>
      <c r="H1725" s="1"/>
    </row>
    <row r="1726" spans="6:8" x14ac:dyDescent="0.25">
      <c r="F1726" s="1"/>
      <c r="G1726" s="1"/>
      <c r="H1726" s="1"/>
    </row>
    <row r="1727" spans="6:8" x14ac:dyDescent="0.25">
      <c r="F1727" s="1"/>
      <c r="G1727" s="1"/>
      <c r="H1727" s="1"/>
    </row>
    <row r="1728" spans="6:8" x14ac:dyDescent="0.25">
      <c r="F1728" s="1"/>
      <c r="G1728" s="1"/>
      <c r="H1728" s="1"/>
    </row>
    <row r="1729" spans="6:8" x14ac:dyDescent="0.25">
      <c r="F1729" s="1"/>
      <c r="G1729" s="1"/>
      <c r="H1729" s="1"/>
    </row>
    <row r="1730" spans="6:8" x14ac:dyDescent="0.25">
      <c r="F1730" s="1"/>
      <c r="G1730" s="1"/>
      <c r="H1730" s="1"/>
    </row>
    <row r="1731" spans="6:8" x14ac:dyDescent="0.25">
      <c r="F1731" s="1"/>
      <c r="G1731" s="1"/>
      <c r="H1731" s="1"/>
    </row>
    <row r="1732" spans="6:8" x14ac:dyDescent="0.25">
      <c r="F1732" s="1"/>
      <c r="G1732" s="1"/>
      <c r="H1732" s="1"/>
    </row>
    <row r="1733" spans="6:8" x14ac:dyDescent="0.25">
      <c r="F1733" s="1"/>
      <c r="G1733" s="1"/>
      <c r="H1733" s="1"/>
    </row>
    <row r="1734" spans="6:8" x14ac:dyDescent="0.25">
      <c r="F1734" s="1"/>
      <c r="G1734" s="1"/>
      <c r="H1734" s="1"/>
    </row>
    <row r="1735" spans="6:8" x14ac:dyDescent="0.25">
      <c r="F1735" s="1"/>
      <c r="G1735" s="1"/>
      <c r="H1735" s="1"/>
    </row>
    <row r="1736" spans="6:8" x14ac:dyDescent="0.25">
      <c r="F1736" s="1"/>
      <c r="G1736" s="1"/>
      <c r="H1736" s="1"/>
    </row>
    <row r="1737" spans="6:8" x14ac:dyDescent="0.25">
      <c r="F1737" s="1"/>
      <c r="G1737" s="1"/>
      <c r="H1737" s="1"/>
    </row>
    <row r="1738" spans="6:8" x14ac:dyDescent="0.25">
      <c r="F1738" s="1"/>
      <c r="G1738" s="1"/>
      <c r="H1738" s="1"/>
    </row>
    <row r="1739" spans="6:8" x14ac:dyDescent="0.25">
      <c r="F1739" s="1"/>
      <c r="G1739" s="1"/>
      <c r="H1739" s="1"/>
    </row>
    <row r="1740" spans="6:8" x14ac:dyDescent="0.25">
      <c r="F1740" s="1"/>
      <c r="G1740" s="1"/>
      <c r="H1740" s="1"/>
    </row>
    <row r="1741" spans="6:8" x14ac:dyDescent="0.25">
      <c r="F1741" s="1"/>
      <c r="G1741" s="1"/>
      <c r="H1741" s="1"/>
    </row>
    <row r="1742" spans="6:8" x14ac:dyDescent="0.25">
      <c r="F1742" s="1"/>
      <c r="G1742" s="1"/>
      <c r="H1742" s="1"/>
    </row>
    <row r="1743" spans="6:8" x14ac:dyDescent="0.25">
      <c r="F1743" s="1"/>
      <c r="G1743" s="1"/>
      <c r="H1743" s="1"/>
    </row>
    <row r="1744" spans="6:8" x14ac:dyDescent="0.25">
      <c r="F1744" s="1"/>
      <c r="G1744" s="1"/>
      <c r="H1744" s="1"/>
    </row>
    <row r="1745" spans="6:8" x14ac:dyDescent="0.25">
      <c r="F1745" s="1"/>
      <c r="G1745" s="1"/>
      <c r="H1745" s="1"/>
    </row>
    <row r="1746" spans="6:8" x14ac:dyDescent="0.25">
      <c r="F1746" s="1"/>
      <c r="G1746" s="1"/>
      <c r="H1746" s="1"/>
    </row>
    <row r="1747" spans="6:8" x14ac:dyDescent="0.25">
      <c r="F1747" s="1"/>
      <c r="G1747" s="1"/>
      <c r="H1747" s="1"/>
    </row>
    <row r="1748" spans="6:8" x14ac:dyDescent="0.25">
      <c r="F1748" s="1"/>
      <c r="G1748" s="1"/>
      <c r="H1748" s="1"/>
    </row>
    <row r="1749" spans="6:8" x14ac:dyDescent="0.25">
      <c r="F1749" s="1"/>
      <c r="G1749" s="1"/>
      <c r="H1749" s="1"/>
    </row>
    <row r="1750" spans="6:8" x14ac:dyDescent="0.25">
      <c r="F1750" s="1"/>
      <c r="G1750" s="1"/>
      <c r="H1750" s="1"/>
    </row>
    <row r="1751" spans="6:8" x14ac:dyDescent="0.25">
      <c r="F1751" s="1"/>
      <c r="G1751" s="1"/>
      <c r="H1751" s="1"/>
    </row>
    <row r="1752" spans="6:8" x14ac:dyDescent="0.25">
      <c r="F1752" s="1"/>
      <c r="G1752" s="1"/>
      <c r="H1752" s="1"/>
    </row>
    <row r="1753" spans="6:8" x14ac:dyDescent="0.25">
      <c r="F1753" s="1"/>
      <c r="G1753" s="1"/>
      <c r="H1753" s="1"/>
    </row>
    <row r="1754" spans="6:8" x14ac:dyDescent="0.25">
      <c r="F1754" s="1"/>
      <c r="G1754" s="1"/>
      <c r="H1754" s="1"/>
    </row>
    <row r="1755" spans="6:8" x14ac:dyDescent="0.25">
      <c r="F1755" s="1"/>
      <c r="G1755" s="1"/>
      <c r="H1755" s="1"/>
    </row>
    <row r="1756" spans="6:8" x14ac:dyDescent="0.25">
      <c r="F1756" s="1"/>
      <c r="G1756" s="1"/>
      <c r="H1756" s="1"/>
    </row>
    <row r="1757" spans="6:8" x14ac:dyDescent="0.25">
      <c r="F1757" s="1"/>
      <c r="G1757" s="1"/>
      <c r="H1757" s="1"/>
    </row>
    <row r="1758" spans="6:8" x14ac:dyDescent="0.25">
      <c r="F1758" s="1"/>
      <c r="G1758" s="1"/>
      <c r="H1758" s="1"/>
    </row>
    <row r="1759" spans="6:8" x14ac:dyDescent="0.25">
      <c r="F1759" s="1"/>
      <c r="G1759" s="1"/>
      <c r="H1759" s="1"/>
    </row>
    <row r="1760" spans="6:8" x14ac:dyDescent="0.25">
      <c r="F1760" s="1"/>
      <c r="G1760" s="1"/>
      <c r="H1760" s="1"/>
    </row>
    <row r="1761" spans="6:8" x14ac:dyDescent="0.25">
      <c r="F1761" s="1"/>
      <c r="G1761" s="1"/>
      <c r="H1761" s="1"/>
    </row>
    <row r="1762" spans="6:8" x14ac:dyDescent="0.25">
      <c r="F1762" s="1"/>
      <c r="G1762" s="1"/>
      <c r="H1762" s="1"/>
    </row>
    <row r="1763" spans="6:8" x14ac:dyDescent="0.25">
      <c r="F1763" s="1"/>
      <c r="G1763" s="1"/>
      <c r="H1763" s="1"/>
    </row>
    <row r="1764" spans="6:8" x14ac:dyDescent="0.25">
      <c r="F1764" s="1"/>
      <c r="G1764" s="1"/>
      <c r="H1764" s="1"/>
    </row>
    <row r="1765" spans="6:8" x14ac:dyDescent="0.25">
      <c r="F1765" s="1"/>
      <c r="G1765" s="1"/>
      <c r="H1765" s="1"/>
    </row>
    <row r="1766" spans="6:8" x14ac:dyDescent="0.25">
      <c r="F1766" s="1"/>
      <c r="G1766" s="1"/>
      <c r="H1766" s="1"/>
    </row>
    <row r="1767" spans="6:8" x14ac:dyDescent="0.25">
      <c r="F1767" s="1"/>
      <c r="G1767" s="1"/>
      <c r="H1767" s="1"/>
    </row>
    <row r="1768" spans="6:8" x14ac:dyDescent="0.25">
      <c r="F1768" s="1"/>
      <c r="G1768" s="1"/>
      <c r="H1768" s="1"/>
    </row>
    <row r="1769" spans="6:8" x14ac:dyDescent="0.25">
      <c r="F1769" s="1"/>
      <c r="G1769" s="1"/>
      <c r="H1769" s="1"/>
    </row>
    <row r="1770" spans="6:8" x14ac:dyDescent="0.25">
      <c r="F1770" s="1"/>
      <c r="G1770" s="1"/>
      <c r="H1770" s="1"/>
    </row>
    <row r="1771" spans="6:8" x14ac:dyDescent="0.25">
      <c r="F1771" s="1"/>
      <c r="G1771" s="1"/>
      <c r="H1771" s="1"/>
    </row>
    <row r="1772" spans="6:8" x14ac:dyDescent="0.25">
      <c r="F1772" s="1"/>
      <c r="G1772" s="1"/>
      <c r="H1772" s="1"/>
    </row>
    <row r="1773" spans="6:8" x14ac:dyDescent="0.25">
      <c r="F1773" s="1"/>
      <c r="G1773" s="1"/>
      <c r="H1773" s="1"/>
    </row>
    <row r="1774" spans="6:8" x14ac:dyDescent="0.25">
      <c r="F1774" s="1"/>
      <c r="G1774" s="1"/>
      <c r="H1774" s="1"/>
    </row>
    <row r="1775" spans="6:8" x14ac:dyDescent="0.25">
      <c r="F1775" s="1"/>
      <c r="G1775" s="1"/>
      <c r="H1775" s="1"/>
    </row>
    <row r="1776" spans="6:8" x14ac:dyDescent="0.25">
      <c r="F1776" s="1"/>
      <c r="G1776" s="1"/>
      <c r="H1776" s="1"/>
    </row>
    <row r="1777" spans="6:8" x14ac:dyDescent="0.25">
      <c r="F1777" s="1"/>
      <c r="G1777" s="1"/>
      <c r="H1777" s="1"/>
    </row>
    <row r="1778" spans="6:8" x14ac:dyDescent="0.25">
      <c r="F1778" s="1"/>
      <c r="G1778" s="1"/>
      <c r="H1778" s="1"/>
    </row>
    <row r="1779" spans="6:8" x14ac:dyDescent="0.25">
      <c r="F1779" s="1"/>
      <c r="G1779" s="1"/>
      <c r="H1779" s="1"/>
    </row>
    <row r="1780" spans="6:8" x14ac:dyDescent="0.25">
      <c r="F1780" s="1"/>
      <c r="G1780" s="1"/>
      <c r="H1780" s="1"/>
    </row>
    <row r="1781" spans="6:8" x14ac:dyDescent="0.25">
      <c r="F1781" s="1"/>
      <c r="G1781" s="1"/>
      <c r="H1781" s="1"/>
    </row>
    <row r="1782" spans="6:8" x14ac:dyDescent="0.25">
      <c r="F1782" s="1"/>
      <c r="G1782" s="1"/>
      <c r="H1782" s="1"/>
    </row>
    <row r="1783" spans="6:8" x14ac:dyDescent="0.25">
      <c r="F1783" s="1"/>
      <c r="G1783" s="1"/>
      <c r="H1783" s="1"/>
    </row>
    <row r="1784" spans="6:8" x14ac:dyDescent="0.25">
      <c r="F1784" s="1"/>
      <c r="G1784" s="1"/>
      <c r="H1784" s="1"/>
    </row>
    <row r="1785" spans="6:8" x14ac:dyDescent="0.25">
      <c r="F1785" s="1"/>
      <c r="G1785" s="1"/>
      <c r="H1785" s="1"/>
    </row>
    <row r="1786" spans="6:8" x14ac:dyDescent="0.25">
      <c r="F1786" s="1"/>
      <c r="G1786" s="1"/>
      <c r="H1786" s="1"/>
    </row>
    <row r="1787" spans="6:8" x14ac:dyDescent="0.25">
      <c r="F1787" s="1"/>
      <c r="G1787" s="1"/>
      <c r="H1787" s="1"/>
    </row>
    <row r="1788" spans="6:8" x14ac:dyDescent="0.25">
      <c r="F1788" s="1"/>
      <c r="G1788" s="1"/>
      <c r="H1788" s="1"/>
    </row>
    <row r="1789" spans="6:8" x14ac:dyDescent="0.25">
      <c r="F1789" s="1"/>
      <c r="G1789" s="1"/>
      <c r="H1789" s="1"/>
    </row>
    <row r="1790" spans="6:8" x14ac:dyDescent="0.25">
      <c r="F1790" s="1"/>
      <c r="G1790" s="1"/>
      <c r="H1790" s="1"/>
    </row>
    <row r="1791" spans="6:8" x14ac:dyDescent="0.25">
      <c r="F1791" s="1"/>
      <c r="G1791" s="1"/>
      <c r="H1791" s="1"/>
    </row>
    <row r="1792" spans="6:8" x14ac:dyDescent="0.25">
      <c r="F1792" s="1"/>
      <c r="G1792" s="1"/>
      <c r="H1792" s="1"/>
    </row>
    <row r="1793" spans="6:8" x14ac:dyDescent="0.25">
      <c r="F1793" s="1"/>
      <c r="G1793" s="1"/>
      <c r="H1793" s="1"/>
    </row>
    <row r="1794" spans="6:8" x14ac:dyDescent="0.25">
      <c r="F1794" s="1"/>
      <c r="G1794" s="1"/>
      <c r="H1794" s="1"/>
    </row>
    <row r="1795" spans="6:8" x14ac:dyDescent="0.25">
      <c r="F1795" s="1"/>
      <c r="G1795" s="1"/>
      <c r="H1795" s="1"/>
    </row>
    <row r="1796" spans="6:8" x14ac:dyDescent="0.25">
      <c r="F1796" s="1"/>
      <c r="G1796" s="1"/>
      <c r="H1796" s="1"/>
    </row>
    <row r="1797" spans="6:8" x14ac:dyDescent="0.25">
      <c r="F1797" s="1"/>
      <c r="G1797" s="1"/>
      <c r="H1797" s="1"/>
    </row>
    <row r="1798" spans="6:8" x14ac:dyDescent="0.25">
      <c r="F1798" s="1"/>
      <c r="G1798" s="1"/>
      <c r="H1798" s="1"/>
    </row>
    <row r="1799" spans="6:8" x14ac:dyDescent="0.25">
      <c r="F1799" s="1"/>
      <c r="G1799" s="1"/>
      <c r="H1799" s="1"/>
    </row>
    <row r="1800" spans="6:8" x14ac:dyDescent="0.25">
      <c r="F1800" s="1"/>
      <c r="G1800" s="1"/>
      <c r="H1800" s="1"/>
    </row>
    <row r="1801" spans="6:8" x14ac:dyDescent="0.25">
      <c r="F1801" s="1"/>
      <c r="G1801" s="1"/>
      <c r="H1801" s="1"/>
    </row>
    <row r="1802" spans="6:8" x14ac:dyDescent="0.25">
      <c r="F1802" s="1"/>
      <c r="G1802" s="1"/>
      <c r="H1802" s="1"/>
    </row>
    <row r="1803" spans="6:8" x14ac:dyDescent="0.25">
      <c r="F1803" s="1"/>
      <c r="G1803" s="1"/>
      <c r="H1803" s="1"/>
    </row>
    <row r="1804" spans="6:8" x14ac:dyDescent="0.25">
      <c r="F1804" s="1"/>
      <c r="G1804" s="1"/>
      <c r="H1804" s="1"/>
    </row>
    <row r="1805" spans="6:8" x14ac:dyDescent="0.25">
      <c r="F1805" s="1"/>
      <c r="G1805" s="1"/>
      <c r="H1805" s="1"/>
    </row>
    <row r="1806" spans="6:8" x14ac:dyDescent="0.25">
      <c r="F1806" s="1"/>
      <c r="G1806" s="1"/>
      <c r="H1806" s="1"/>
    </row>
    <row r="1807" spans="6:8" x14ac:dyDescent="0.25">
      <c r="F1807" s="1"/>
      <c r="G1807" s="1"/>
      <c r="H1807" s="1"/>
    </row>
    <row r="1808" spans="6:8" x14ac:dyDescent="0.25">
      <c r="F1808" s="1"/>
      <c r="G1808" s="1"/>
      <c r="H1808" s="1"/>
    </row>
    <row r="1809" spans="6:8" x14ac:dyDescent="0.25">
      <c r="F1809" s="1"/>
      <c r="G1809" s="1"/>
      <c r="H1809" s="1"/>
    </row>
    <row r="1810" spans="6:8" x14ac:dyDescent="0.25">
      <c r="F1810" s="1"/>
      <c r="G1810" s="1"/>
      <c r="H1810" s="1"/>
    </row>
    <row r="1811" spans="6:8" x14ac:dyDescent="0.25">
      <c r="F1811" s="1"/>
      <c r="G1811" s="1"/>
      <c r="H1811" s="1"/>
    </row>
    <row r="1812" spans="6:8" x14ac:dyDescent="0.25">
      <c r="F1812" s="1"/>
      <c r="G1812" s="1"/>
      <c r="H1812" s="1"/>
    </row>
    <row r="1813" spans="6:8" x14ac:dyDescent="0.25">
      <c r="F1813" s="1"/>
      <c r="G1813" s="1"/>
      <c r="H1813" s="1"/>
    </row>
    <row r="1814" spans="6:8" x14ac:dyDescent="0.25">
      <c r="F1814" s="1"/>
      <c r="G1814" s="1"/>
      <c r="H1814" s="1"/>
    </row>
    <row r="1815" spans="6:8" x14ac:dyDescent="0.25">
      <c r="F1815" s="1"/>
      <c r="G1815" s="1"/>
      <c r="H1815" s="1"/>
    </row>
    <row r="1816" spans="6:8" x14ac:dyDescent="0.25">
      <c r="F1816" s="1"/>
      <c r="G1816" s="1"/>
      <c r="H1816" s="1"/>
    </row>
    <row r="1817" spans="6:8" x14ac:dyDescent="0.25">
      <c r="F1817" s="1"/>
      <c r="G1817" s="1"/>
      <c r="H1817" s="1"/>
    </row>
    <row r="1818" spans="6:8" x14ac:dyDescent="0.25">
      <c r="F1818" s="1"/>
      <c r="G1818" s="1"/>
      <c r="H1818" s="1"/>
    </row>
    <row r="1819" spans="6:8" x14ac:dyDescent="0.25">
      <c r="F1819" s="1"/>
      <c r="G1819" s="1"/>
      <c r="H1819" s="1"/>
    </row>
    <row r="1820" spans="6:8" x14ac:dyDescent="0.25">
      <c r="F1820" s="1"/>
      <c r="G1820" s="1"/>
      <c r="H1820" s="1"/>
    </row>
    <row r="1821" spans="6:8" x14ac:dyDescent="0.25">
      <c r="F1821" s="1"/>
      <c r="G1821" s="1"/>
      <c r="H1821" s="1"/>
    </row>
    <row r="1822" spans="6:8" x14ac:dyDescent="0.25">
      <c r="F1822" s="1"/>
      <c r="G1822" s="1"/>
      <c r="H1822" s="1"/>
    </row>
    <row r="1823" spans="6:8" x14ac:dyDescent="0.25">
      <c r="F1823" s="1"/>
      <c r="G1823" s="1"/>
      <c r="H1823" s="1"/>
    </row>
    <row r="1824" spans="6:8" x14ac:dyDescent="0.25">
      <c r="F1824" s="1"/>
      <c r="G1824" s="1"/>
      <c r="H1824" s="1"/>
    </row>
    <row r="1825" spans="6:8" x14ac:dyDescent="0.25">
      <c r="F1825" s="1"/>
      <c r="G1825" s="1"/>
      <c r="H1825" s="1"/>
    </row>
    <row r="1826" spans="6:8" x14ac:dyDescent="0.25">
      <c r="F1826" s="1"/>
      <c r="G1826" s="1"/>
      <c r="H1826" s="1"/>
    </row>
    <row r="1827" spans="6:8" x14ac:dyDescent="0.25">
      <c r="F1827" s="1"/>
      <c r="G1827" s="1"/>
      <c r="H1827" s="1"/>
    </row>
    <row r="1828" spans="6:8" x14ac:dyDescent="0.25">
      <c r="F1828" s="1"/>
      <c r="G1828" s="1"/>
      <c r="H1828" s="1"/>
    </row>
    <row r="1829" spans="6:8" x14ac:dyDescent="0.25">
      <c r="F1829" s="1"/>
      <c r="G1829" s="1"/>
      <c r="H1829" s="1"/>
    </row>
    <row r="1830" spans="6:8" x14ac:dyDescent="0.25">
      <c r="F1830" s="1"/>
      <c r="G1830" s="1"/>
      <c r="H1830" s="1"/>
    </row>
    <row r="1831" spans="6:8" x14ac:dyDescent="0.25">
      <c r="F1831" s="1"/>
      <c r="G1831" s="1"/>
      <c r="H1831" s="1"/>
    </row>
    <row r="1832" spans="6:8" x14ac:dyDescent="0.25">
      <c r="F1832" s="1"/>
      <c r="G1832" s="1"/>
      <c r="H1832" s="1"/>
    </row>
    <row r="1833" spans="6:8" x14ac:dyDescent="0.25">
      <c r="F1833" s="1"/>
      <c r="G1833" s="1"/>
      <c r="H1833" s="1"/>
    </row>
    <row r="1834" spans="6:8" x14ac:dyDescent="0.25">
      <c r="F1834" s="1"/>
      <c r="G1834" s="1"/>
      <c r="H1834" s="1"/>
    </row>
    <row r="1835" spans="6:8" x14ac:dyDescent="0.25">
      <c r="F1835" s="1"/>
      <c r="G1835" s="1"/>
      <c r="H1835" s="1"/>
    </row>
    <row r="1836" spans="6:8" x14ac:dyDescent="0.25">
      <c r="F1836" s="1"/>
      <c r="G1836" s="1"/>
      <c r="H1836" s="1"/>
    </row>
    <row r="1837" spans="6:8" x14ac:dyDescent="0.25">
      <c r="F1837" s="1"/>
      <c r="G1837" s="1"/>
      <c r="H1837" s="1"/>
    </row>
    <row r="1838" spans="6:8" x14ac:dyDescent="0.25">
      <c r="F1838" s="1"/>
      <c r="G1838" s="1"/>
      <c r="H1838" s="1"/>
    </row>
    <row r="1839" spans="6:8" x14ac:dyDescent="0.25">
      <c r="F1839" s="1"/>
      <c r="G1839" s="1"/>
      <c r="H1839" s="1"/>
    </row>
    <row r="1840" spans="6:8" x14ac:dyDescent="0.25">
      <c r="F1840" s="1"/>
      <c r="G1840" s="1"/>
      <c r="H1840" s="1"/>
    </row>
    <row r="1841" spans="6:8" x14ac:dyDescent="0.25">
      <c r="F1841" s="1"/>
      <c r="G1841" s="1"/>
      <c r="H1841" s="1"/>
    </row>
    <row r="1842" spans="6:8" x14ac:dyDescent="0.25">
      <c r="F1842" s="1"/>
      <c r="G1842" s="1"/>
      <c r="H1842" s="1"/>
    </row>
    <row r="1843" spans="6:8" x14ac:dyDescent="0.25">
      <c r="F1843" s="1"/>
      <c r="G1843" s="1"/>
      <c r="H1843" s="1"/>
    </row>
    <row r="1844" spans="6:8" x14ac:dyDescent="0.25">
      <c r="F1844" s="1"/>
      <c r="G1844" s="1"/>
      <c r="H1844" s="1"/>
    </row>
    <row r="1845" spans="6:8" x14ac:dyDescent="0.25">
      <c r="F1845" s="1"/>
      <c r="G1845" s="1"/>
      <c r="H1845" s="1"/>
    </row>
    <row r="1846" spans="6:8" x14ac:dyDescent="0.25">
      <c r="F1846" s="1"/>
      <c r="G1846" s="1"/>
      <c r="H1846" s="1"/>
    </row>
    <row r="1847" spans="6:8" x14ac:dyDescent="0.25">
      <c r="F1847" s="1"/>
      <c r="G1847" s="1"/>
      <c r="H1847" s="1"/>
    </row>
    <row r="1848" spans="6:8" x14ac:dyDescent="0.25">
      <c r="F1848" s="1"/>
      <c r="G1848" s="1"/>
      <c r="H1848" s="1"/>
    </row>
    <row r="1849" spans="6:8" x14ac:dyDescent="0.25">
      <c r="F1849" s="1"/>
      <c r="G1849" s="1"/>
      <c r="H1849" s="1"/>
    </row>
    <row r="1850" spans="6:8" x14ac:dyDescent="0.25">
      <c r="F1850" s="1"/>
      <c r="G1850" s="1"/>
      <c r="H1850" s="1"/>
    </row>
    <row r="1851" spans="6:8" x14ac:dyDescent="0.25">
      <c r="F1851" s="1"/>
      <c r="G1851" s="1"/>
      <c r="H1851" s="1"/>
    </row>
    <row r="1852" spans="6:8" x14ac:dyDescent="0.25">
      <c r="F1852" s="1"/>
      <c r="G1852" s="1"/>
      <c r="H1852" s="1"/>
    </row>
    <row r="1853" spans="6:8" x14ac:dyDescent="0.25">
      <c r="F1853" s="1"/>
      <c r="G1853" s="1"/>
      <c r="H1853" s="1"/>
    </row>
    <row r="1854" spans="6:8" x14ac:dyDescent="0.25">
      <c r="F1854" s="1"/>
      <c r="G1854" s="1"/>
      <c r="H1854" s="1"/>
    </row>
    <row r="1855" spans="6:8" x14ac:dyDescent="0.25">
      <c r="F1855" s="1"/>
      <c r="G1855" s="1"/>
      <c r="H1855" s="1"/>
    </row>
    <row r="1856" spans="6:8" x14ac:dyDescent="0.25">
      <c r="F1856" s="1"/>
      <c r="G1856" s="1"/>
      <c r="H1856" s="1"/>
    </row>
    <row r="1857" spans="6:8" x14ac:dyDescent="0.25">
      <c r="F1857" s="1"/>
      <c r="G1857" s="1"/>
      <c r="H1857" s="1"/>
    </row>
    <row r="1858" spans="6:8" x14ac:dyDescent="0.25">
      <c r="F1858" s="1"/>
      <c r="G1858" s="1"/>
      <c r="H1858" s="1"/>
    </row>
    <row r="1859" spans="6:8" x14ac:dyDescent="0.25">
      <c r="F1859" s="1"/>
      <c r="G1859" s="1"/>
      <c r="H1859" s="1"/>
    </row>
    <row r="1860" spans="6:8" x14ac:dyDescent="0.25">
      <c r="F1860" s="1"/>
      <c r="G1860" s="1"/>
      <c r="H1860" s="1"/>
    </row>
    <row r="1861" spans="6:8" x14ac:dyDescent="0.25">
      <c r="F1861" s="1"/>
      <c r="G1861" s="1"/>
      <c r="H1861" s="1"/>
    </row>
    <row r="1862" spans="6:8" x14ac:dyDescent="0.25">
      <c r="F1862" s="1"/>
      <c r="G1862" s="1"/>
      <c r="H1862" s="1"/>
    </row>
    <row r="1863" spans="6:8" x14ac:dyDescent="0.25">
      <c r="F1863" s="1"/>
      <c r="G1863" s="1"/>
      <c r="H1863" s="1"/>
    </row>
    <row r="1864" spans="6:8" x14ac:dyDescent="0.25">
      <c r="F1864" s="1"/>
      <c r="G1864" s="1"/>
      <c r="H1864" s="1"/>
    </row>
    <row r="1865" spans="6:8" x14ac:dyDescent="0.25">
      <c r="F1865" s="1"/>
      <c r="G1865" s="1"/>
      <c r="H1865" s="1"/>
    </row>
    <row r="1866" spans="6:8" x14ac:dyDescent="0.25">
      <c r="F1866" s="1"/>
      <c r="G1866" s="1"/>
      <c r="H1866" s="1"/>
    </row>
    <row r="1867" spans="6:8" x14ac:dyDescent="0.25">
      <c r="F1867" s="1"/>
      <c r="G1867" s="1"/>
      <c r="H1867" s="1"/>
    </row>
    <row r="1868" spans="6:8" x14ac:dyDescent="0.25">
      <c r="F1868" s="1"/>
      <c r="G1868" s="1"/>
      <c r="H1868" s="1"/>
    </row>
    <row r="1869" spans="6:8" x14ac:dyDescent="0.25">
      <c r="F1869" s="1"/>
      <c r="G1869" s="1"/>
      <c r="H1869" s="1"/>
    </row>
    <row r="1870" spans="6:8" x14ac:dyDescent="0.25">
      <c r="F1870" s="1"/>
      <c r="G1870" s="1"/>
      <c r="H1870" s="1"/>
    </row>
    <row r="1871" spans="6:8" x14ac:dyDescent="0.25">
      <c r="F1871" s="1"/>
      <c r="G1871" s="1"/>
      <c r="H1871" s="1"/>
    </row>
    <row r="1872" spans="6:8" x14ac:dyDescent="0.25">
      <c r="F1872" s="1"/>
      <c r="G1872" s="1"/>
      <c r="H1872" s="1"/>
    </row>
    <row r="1873" spans="6:8" x14ac:dyDescent="0.25">
      <c r="F1873" s="1"/>
      <c r="G1873" s="1"/>
      <c r="H1873" s="1"/>
    </row>
    <row r="1874" spans="6:8" x14ac:dyDescent="0.25">
      <c r="F1874" s="1"/>
      <c r="G1874" s="1"/>
      <c r="H1874" s="1"/>
    </row>
    <row r="1875" spans="6:8" x14ac:dyDescent="0.25">
      <c r="F1875" s="1"/>
      <c r="G1875" s="1"/>
      <c r="H1875" s="1"/>
    </row>
    <row r="1876" spans="6:8" x14ac:dyDescent="0.25">
      <c r="F1876" s="1"/>
      <c r="G1876" s="1"/>
      <c r="H1876" s="1"/>
    </row>
    <row r="1877" spans="6:8" x14ac:dyDescent="0.25">
      <c r="F1877" s="1"/>
      <c r="G1877" s="1"/>
      <c r="H1877" s="1"/>
    </row>
    <row r="1878" spans="6:8" x14ac:dyDescent="0.25">
      <c r="F1878" s="1"/>
      <c r="G1878" s="1"/>
      <c r="H1878" s="1"/>
    </row>
    <row r="1879" spans="6:8" x14ac:dyDescent="0.25">
      <c r="F1879" s="1"/>
      <c r="G1879" s="1"/>
      <c r="H1879" s="1"/>
    </row>
    <row r="1880" spans="6:8" x14ac:dyDescent="0.25">
      <c r="F1880" s="1"/>
      <c r="G1880" s="1"/>
      <c r="H1880" s="1"/>
    </row>
    <row r="1881" spans="6:8" x14ac:dyDescent="0.25">
      <c r="F1881" s="1"/>
      <c r="G1881" s="1"/>
      <c r="H1881" s="1"/>
    </row>
    <row r="1882" spans="6:8" x14ac:dyDescent="0.25">
      <c r="F1882" s="1"/>
      <c r="G1882" s="1"/>
      <c r="H1882" s="1"/>
    </row>
    <row r="1883" spans="6:8" x14ac:dyDescent="0.25">
      <c r="F1883" s="1"/>
      <c r="G1883" s="1"/>
      <c r="H1883" s="1"/>
    </row>
    <row r="1884" spans="6:8" x14ac:dyDescent="0.25">
      <c r="F1884" s="1"/>
      <c r="G1884" s="1"/>
      <c r="H1884" s="1"/>
    </row>
    <row r="1885" spans="6:8" x14ac:dyDescent="0.25">
      <c r="F1885" s="1"/>
      <c r="G1885" s="1"/>
      <c r="H1885" s="1"/>
    </row>
    <row r="1886" spans="6:8" x14ac:dyDescent="0.25">
      <c r="F1886" s="1"/>
      <c r="G1886" s="1"/>
      <c r="H1886" s="1"/>
    </row>
    <row r="1887" spans="6:8" x14ac:dyDescent="0.25">
      <c r="F1887" s="1"/>
      <c r="G1887" s="1"/>
      <c r="H1887" s="1"/>
    </row>
    <row r="1888" spans="6:8" x14ac:dyDescent="0.25">
      <c r="F1888" s="1"/>
      <c r="G1888" s="1"/>
      <c r="H1888" s="1"/>
    </row>
    <row r="1889" spans="6:8" x14ac:dyDescent="0.25">
      <c r="F1889" s="1"/>
      <c r="G1889" s="1"/>
      <c r="H1889" s="1"/>
    </row>
    <row r="1890" spans="6:8" x14ac:dyDescent="0.25">
      <c r="F1890" s="1"/>
      <c r="G1890" s="1"/>
      <c r="H1890" s="1"/>
    </row>
    <row r="1891" spans="6:8" x14ac:dyDescent="0.25">
      <c r="F1891" s="1"/>
      <c r="G1891" s="1"/>
      <c r="H1891" s="1"/>
    </row>
    <row r="1892" spans="6:8" x14ac:dyDescent="0.25">
      <c r="F1892" s="1"/>
      <c r="G1892" s="1"/>
      <c r="H1892" s="1"/>
    </row>
    <row r="1893" spans="6:8" x14ac:dyDescent="0.25">
      <c r="F1893" s="1"/>
      <c r="G1893" s="1"/>
      <c r="H1893" s="1"/>
    </row>
    <row r="1894" spans="6:8" x14ac:dyDescent="0.25">
      <c r="F1894" s="1"/>
      <c r="G1894" s="1"/>
      <c r="H1894" s="1"/>
    </row>
    <row r="1895" spans="6:8" x14ac:dyDescent="0.25">
      <c r="F1895" s="1"/>
      <c r="G1895" s="1"/>
      <c r="H1895" s="1"/>
    </row>
    <row r="1896" spans="6:8" x14ac:dyDescent="0.25">
      <c r="F1896" s="1"/>
      <c r="G1896" s="1"/>
      <c r="H1896" s="1"/>
    </row>
    <row r="1897" spans="6:8" x14ac:dyDescent="0.25">
      <c r="F1897" s="1"/>
      <c r="G1897" s="1"/>
      <c r="H1897" s="1"/>
    </row>
    <row r="1898" spans="6:8" x14ac:dyDescent="0.25">
      <c r="F1898" s="1"/>
      <c r="G1898" s="1"/>
      <c r="H1898" s="1"/>
    </row>
    <row r="1899" spans="6:8" x14ac:dyDescent="0.25">
      <c r="F1899" s="1"/>
      <c r="G1899" s="1"/>
      <c r="H1899" s="1"/>
    </row>
    <row r="1900" spans="6:8" x14ac:dyDescent="0.25">
      <c r="F1900" s="1"/>
      <c r="G1900" s="1"/>
      <c r="H1900" s="1"/>
    </row>
    <row r="1901" spans="6:8" x14ac:dyDescent="0.25">
      <c r="F1901" s="1"/>
      <c r="G1901" s="1"/>
      <c r="H1901" s="1"/>
    </row>
    <row r="1902" spans="6:8" x14ac:dyDescent="0.25">
      <c r="F1902" s="1"/>
      <c r="G1902" s="1"/>
      <c r="H1902" s="1"/>
    </row>
    <row r="1903" spans="6:8" x14ac:dyDescent="0.25">
      <c r="F1903" s="1"/>
      <c r="G1903" s="1"/>
      <c r="H1903" s="1"/>
    </row>
    <row r="1904" spans="6:8" x14ac:dyDescent="0.25">
      <c r="F1904" s="1"/>
      <c r="G1904" s="1"/>
      <c r="H1904" s="1"/>
    </row>
    <row r="1905" spans="6:8" x14ac:dyDescent="0.25">
      <c r="F1905" s="1"/>
      <c r="G1905" s="1"/>
      <c r="H1905" s="1"/>
    </row>
    <row r="1906" spans="6:8" x14ac:dyDescent="0.25">
      <c r="F1906" s="1"/>
      <c r="G1906" s="1"/>
      <c r="H1906" s="1"/>
    </row>
    <row r="1907" spans="6:8" x14ac:dyDescent="0.25">
      <c r="F1907" s="1"/>
      <c r="G1907" s="1"/>
      <c r="H1907" s="1"/>
    </row>
    <row r="1908" spans="6:8" x14ac:dyDescent="0.25">
      <c r="F1908" s="1"/>
      <c r="G1908" s="1"/>
      <c r="H1908" s="1"/>
    </row>
    <row r="1909" spans="6:8" x14ac:dyDescent="0.25">
      <c r="F1909" s="1"/>
      <c r="G1909" s="1"/>
      <c r="H1909" s="1"/>
    </row>
    <row r="1910" spans="6:8" x14ac:dyDescent="0.25">
      <c r="F1910" s="1"/>
      <c r="G1910" s="1"/>
      <c r="H1910" s="1"/>
    </row>
    <row r="1911" spans="6:8" x14ac:dyDescent="0.25">
      <c r="F1911" s="1"/>
      <c r="G1911" s="1"/>
      <c r="H1911" s="1"/>
    </row>
    <row r="1912" spans="6:8" x14ac:dyDescent="0.25">
      <c r="F1912" s="1"/>
      <c r="G1912" s="1"/>
      <c r="H1912" s="1"/>
    </row>
    <row r="1913" spans="6:8" x14ac:dyDescent="0.25">
      <c r="F1913" s="1"/>
      <c r="G1913" s="1"/>
      <c r="H1913" s="1"/>
    </row>
    <row r="1914" spans="6:8" x14ac:dyDescent="0.25">
      <c r="F1914" s="1"/>
      <c r="G1914" s="1"/>
      <c r="H1914" s="1"/>
    </row>
    <row r="1915" spans="6:8" x14ac:dyDescent="0.25">
      <c r="F1915" s="1"/>
      <c r="G1915" s="1"/>
      <c r="H1915" s="1"/>
    </row>
    <row r="1916" spans="6:8" x14ac:dyDescent="0.25">
      <c r="F1916" s="1"/>
      <c r="G1916" s="1"/>
      <c r="H1916" s="1"/>
    </row>
    <row r="1917" spans="6:8" x14ac:dyDescent="0.25">
      <c r="F1917" s="1"/>
      <c r="G1917" s="1"/>
      <c r="H1917" s="1"/>
    </row>
    <row r="1918" spans="6:8" x14ac:dyDescent="0.25">
      <c r="F1918" s="1"/>
      <c r="G1918" s="1"/>
      <c r="H1918" s="1"/>
    </row>
    <row r="1919" spans="6:8" x14ac:dyDescent="0.25">
      <c r="F1919" s="1"/>
      <c r="G1919" s="1"/>
      <c r="H1919" s="1"/>
    </row>
    <row r="1920" spans="6:8" x14ac:dyDescent="0.25">
      <c r="F1920" s="1"/>
      <c r="G1920" s="1"/>
      <c r="H1920" s="1"/>
    </row>
    <row r="1921" spans="6:8" x14ac:dyDescent="0.25">
      <c r="F1921" s="1"/>
      <c r="G1921" s="1"/>
      <c r="H1921" s="1"/>
    </row>
    <row r="1922" spans="6:8" x14ac:dyDescent="0.25">
      <c r="F1922" s="1"/>
      <c r="G1922" s="1"/>
      <c r="H1922" s="1"/>
    </row>
    <row r="1923" spans="6:8" x14ac:dyDescent="0.25">
      <c r="F1923" s="1"/>
      <c r="G1923" s="1"/>
      <c r="H1923" s="1"/>
    </row>
    <row r="1924" spans="6:8" x14ac:dyDescent="0.25">
      <c r="F1924" s="1"/>
      <c r="G1924" s="1"/>
      <c r="H1924" s="1"/>
    </row>
    <row r="1925" spans="6:8" x14ac:dyDescent="0.25">
      <c r="F1925" s="1"/>
      <c r="G1925" s="1"/>
      <c r="H1925" s="1"/>
    </row>
    <row r="1926" spans="6:8" x14ac:dyDescent="0.25">
      <c r="F1926" s="1"/>
      <c r="G1926" s="1"/>
      <c r="H1926" s="1"/>
    </row>
    <row r="1927" spans="6:8" x14ac:dyDescent="0.25">
      <c r="F1927" s="1"/>
      <c r="G1927" s="1"/>
      <c r="H1927" s="1"/>
    </row>
    <row r="1928" spans="6:8" x14ac:dyDescent="0.25">
      <c r="F1928" s="1"/>
      <c r="G1928" s="1"/>
      <c r="H1928" s="1"/>
    </row>
    <row r="1929" spans="6:8" x14ac:dyDescent="0.25">
      <c r="F1929" s="1"/>
      <c r="G1929" s="1"/>
      <c r="H1929" s="1"/>
    </row>
    <row r="1930" spans="6:8" x14ac:dyDescent="0.25">
      <c r="F1930" s="1"/>
      <c r="G1930" s="1"/>
      <c r="H1930" s="1"/>
    </row>
    <row r="1931" spans="6:8" x14ac:dyDescent="0.25">
      <c r="F1931" s="1"/>
      <c r="G1931" s="1"/>
      <c r="H1931" s="1"/>
    </row>
    <row r="1932" spans="6:8" x14ac:dyDescent="0.25">
      <c r="F1932" s="1"/>
      <c r="G1932" s="1"/>
      <c r="H1932" s="1"/>
    </row>
    <row r="1933" spans="6:8" x14ac:dyDescent="0.25">
      <c r="F1933" s="1"/>
      <c r="G1933" s="1"/>
      <c r="H1933" s="1"/>
    </row>
    <row r="1934" spans="6:8" x14ac:dyDescent="0.25">
      <c r="F1934" s="1"/>
      <c r="G1934" s="1"/>
      <c r="H1934" s="1"/>
    </row>
    <row r="1935" spans="6:8" x14ac:dyDescent="0.25">
      <c r="F1935" s="1"/>
      <c r="G1935" s="1"/>
      <c r="H1935" s="1"/>
    </row>
    <row r="1936" spans="6:8" x14ac:dyDescent="0.25">
      <c r="F1936" s="1"/>
      <c r="G1936" s="1"/>
      <c r="H1936" s="1"/>
    </row>
    <row r="1937" spans="6:8" x14ac:dyDescent="0.25">
      <c r="F1937" s="1"/>
      <c r="G1937" s="1"/>
      <c r="H1937" s="1"/>
    </row>
    <row r="1938" spans="6:8" x14ac:dyDescent="0.25">
      <c r="F1938" s="1"/>
      <c r="G1938" s="1"/>
      <c r="H1938" s="1"/>
    </row>
    <row r="1939" spans="6:8" x14ac:dyDescent="0.25">
      <c r="F1939" s="1"/>
      <c r="G1939" s="1"/>
      <c r="H1939" s="1"/>
    </row>
    <row r="1940" spans="6:8" x14ac:dyDescent="0.25">
      <c r="F1940" s="1"/>
      <c r="G1940" s="1"/>
      <c r="H1940" s="1"/>
    </row>
    <row r="1941" spans="6:8" x14ac:dyDescent="0.25">
      <c r="F1941" s="1"/>
      <c r="G1941" s="1"/>
      <c r="H1941" s="1"/>
    </row>
    <row r="1942" spans="6:8" x14ac:dyDescent="0.25">
      <c r="F1942" s="1"/>
      <c r="G1942" s="1"/>
      <c r="H1942" s="1"/>
    </row>
    <row r="1943" spans="6:8" x14ac:dyDescent="0.25">
      <c r="F1943" s="1"/>
      <c r="G1943" s="1"/>
      <c r="H1943" s="1"/>
    </row>
    <row r="1944" spans="6:8" x14ac:dyDescent="0.25">
      <c r="F1944" s="1"/>
      <c r="G1944" s="1"/>
      <c r="H1944" s="1"/>
    </row>
    <row r="1945" spans="6:8" x14ac:dyDescent="0.25">
      <c r="F1945" s="1"/>
      <c r="G1945" s="1"/>
      <c r="H1945" s="1"/>
    </row>
    <row r="1946" spans="6:8" x14ac:dyDescent="0.25">
      <c r="F1946" s="1"/>
      <c r="G1946" s="1"/>
      <c r="H1946" s="1"/>
    </row>
    <row r="1947" spans="6:8" x14ac:dyDescent="0.25">
      <c r="F1947" s="1"/>
      <c r="G1947" s="1"/>
      <c r="H1947" s="1"/>
    </row>
    <row r="1948" spans="6:8" x14ac:dyDescent="0.25">
      <c r="F1948" s="1"/>
      <c r="G1948" s="1"/>
      <c r="H1948" s="1"/>
    </row>
    <row r="1949" spans="6:8" x14ac:dyDescent="0.25">
      <c r="F1949" s="1"/>
      <c r="G1949" s="1"/>
      <c r="H1949" s="1"/>
    </row>
    <row r="1950" spans="6:8" x14ac:dyDescent="0.25">
      <c r="F1950" s="1"/>
      <c r="G1950" s="1"/>
      <c r="H1950" s="1"/>
    </row>
    <row r="1951" spans="6:8" x14ac:dyDescent="0.25">
      <c r="F1951" s="1"/>
      <c r="G1951" s="1"/>
      <c r="H1951" s="1"/>
    </row>
    <row r="1952" spans="6:8" x14ac:dyDescent="0.25">
      <c r="F1952" s="1"/>
      <c r="G1952" s="1"/>
      <c r="H1952" s="1"/>
    </row>
    <row r="1953" spans="6:8" x14ac:dyDescent="0.25">
      <c r="F1953" s="1"/>
      <c r="G1953" s="1"/>
      <c r="H1953" s="1"/>
    </row>
    <row r="1954" spans="6:8" x14ac:dyDescent="0.25">
      <c r="F1954" s="1"/>
      <c r="G1954" s="1"/>
      <c r="H1954" s="1"/>
    </row>
    <row r="1955" spans="6:8" x14ac:dyDescent="0.25">
      <c r="F1955" s="1"/>
      <c r="G1955" s="1"/>
      <c r="H1955" s="1"/>
    </row>
    <row r="1956" spans="6:8" x14ac:dyDescent="0.25">
      <c r="F1956" s="1"/>
      <c r="G1956" s="1"/>
      <c r="H1956" s="1"/>
    </row>
    <row r="1957" spans="6:8" x14ac:dyDescent="0.25">
      <c r="F1957" s="1"/>
      <c r="G1957" s="1"/>
      <c r="H1957" s="1"/>
    </row>
    <row r="1958" spans="6:8" x14ac:dyDescent="0.25">
      <c r="F1958" s="1"/>
      <c r="G1958" s="1"/>
      <c r="H1958" s="1"/>
    </row>
    <row r="1959" spans="6:8" x14ac:dyDescent="0.25">
      <c r="F1959" s="1"/>
      <c r="G1959" s="1"/>
      <c r="H1959" s="1"/>
    </row>
    <row r="1960" spans="6:8" x14ac:dyDescent="0.25">
      <c r="F1960" s="1"/>
      <c r="G1960" s="1"/>
      <c r="H1960" s="1"/>
    </row>
    <row r="1961" spans="6:8" x14ac:dyDescent="0.25">
      <c r="F1961" s="1"/>
      <c r="G1961" s="1"/>
      <c r="H1961" s="1"/>
    </row>
    <row r="1962" spans="6:8" x14ac:dyDescent="0.25">
      <c r="F1962" s="1"/>
      <c r="G1962" s="1"/>
      <c r="H1962" s="1"/>
    </row>
    <row r="1963" spans="6:8" x14ac:dyDescent="0.25">
      <c r="F1963" s="1"/>
      <c r="G1963" s="1"/>
      <c r="H1963" s="1"/>
    </row>
    <row r="1964" spans="6:8" x14ac:dyDescent="0.25">
      <c r="F1964" s="1"/>
      <c r="G1964" s="1"/>
      <c r="H1964" s="1"/>
    </row>
    <row r="1965" spans="6:8" x14ac:dyDescent="0.25">
      <c r="F1965" s="1"/>
      <c r="G1965" s="1"/>
      <c r="H1965" s="1"/>
    </row>
    <row r="1966" spans="6:8" x14ac:dyDescent="0.25">
      <c r="F1966" s="1"/>
      <c r="G1966" s="1"/>
      <c r="H1966" s="1"/>
    </row>
    <row r="1967" spans="6:8" x14ac:dyDescent="0.25">
      <c r="F1967" s="1"/>
      <c r="G1967" s="1"/>
      <c r="H1967" s="1"/>
    </row>
    <row r="1968" spans="6:8" x14ac:dyDescent="0.25">
      <c r="F1968" s="1"/>
      <c r="G1968" s="1"/>
      <c r="H1968" s="1"/>
    </row>
    <row r="1969" spans="6:8" x14ac:dyDescent="0.25">
      <c r="F1969" s="1"/>
      <c r="G1969" s="1"/>
      <c r="H1969" s="1"/>
    </row>
    <row r="1970" spans="6:8" x14ac:dyDescent="0.25">
      <c r="F1970" s="1"/>
      <c r="G1970" s="1"/>
      <c r="H1970" s="1"/>
    </row>
    <row r="1971" spans="6:8" x14ac:dyDescent="0.25">
      <c r="F1971" s="1"/>
      <c r="G1971" s="1"/>
      <c r="H1971" s="1"/>
    </row>
    <row r="1972" spans="6:8" x14ac:dyDescent="0.25">
      <c r="F1972" s="1"/>
      <c r="G1972" s="1"/>
      <c r="H1972" s="1"/>
    </row>
    <row r="1973" spans="6:8" x14ac:dyDescent="0.25">
      <c r="F1973" s="1"/>
      <c r="G1973" s="1"/>
      <c r="H1973" s="1"/>
    </row>
    <row r="1974" spans="6:8" x14ac:dyDescent="0.25">
      <c r="F1974" s="1"/>
      <c r="G1974" s="1"/>
      <c r="H1974" s="1"/>
    </row>
    <row r="1975" spans="6:8" x14ac:dyDescent="0.25">
      <c r="F1975" s="1"/>
      <c r="G1975" s="1"/>
      <c r="H1975" s="1"/>
    </row>
    <row r="1976" spans="6:8" x14ac:dyDescent="0.25">
      <c r="F1976" s="1"/>
      <c r="G1976" s="1"/>
      <c r="H1976" s="1"/>
    </row>
    <row r="1977" spans="6:8" x14ac:dyDescent="0.25">
      <c r="F1977" s="1"/>
      <c r="G1977" s="1"/>
      <c r="H1977" s="1"/>
    </row>
    <row r="1978" spans="6:8" x14ac:dyDescent="0.25">
      <c r="F1978" s="1"/>
      <c r="G1978" s="1"/>
      <c r="H1978" s="1"/>
    </row>
    <row r="1979" spans="6:8" x14ac:dyDescent="0.25">
      <c r="F1979" s="1"/>
      <c r="G1979" s="1"/>
      <c r="H1979" s="1"/>
    </row>
    <row r="1980" spans="6:8" x14ac:dyDescent="0.25">
      <c r="F1980" s="1"/>
      <c r="G1980" s="1"/>
      <c r="H1980" s="1"/>
    </row>
    <row r="1981" spans="6:8" x14ac:dyDescent="0.25">
      <c r="F1981" s="1"/>
      <c r="G1981" s="1"/>
      <c r="H1981" s="1"/>
    </row>
    <row r="1982" spans="6:8" x14ac:dyDescent="0.25">
      <c r="F1982" s="1"/>
      <c r="G1982" s="1"/>
      <c r="H1982" s="1"/>
    </row>
    <row r="1983" spans="6:8" x14ac:dyDescent="0.25">
      <c r="F1983" s="1"/>
      <c r="G1983" s="1"/>
      <c r="H1983" s="1"/>
    </row>
    <row r="1984" spans="6:8" x14ac:dyDescent="0.25">
      <c r="F1984" s="1"/>
      <c r="G1984" s="1"/>
      <c r="H1984" s="1"/>
    </row>
    <row r="1985" spans="6:8" x14ac:dyDescent="0.25">
      <c r="F1985" s="1"/>
      <c r="G1985" s="1"/>
      <c r="H1985" s="1"/>
    </row>
    <row r="1986" spans="6:8" x14ac:dyDescent="0.25">
      <c r="F1986" s="1"/>
      <c r="G1986" s="1"/>
      <c r="H1986" s="1"/>
    </row>
    <row r="1987" spans="6:8" x14ac:dyDescent="0.25">
      <c r="F1987" s="1"/>
      <c r="G1987" s="1"/>
      <c r="H1987" s="1"/>
    </row>
    <row r="1988" spans="6:8" x14ac:dyDescent="0.25">
      <c r="F1988" s="1"/>
      <c r="G1988" s="1"/>
      <c r="H1988" s="1"/>
    </row>
    <row r="1989" spans="6:8" x14ac:dyDescent="0.25">
      <c r="F1989" s="1"/>
      <c r="G1989" s="1"/>
      <c r="H1989" s="1"/>
    </row>
    <row r="1990" spans="6:8" x14ac:dyDescent="0.25">
      <c r="F1990" s="1"/>
      <c r="G1990" s="1"/>
      <c r="H1990" s="1"/>
    </row>
    <row r="1991" spans="6:8" x14ac:dyDescent="0.25">
      <c r="F1991" s="1"/>
      <c r="G1991" s="1"/>
      <c r="H1991" s="1"/>
    </row>
    <row r="1992" spans="6:8" x14ac:dyDescent="0.25">
      <c r="F1992" s="1"/>
      <c r="G1992" s="1"/>
      <c r="H1992" s="1"/>
    </row>
    <row r="1993" spans="6:8" x14ac:dyDescent="0.25">
      <c r="F1993" s="1"/>
      <c r="G1993" s="1"/>
      <c r="H1993" s="1"/>
    </row>
    <row r="1994" spans="6:8" x14ac:dyDescent="0.25">
      <c r="F1994" s="1"/>
      <c r="G1994" s="1"/>
      <c r="H1994" s="1"/>
    </row>
    <row r="1995" spans="6:8" x14ac:dyDescent="0.25">
      <c r="F1995" s="1"/>
      <c r="G1995" s="1"/>
      <c r="H1995" s="1"/>
    </row>
    <row r="1996" spans="6:8" x14ac:dyDescent="0.25">
      <c r="F1996" s="1"/>
      <c r="G1996" s="1"/>
      <c r="H1996" s="1"/>
    </row>
    <row r="1997" spans="6:8" x14ac:dyDescent="0.25">
      <c r="F1997" s="1"/>
      <c r="G1997" s="1"/>
      <c r="H1997" s="1"/>
    </row>
    <row r="1998" spans="6:8" x14ac:dyDescent="0.25">
      <c r="F1998" s="1"/>
      <c r="G1998" s="1"/>
      <c r="H1998" s="1"/>
    </row>
    <row r="1999" spans="6:8" x14ac:dyDescent="0.25">
      <c r="F1999" s="1"/>
      <c r="G1999" s="1"/>
      <c r="H1999" s="1"/>
    </row>
    <row r="2000" spans="6:8" x14ac:dyDescent="0.25">
      <c r="F2000" s="1"/>
      <c r="G2000" s="1"/>
      <c r="H2000" s="1"/>
    </row>
    <row r="2001" spans="6:8" x14ac:dyDescent="0.25">
      <c r="F2001" s="1"/>
      <c r="G2001" s="1"/>
      <c r="H2001" s="1"/>
    </row>
    <row r="2002" spans="6:8" x14ac:dyDescent="0.25">
      <c r="F2002" s="1"/>
      <c r="G2002" s="1"/>
      <c r="H2002" s="1"/>
    </row>
    <row r="2003" spans="6:8" x14ac:dyDescent="0.25">
      <c r="F2003" s="1"/>
      <c r="G2003" s="1"/>
      <c r="H2003" s="1"/>
    </row>
    <row r="2004" spans="6:8" x14ac:dyDescent="0.25">
      <c r="F2004" s="1"/>
      <c r="G2004" s="1"/>
      <c r="H2004" s="1"/>
    </row>
    <row r="2005" spans="6:8" x14ac:dyDescent="0.25">
      <c r="F2005" s="1"/>
      <c r="G2005" s="1"/>
      <c r="H2005" s="1"/>
    </row>
    <row r="2006" spans="6:8" x14ac:dyDescent="0.25">
      <c r="F2006" s="1"/>
      <c r="G2006" s="1"/>
      <c r="H2006" s="1"/>
    </row>
    <row r="2007" spans="6:8" x14ac:dyDescent="0.25">
      <c r="F2007" s="1"/>
      <c r="G2007" s="1"/>
      <c r="H2007" s="1"/>
    </row>
    <row r="2008" spans="6:8" x14ac:dyDescent="0.25">
      <c r="F2008" s="1"/>
      <c r="G2008" s="1"/>
      <c r="H2008" s="1"/>
    </row>
    <row r="2009" spans="6:8" x14ac:dyDescent="0.25">
      <c r="F2009" s="1"/>
      <c r="G2009" s="1"/>
      <c r="H2009" s="1"/>
    </row>
    <row r="2010" spans="6:8" x14ac:dyDescent="0.25">
      <c r="F2010" s="1"/>
      <c r="G2010" s="1"/>
      <c r="H2010" s="1"/>
    </row>
    <row r="2011" spans="6:8" x14ac:dyDescent="0.25">
      <c r="F2011" s="1"/>
      <c r="G2011" s="1"/>
      <c r="H2011" s="1"/>
    </row>
    <row r="2012" spans="6:8" x14ac:dyDescent="0.25">
      <c r="F2012" s="1"/>
      <c r="G2012" s="1"/>
      <c r="H2012" s="1"/>
    </row>
    <row r="2013" spans="6:8" x14ac:dyDescent="0.25">
      <c r="F2013" s="1"/>
      <c r="G2013" s="1"/>
      <c r="H2013" s="1"/>
    </row>
    <row r="2014" spans="6:8" x14ac:dyDescent="0.25">
      <c r="F2014" s="1"/>
      <c r="G2014" s="1"/>
      <c r="H2014" s="1"/>
    </row>
    <row r="2015" spans="6:8" x14ac:dyDescent="0.25">
      <c r="F2015" s="1"/>
      <c r="G2015" s="1"/>
      <c r="H2015" s="1"/>
    </row>
    <row r="2016" spans="6:8" x14ac:dyDescent="0.25">
      <c r="F2016" s="1"/>
      <c r="G2016" s="1"/>
      <c r="H2016" s="1"/>
    </row>
    <row r="2017" spans="6:8" x14ac:dyDescent="0.25">
      <c r="F2017" s="1"/>
      <c r="G2017" s="1"/>
      <c r="H2017" s="1"/>
    </row>
    <row r="2018" spans="6:8" x14ac:dyDescent="0.25">
      <c r="F2018" s="1"/>
      <c r="G2018" s="1"/>
      <c r="H2018" s="1"/>
    </row>
    <row r="2019" spans="6:8" x14ac:dyDescent="0.25">
      <c r="F2019" s="1"/>
      <c r="G2019" s="1"/>
      <c r="H2019" s="1"/>
    </row>
    <row r="2020" spans="6:8" x14ac:dyDescent="0.25">
      <c r="F2020" s="1"/>
      <c r="G2020" s="1"/>
      <c r="H2020" s="1"/>
    </row>
    <row r="2021" spans="6:8" x14ac:dyDescent="0.25">
      <c r="F2021" s="1"/>
      <c r="G2021" s="1"/>
      <c r="H2021" s="1"/>
    </row>
    <row r="2022" spans="6:8" x14ac:dyDescent="0.25">
      <c r="F2022" s="1"/>
      <c r="G2022" s="1"/>
      <c r="H2022" s="1"/>
    </row>
    <row r="2023" spans="6:8" x14ac:dyDescent="0.25">
      <c r="F2023" s="1"/>
      <c r="G2023" s="1"/>
      <c r="H2023" s="1"/>
    </row>
    <row r="2024" spans="6:8" x14ac:dyDescent="0.25">
      <c r="F2024" s="1"/>
      <c r="G2024" s="1"/>
      <c r="H2024" s="1"/>
    </row>
    <row r="2025" spans="6:8" x14ac:dyDescent="0.25">
      <c r="F2025" s="1"/>
      <c r="G2025" s="1"/>
      <c r="H2025" s="1"/>
    </row>
    <row r="2026" spans="6:8" x14ac:dyDescent="0.25">
      <c r="F2026" s="1"/>
      <c r="G2026" s="1"/>
      <c r="H2026" s="1"/>
    </row>
    <row r="2027" spans="6:8" x14ac:dyDescent="0.25">
      <c r="F2027" s="1"/>
      <c r="G2027" s="1"/>
      <c r="H2027" s="1"/>
    </row>
    <row r="2028" spans="6:8" x14ac:dyDescent="0.25">
      <c r="F2028" s="1"/>
      <c r="G2028" s="1"/>
      <c r="H2028" s="1"/>
    </row>
    <row r="2029" spans="6:8" x14ac:dyDescent="0.25">
      <c r="F2029" s="1"/>
      <c r="G2029" s="1"/>
      <c r="H2029" s="1"/>
    </row>
    <row r="2030" spans="6:8" x14ac:dyDescent="0.25">
      <c r="F2030" s="1"/>
      <c r="G2030" s="1"/>
      <c r="H2030" s="1"/>
    </row>
    <row r="2031" spans="6:8" x14ac:dyDescent="0.25">
      <c r="F2031" s="1"/>
      <c r="G2031" s="1"/>
      <c r="H2031" s="1"/>
    </row>
    <row r="2032" spans="6:8" x14ac:dyDescent="0.25">
      <c r="F2032" s="1"/>
      <c r="G2032" s="1"/>
      <c r="H2032" s="1"/>
    </row>
    <row r="2033" spans="6:8" x14ac:dyDescent="0.25">
      <c r="F2033" s="1"/>
      <c r="G2033" s="1"/>
      <c r="H2033" s="1"/>
    </row>
    <row r="2034" spans="6:8" x14ac:dyDescent="0.25">
      <c r="F2034" s="1"/>
      <c r="G2034" s="1"/>
      <c r="H2034" s="1"/>
    </row>
    <row r="2035" spans="6:8" x14ac:dyDescent="0.25">
      <c r="F2035" s="1"/>
      <c r="G2035" s="1"/>
      <c r="H2035" s="1"/>
    </row>
    <row r="2036" spans="6:8" x14ac:dyDescent="0.25">
      <c r="F2036" s="1"/>
      <c r="G2036" s="1"/>
      <c r="H2036" s="1"/>
    </row>
    <row r="2037" spans="6:8" x14ac:dyDescent="0.25">
      <c r="F2037" s="1"/>
      <c r="G2037" s="1"/>
      <c r="H2037" s="1"/>
    </row>
    <row r="2038" spans="6:8" x14ac:dyDescent="0.25">
      <c r="F2038" s="1"/>
      <c r="G2038" s="1"/>
      <c r="H2038" s="1"/>
    </row>
    <row r="2039" spans="6:8" x14ac:dyDescent="0.25">
      <c r="F2039" s="1"/>
      <c r="G2039" s="1"/>
      <c r="H2039" s="1"/>
    </row>
    <row r="2040" spans="6:8" x14ac:dyDescent="0.25">
      <c r="F2040" s="1"/>
      <c r="G2040" s="1"/>
      <c r="H2040" s="1"/>
    </row>
    <row r="2041" spans="6:8" x14ac:dyDescent="0.25">
      <c r="F2041" s="1"/>
      <c r="G2041" s="1"/>
      <c r="H2041" s="1"/>
    </row>
    <row r="2042" spans="6:8" x14ac:dyDescent="0.25">
      <c r="F2042" s="1"/>
      <c r="G2042" s="1"/>
      <c r="H2042" s="1"/>
    </row>
    <row r="2043" spans="6:8" x14ac:dyDescent="0.25">
      <c r="F2043" s="1"/>
      <c r="G2043" s="1"/>
      <c r="H2043" s="1"/>
    </row>
    <row r="2044" spans="6:8" x14ac:dyDescent="0.25">
      <c r="F2044" s="1"/>
      <c r="G2044" s="1"/>
      <c r="H2044" s="1"/>
    </row>
    <row r="2045" spans="6:8" x14ac:dyDescent="0.25">
      <c r="F2045" s="1"/>
      <c r="G2045" s="1"/>
      <c r="H2045" s="1"/>
    </row>
    <row r="2046" spans="6:8" x14ac:dyDescent="0.25">
      <c r="F2046" s="1"/>
      <c r="G2046" s="1"/>
      <c r="H2046" s="1"/>
    </row>
    <row r="2047" spans="6:8" x14ac:dyDescent="0.25">
      <c r="F2047" s="1"/>
      <c r="G2047" s="1"/>
      <c r="H2047" s="1"/>
    </row>
    <row r="2048" spans="6:8" x14ac:dyDescent="0.25">
      <c r="F2048" s="1"/>
      <c r="G2048" s="1"/>
      <c r="H2048" s="1"/>
    </row>
    <row r="2049" spans="6:8" x14ac:dyDescent="0.25">
      <c r="F2049" s="1"/>
      <c r="G2049" s="1"/>
      <c r="H2049" s="1"/>
    </row>
    <row r="2050" spans="6:8" x14ac:dyDescent="0.25">
      <c r="F2050" s="1"/>
      <c r="G2050" s="1"/>
      <c r="H2050" s="1"/>
    </row>
    <row r="2051" spans="6:8" x14ac:dyDescent="0.25">
      <c r="F2051" s="1"/>
      <c r="G2051" s="1"/>
      <c r="H2051" s="1"/>
    </row>
    <row r="2052" spans="6:8" x14ac:dyDescent="0.25">
      <c r="F2052" s="1"/>
      <c r="G2052" s="1"/>
      <c r="H2052" s="1"/>
    </row>
    <row r="2053" spans="6:8" x14ac:dyDescent="0.25">
      <c r="F2053" s="1"/>
      <c r="G2053" s="1"/>
      <c r="H2053" s="1"/>
    </row>
    <row r="2054" spans="6:8" x14ac:dyDescent="0.25">
      <c r="F2054" s="1"/>
      <c r="G2054" s="1"/>
      <c r="H2054" s="1"/>
    </row>
    <row r="2055" spans="6:8" x14ac:dyDescent="0.25">
      <c r="F2055" s="1"/>
      <c r="G2055" s="1"/>
      <c r="H2055" s="1"/>
    </row>
    <row r="2056" spans="6:8" x14ac:dyDescent="0.25">
      <c r="F2056" s="1"/>
      <c r="G2056" s="1"/>
      <c r="H2056" s="1"/>
    </row>
    <row r="2057" spans="6:8" x14ac:dyDescent="0.25">
      <c r="F2057" s="1"/>
      <c r="G2057" s="1"/>
      <c r="H2057" s="1"/>
    </row>
    <row r="2058" spans="6:8" x14ac:dyDescent="0.25">
      <c r="F2058" s="1"/>
      <c r="G2058" s="1"/>
      <c r="H2058" s="1"/>
    </row>
    <row r="2059" spans="6:8" x14ac:dyDescent="0.25">
      <c r="F2059" s="1"/>
      <c r="G2059" s="1"/>
      <c r="H2059" s="1"/>
    </row>
    <row r="2060" spans="6:8" x14ac:dyDescent="0.25">
      <c r="F2060" s="1"/>
      <c r="G2060" s="1"/>
      <c r="H2060" s="1"/>
    </row>
    <row r="2061" spans="6:8" x14ac:dyDescent="0.25">
      <c r="F2061" s="1"/>
      <c r="G2061" s="1"/>
      <c r="H2061" s="1"/>
    </row>
    <row r="2062" spans="6:8" x14ac:dyDescent="0.25">
      <c r="F2062" s="1"/>
      <c r="G2062" s="1"/>
      <c r="H2062" s="1"/>
    </row>
    <row r="2063" spans="6:8" x14ac:dyDescent="0.25">
      <c r="F2063" s="1"/>
      <c r="G2063" s="1"/>
      <c r="H2063" s="1"/>
    </row>
    <row r="2064" spans="6:8" x14ac:dyDescent="0.25">
      <c r="F2064" s="1"/>
      <c r="G2064" s="1"/>
      <c r="H2064" s="1"/>
    </row>
    <row r="2065" spans="6:8" x14ac:dyDescent="0.25">
      <c r="F2065" s="1"/>
      <c r="G2065" s="1"/>
      <c r="H2065" s="1"/>
    </row>
    <row r="2066" spans="6:8" x14ac:dyDescent="0.25">
      <c r="F2066" s="1"/>
      <c r="G2066" s="1"/>
      <c r="H2066" s="1"/>
    </row>
    <row r="2067" spans="6:8" x14ac:dyDescent="0.25">
      <c r="F2067" s="1"/>
      <c r="G2067" s="1"/>
      <c r="H2067" s="1"/>
    </row>
    <row r="2068" spans="6:8" x14ac:dyDescent="0.25">
      <c r="F2068" s="1"/>
      <c r="G2068" s="1"/>
      <c r="H2068" s="1"/>
    </row>
    <row r="2069" spans="6:8" x14ac:dyDescent="0.25">
      <c r="F2069" s="1"/>
      <c r="G2069" s="1"/>
      <c r="H2069" s="1"/>
    </row>
    <row r="2070" spans="6:8" x14ac:dyDescent="0.25">
      <c r="F2070" s="1"/>
      <c r="G2070" s="1"/>
      <c r="H2070" s="1"/>
    </row>
    <row r="2071" spans="6:8" x14ac:dyDescent="0.25">
      <c r="F2071" s="1"/>
      <c r="G2071" s="1"/>
      <c r="H2071" s="1"/>
    </row>
    <row r="2072" spans="6:8" x14ac:dyDescent="0.25">
      <c r="F2072" s="1"/>
      <c r="G2072" s="1"/>
      <c r="H2072" s="1"/>
    </row>
    <row r="2073" spans="6:8" x14ac:dyDescent="0.25">
      <c r="F2073" s="1"/>
      <c r="G2073" s="1"/>
      <c r="H2073" s="1"/>
    </row>
    <row r="2074" spans="6:8" x14ac:dyDescent="0.25">
      <c r="F2074" s="1"/>
      <c r="G2074" s="1"/>
      <c r="H2074" s="1"/>
    </row>
    <row r="2075" spans="6:8" x14ac:dyDescent="0.25">
      <c r="F2075" s="1"/>
      <c r="G2075" s="1"/>
      <c r="H2075" s="1"/>
    </row>
    <row r="2076" spans="6:8" x14ac:dyDescent="0.25">
      <c r="F2076" s="1"/>
      <c r="G2076" s="1"/>
      <c r="H2076" s="1"/>
    </row>
    <row r="2077" spans="6:8" x14ac:dyDescent="0.25">
      <c r="F2077" s="1"/>
      <c r="G2077" s="1"/>
      <c r="H2077" s="1"/>
    </row>
    <row r="2078" spans="6:8" x14ac:dyDescent="0.25">
      <c r="F2078" s="1"/>
      <c r="G2078" s="1"/>
      <c r="H2078" s="1"/>
    </row>
    <row r="2079" spans="6:8" x14ac:dyDescent="0.25">
      <c r="F2079" s="1"/>
      <c r="G2079" s="1"/>
      <c r="H2079" s="1"/>
    </row>
    <row r="2080" spans="6:8" x14ac:dyDescent="0.25">
      <c r="F2080" s="1"/>
      <c r="G2080" s="1"/>
      <c r="H2080" s="1"/>
    </row>
    <row r="2081" spans="6:8" x14ac:dyDescent="0.25">
      <c r="F2081" s="1"/>
      <c r="G2081" s="1"/>
      <c r="H2081" s="1"/>
    </row>
    <row r="2082" spans="6:8" x14ac:dyDescent="0.25">
      <c r="F2082" s="1"/>
      <c r="G2082" s="1"/>
      <c r="H2082" s="1"/>
    </row>
    <row r="2083" spans="6:8" x14ac:dyDescent="0.25">
      <c r="F2083" s="1"/>
      <c r="G2083" s="1"/>
      <c r="H2083" s="1"/>
    </row>
    <row r="2084" spans="6:8" x14ac:dyDescent="0.25">
      <c r="F2084" s="1"/>
      <c r="G2084" s="1"/>
      <c r="H2084" s="1"/>
    </row>
    <row r="2085" spans="6:8" x14ac:dyDescent="0.25">
      <c r="F2085" s="1"/>
      <c r="G2085" s="1"/>
      <c r="H2085" s="1"/>
    </row>
    <row r="2086" spans="6:8" x14ac:dyDescent="0.25">
      <c r="F2086" s="1"/>
      <c r="G2086" s="1"/>
      <c r="H2086" s="1"/>
    </row>
    <row r="2087" spans="6:8" x14ac:dyDescent="0.25">
      <c r="F2087" s="1"/>
      <c r="G2087" s="1"/>
      <c r="H2087" s="1"/>
    </row>
    <row r="2088" spans="6:8" x14ac:dyDescent="0.25">
      <c r="F2088" s="1"/>
      <c r="G2088" s="1"/>
      <c r="H2088" s="1"/>
    </row>
    <row r="2089" spans="6:8" x14ac:dyDescent="0.25">
      <c r="F2089" s="1"/>
      <c r="G2089" s="1"/>
      <c r="H2089" s="1"/>
    </row>
    <row r="2090" spans="6:8" x14ac:dyDescent="0.25">
      <c r="F2090" s="1"/>
      <c r="G2090" s="1"/>
      <c r="H2090" s="1"/>
    </row>
    <row r="2091" spans="6:8" x14ac:dyDescent="0.25">
      <c r="F2091" s="1"/>
      <c r="G2091" s="1"/>
      <c r="H2091" s="1"/>
    </row>
    <row r="2092" spans="6:8" x14ac:dyDescent="0.25">
      <c r="F2092" s="1"/>
      <c r="G2092" s="1"/>
      <c r="H2092" s="1"/>
    </row>
    <row r="2093" spans="6:8" x14ac:dyDescent="0.25">
      <c r="F2093" s="1"/>
      <c r="G2093" s="1"/>
      <c r="H2093" s="1"/>
    </row>
    <row r="2094" spans="6:8" x14ac:dyDescent="0.25">
      <c r="F2094" s="1"/>
      <c r="G2094" s="1"/>
      <c r="H2094" s="1"/>
    </row>
    <row r="2095" spans="6:8" x14ac:dyDescent="0.25">
      <c r="F2095" s="1"/>
      <c r="G2095" s="1"/>
      <c r="H2095" s="1"/>
    </row>
    <row r="2096" spans="6:8" x14ac:dyDescent="0.25">
      <c r="F2096" s="1"/>
      <c r="G2096" s="1"/>
      <c r="H2096" s="1"/>
    </row>
    <row r="2097" spans="6:8" x14ac:dyDescent="0.25">
      <c r="F2097" s="1"/>
      <c r="G2097" s="1"/>
      <c r="H2097" s="1"/>
    </row>
    <row r="2098" spans="6:8" x14ac:dyDescent="0.25">
      <c r="F2098" s="1"/>
      <c r="G2098" s="1"/>
      <c r="H2098" s="1"/>
    </row>
    <row r="2099" spans="6:8" x14ac:dyDescent="0.25">
      <c r="F2099" s="1"/>
      <c r="G2099" s="1"/>
      <c r="H2099" s="1"/>
    </row>
    <row r="2100" spans="6:8" x14ac:dyDescent="0.25">
      <c r="F2100" s="1"/>
      <c r="G2100" s="1"/>
      <c r="H2100" s="1"/>
    </row>
    <row r="2101" spans="6:8" x14ac:dyDescent="0.25">
      <c r="F2101" s="1"/>
      <c r="G2101" s="1"/>
      <c r="H2101" s="1"/>
    </row>
    <row r="2102" spans="6:8" x14ac:dyDescent="0.25">
      <c r="F2102" s="1"/>
      <c r="G2102" s="1"/>
      <c r="H2102" s="1"/>
    </row>
    <row r="2103" spans="6:8" x14ac:dyDescent="0.25">
      <c r="F2103" s="1"/>
      <c r="G2103" s="1"/>
      <c r="H2103" s="1"/>
    </row>
    <row r="2104" spans="6:8" x14ac:dyDescent="0.25">
      <c r="F2104" s="1"/>
      <c r="G2104" s="1"/>
      <c r="H2104" s="1"/>
    </row>
    <row r="2105" spans="6:8" x14ac:dyDescent="0.25">
      <c r="F2105" s="1"/>
      <c r="G2105" s="1"/>
      <c r="H2105" s="1"/>
    </row>
    <row r="2106" spans="6:8" x14ac:dyDescent="0.25">
      <c r="F2106" s="1"/>
      <c r="G2106" s="1"/>
      <c r="H2106" s="1"/>
    </row>
    <row r="2107" spans="6:8" x14ac:dyDescent="0.25">
      <c r="F2107" s="1"/>
      <c r="G2107" s="1"/>
      <c r="H2107" s="1"/>
    </row>
    <row r="2108" spans="6:8" x14ac:dyDescent="0.25">
      <c r="F2108" s="1"/>
      <c r="G2108" s="1"/>
      <c r="H2108" s="1"/>
    </row>
    <row r="2109" spans="6:8" x14ac:dyDescent="0.25">
      <c r="F2109" s="1"/>
      <c r="G2109" s="1"/>
      <c r="H2109" s="1"/>
    </row>
    <row r="2110" spans="6:8" x14ac:dyDescent="0.25">
      <c r="F2110" s="1"/>
      <c r="G2110" s="1"/>
      <c r="H2110" s="1"/>
    </row>
    <row r="2111" spans="6:8" x14ac:dyDescent="0.25">
      <c r="F2111" s="1"/>
      <c r="G2111" s="1"/>
      <c r="H2111" s="1"/>
    </row>
    <row r="2112" spans="6:8" x14ac:dyDescent="0.25">
      <c r="F2112" s="1"/>
      <c r="G2112" s="1"/>
      <c r="H2112" s="1"/>
    </row>
    <row r="2113" spans="6:8" x14ac:dyDescent="0.25">
      <c r="F2113" s="1"/>
      <c r="G2113" s="1"/>
      <c r="H2113" s="1"/>
    </row>
    <row r="2114" spans="6:8" x14ac:dyDescent="0.25">
      <c r="F2114" s="1"/>
      <c r="G2114" s="1"/>
      <c r="H2114" s="1"/>
    </row>
    <row r="2115" spans="6:8" x14ac:dyDescent="0.25">
      <c r="F2115" s="1"/>
      <c r="G2115" s="1"/>
      <c r="H2115" s="1"/>
    </row>
    <row r="2116" spans="6:8" x14ac:dyDescent="0.25">
      <c r="F2116" s="1"/>
      <c r="G2116" s="1"/>
      <c r="H2116" s="1"/>
    </row>
    <row r="2117" spans="6:8" x14ac:dyDescent="0.25">
      <c r="F2117" s="1"/>
      <c r="G2117" s="1"/>
      <c r="H2117" s="1"/>
    </row>
    <row r="2118" spans="6:8" x14ac:dyDescent="0.25">
      <c r="F2118" s="1"/>
      <c r="G2118" s="1"/>
      <c r="H2118" s="1"/>
    </row>
    <row r="2119" spans="6:8" x14ac:dyDescent="0.25">
      <c r="F2119" s="1"/>
      <c r="G2119" s="1"/>
      <c r="H2119" s="1"/>
    </row>
    <row r="2120" spans="6:8" x14ac:dyDescent="0.25">
      <c r="F2120" s="1"/>
      <c r="G2120" s="1"/>
      <c r="H2120" s="1"/>
    </row>
    <row r="2121" spans="6:8" x14ac:dyDescent="0.25">
      <c r="F2121" s="1"/>
      <c r="G2121" s="1"/>
      <c r="H2121" s="1"/>
    </row>
    <row r="2122" spans="6:8" x14ac:dyDescent="0.25">
      <c r="F2122" s="1"/>
      <c r="G2122" s="1"/>
      <c r="H2122" s="1"/>
    </row>
    <row r="2123" spans="6:8" x14ac:dyDescent="0.25">
      <c r="F2123" s="1"/>
      <c r="G2123" s="1"/>
      <c r="H2123" s="1"/>
    </row>
    <row r="2124" spans="6:8" x14ac:dyDescent="0.25">
      <c r="F2124" s="1"/>
      <c r="G2124" s="1"/>
      <c r="H2124" s="1"/>
    </row>
    <row r="2125" spans="6:8" x14ac:dyDescent="0.25">
      <c r="F2125" s="1"/>
      <c r="G2125" s="1"/>
      <c r="H2125" s="1"/>
    </row>
    <row r="2126" spans="6:8" x14ac:dyDescent="0.25">
      <c r="F2126" s="1"/>
      <c r="G2126" s="1"/>
      <c r="H2126" s="1"/>
    </row>
    <row r="2127" spans="6:8" x14ac:dyDescent="0.25">
      <c r="F2127" s="1"/>
      <c r="G2127" s="1"/>
      <c r="H2127" s="1"/>
    </row>
    <row r="2128" spans="6:8" x14ac:dyDescent="0.25">
      <c r="F2128" s="1"/>
      <c r="G2128" s="1"/>
      <c r="H2128" s="1"/>
    </row>
    <row r="2129" spans="6:8" x14ac:dyDescent="0.25">
      <c r="F2129" s="1"/>
      <c r="G2129" s="1"/>
      <c r="H2129" s="1"/>
    </row>
    <row r="2130" spans="6:8" x14ac:dyDescent="0.25">
      <c r="F2130" s="1"/>
      <c r="G2130" s="1"/>
      <c r="H2130" s="1"/>
    </row>
    <row r="2131" spans="6:8" x14ac:dyDescent="0.25">
      <c r="F2131" s="1"/>
      <c r="G2131" s="1"/>
      <c r="H2131" s="1"/>
    </row>
    <row r="2132" spans="6:8" x14ac:dyDescent="0.25">
      <c r="F2132" s="1"/>
      <c r="G2132" s="1"/>
      <c r="H2132" s="1"/>
    </row>
    <row r="2133" spans="6:8" x14ac:dyDescent="0.25">
      <c r="F2133" s="1"/>
      <c r="G2133" s="1"/>
      <c r="H2133" s="1"/>
    </row>
  </sheetData>
  <sortState ref="A2:I69">
    <sortCondition ref="A2:A69" customList="ECOBANK,TRADE CENTER,PENSION,KITENGELA,ELDORET,NAKURU,HOMABAY,KISUMU,VOI,MOMBASA,THIKA,KITUI"/>
  </sortState>
  <conditionalFormatting sqref="B2134:D1048576 K1:K1048576 B1:D1">
    <cfRule type="duplicateValues" dxfId="4" priority="2"/>
  </conditionalFormatting>
  <conditionalFormatting sqref="B2134:D1048576 B1:D1">
    <cfRule type="duplicateValues" dxfId="3" priority="19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ACEA-6EC2-46E2-94B3-FA530875FDCC}">
  <dimension ref="A1:J313"/>
  <sheetViews>
    <sheetView topLeftCell="A253" workbookViewId="0">
      <selection activeCell="E276" sqref="E276"/>
    </sheetView>
  </sheetViews>
  <sheetFormatPr defaultRowHeight="15" x14ac:dyDescent="0.25"/>
  <cols>
    <col min="1" max="1" width="14" style="1" bestFit="1" customWidth="1"/>
    <col min="2" max="2" width="14" style="1" customWidth="1"/>
    <col min="3" max="3" width="29" style="1" bestFit="1" customWidth="1"/>
    <col min="4" max="5" width="29" style="1" customWidth="1"/>
    <col min="6" max="6" width="14.7109375" style="1" bestFit="1" customWidth="1"/>
    <col min="7" max="7" width="14.28515625" style="5" bestFit="1" customWidth="1"/>
    <col min="8" max="8" width="13.28515625" style="5" bestFit="1" customWidth="1"/>
    <col min="9" max="9" width="24.85546875" style="5" bestFit="1" customWidth="1"/>
    <col min="10" max="10" width="47.140625" style="1" bestFit="1" customWidth="1"/>
    <col min="11" max="11" width="12.140625" style="1" bestFit="1" customWidth="1"/>
    <col min="12" max="12" width="26.140625" style="1" bestFit="1" customWidth="1"/>
    <col min="13" max="16384" width="9.140625" style="1"/>
  </cols>
  <sheetData>
    <row r="1" spans="1:10" x14ac:dyDescent="0.25">
      <c r="A1" s="2" t="s">
        <v>0</v>
      </c>
      <c r="B1" s="2"/>
      <c r="C1" s="2" t="s">
        <v>1</v>
      </c>
      <c r="D1" s="2"/>
      <c r="E1" s="2"/>
      <c r="F1" s="2" t="s">
        <v>2</v>
      </c>
      <c r="G1" s="4" t="s">
        <v>3</v>
      </c>
      <c r="H1" s="4"/>
      <c r="I1" s="4"/>
      <c r="J1" s="2" t="s">
        <v>4</v>
      </c>
    </row>
    <row r="2" spans="1:10" x14ac:dyDescent="0.25">
      <c r="A2" s="1" t="s">
        <v>5</v>
      </c>
      <c r="B2" s="1">
        <v>1</v>
      </c>
      <c r="C2" s="1" t="s">
        <v>194</v>
      </c>
      <c r="D2" s="1" t="s">
        <v>195</v>
      </c>
      <c r="E2" s="1" t="s">
        <v>151</v>
      </c>
      <c r="F2" s="1" t="s">
        <v>28</v>
      </c>
      <c r="G2" s="12">
        <v>50000000</v>
      </c>
      <c r="H2" s="1" t="s">
        <v>196</v>
      </c>
      <c r="I2" s="1" t="s">
        <v>42</v>
      </c>
      <c r="J2" s="1" t="s">
        <v>174</v>
      </c>
    </row>
    <row r="3" spans="1:10" x14ac:dyDescent="0.25">
      <c r="A3" s="1" t="s">
        <v>5</v>
      </c>
      <c r="B3" s="1">
        <v>2</v>
      </c>
      <c r="C3" s="1" t="s">
        <v>181</v>
      </c>
      <c r="D3" s="1" t="s">
        <v>41</v>
      </c>
      <c r="E3" s="1" t="s">
        <v>30</v>
      </c>
      <c r="F3" s="1" t="s">
        <v>6</v>
      </c>
      <c r="G3" s="12">
        <v>435000</v>
      </c>
      <c r="H3" s="1"/>
      <c r="I3" s="1" t="s">
        <v>44</v>
      </c>
    </row>
    <row r="4" spans="1:10" x14ac:dyDescent="0.25">
      <c r="A4" s="1" t="s">
        <v>5</v>
      </c>
      <c r="B4" s="1">
        <v>3</v>
      </c>
      <c r="C4" s="1" t="s">
        <v>197</v>
      </c>
      <c r="D4" s="1" t="s">
        <v>154</v>
      </c>
      <c r="E4" s="1" t="s">
        <v>30</v>
      </c>
      <c r="F4" s="1" t="s">
        <v>8</v>
      </c>
      <c r="G4" s="12">
        <v>830000</v>
      </c>
      <c r="H4" s="13">
        <v>0.625</v>
      </c>
      <c r="I4" s="1" t="s">
        <v>44</v>
      </c>
      <c r="J4" s="1" t="s">
        <v>192</v>
      </c>
    </row>
    <row r="5" spans="1:10" x14ac:dyDescent="0.25">
      <c r="A5" s="1" t="s">
        <v>9</v>
      </c>
      <c r="B5" s="1">
        <v>1</v>
      </c>
      <c r="C5" s="1" t="s">
        <v>189</v>
      </c>
      <c r="D5" s="1" t="s">
        <v>85</v>
      </c>
      <c r="E5" s="1" t="s">
        <v>92</v>
      </c>
      <c r="F5" s="1" t="s">
        <v>6</v>
      </c>
      <c r="G5" s="12">
        <v>612000</v>
      </c>
      <c r="H5" s="1"/>
      <c r="I5" s="1" t="s">
        <v>42</v>
      </c>
    </row>
    <row r="6" spans="1:10" x14ac:dyDescent="0.25">
      <c r="A6" s="1" t="s">
        <v>9</v>
      </c>
      <c r="B6" s="1">
        <v>1</v>
      </c>
      <c r="C6" s="1" t="s">
        <v>190</v>
      </c>
      <c r="D6" s="1" t="s">
        <v>198</v>
      </c>
      <c r="E6" s="1" t="s">
        <v>114</v>
      </c>
      <c r="F6" s="1" t="s">
        <v>6</v>
      </c>
      <c r="G6" s="12">
        <v>450000</v>
      </c>
      <c r="H6" s="1"/>
      <c r="I6" s="1" t="s">
        <v>42</v>
      </c>
      <c r="J6" s="1" t="s">
        <v>174</v>
      </c>
    </row>
    <row r="7" spans="1:10" x14ac:dyDescent="0.25">
      <c r="A7" s="1" t="s">
        <v>9</v>
      </c>
      <c r="B7" s="1">
        <v>2</v>
      </c>
      <c r="C7" s="1" t="s">
        <v>182</v>
      </c>
      <c r="D7" s="1" t="s">
        <v>104</v>
      </c>
      <c r="F7" s="1" t="s">
        <v>7</v>
      </c>
      <c r="G7" s="12">
        <v>1584000</v>
      </c>
      <c r="H7" s="1"/>
      <c r="I7" s="1" t="s">
        <v>44</v>
      </c>
    </row>
    <row r="8" spans="1:10" x14ac:dyDescent="0.25">
      <c r="A8" s="1" t="s">
        <v>9</v>
      </c>
      <c r="B8" s="1">
        <v>4</v>
      </c>
      <c r="C8" s="1" t="s">
        <v>199</v>
      </c>
      <c r="D8" s="1" t="s">
        <v>102</v>
      </c>
      <c r="F8" s="1" t="s">
        <v>6</v>
      </c>
      <c r="G8" s="12">
        <v>3500000</v>
      </c>
      <c r="H8" s="1"/>
      <c r="I8" s="1" t="s">
        <v>44</v>
      </c>
      <c r="J8" s="1" t="s">
        <v>174</v>
      </c>
    </row>
    <row r="9" spans="1:10" x14ac:dyDescent="0.25">
      <c r="A9" s="1" t="s">
        <v>9</v>
      </c>
      <c r="B9" s="1">
        <v>5</v>
      </c>
      <c r="C9" s="1" t="s">
        <v>200</v>
      </c>
      <c r="D9" s="1" t="s">
        <v>148</v>
      </c>
      <c r="F9" s="1" t="s">
        <v>6</v>
      </c>
      <c r="G9" s="12">
        <v>530000</v>
      </c>
      <c r="H9" s="1"/>
      <c r="I9" s="1" t="s">
        <v>44</v>
      </c>
    </row>
    <row r="10" spans="1:10" x14ac:dyDescent="0.25">
      <c r="A10" s="1" t="s">
        <v>10</v>
      </c>
      <c r="B10" s="1">
        <v>1</v>
      </c>
      <c r="C10" s="1" t="s">
        <v>183</v>
      </c>
      <c r="D10" s="1" t="s">
        <v>143</v>
      </c>
      <c r="E10" s="1" t="s">
        <v>43</v>
      </c>
      <c r="F10" s="1" t="s">
        <v>8</v>
      </c>
      <c r="G10" s="12">
        <v>281456</v>
      </c>
      <c r="H10" s="13">
        <v>0.625</v>
      </c>
      <c r="I10" s="1" t="s">
        <v>42</v>
      </c>
      <c r="J10" s="1" t="s">
        <v>201</v>
      </c>
    </row>
    <row r="11" spans="1:10" x14ac:dyDescent="0.25">
      <c r="A11" s="1" t="s">
        <v>10</v>
      </c>
      <c r="B11" s="1">
        <v>2</v>
      </c>
      <c r="C11" s="1" t="s">
        <v>202</v>
      </c>
      <c r="D11" s="1" t="s">
        <v>175</v>
      </c>
      <c r="E11" s="1" t="s">
        <v>155</v>
      </c>
      <c r="F11" s="1" t="s">
        <v>8</v>
      </c>
      <c r="G11" s="12">
        <v>771944</v>
      </c>
      <c r="H11" s="13">
        <v>0.625</v>
      </c>
      <c r="I11" s="1" t="s">
        <v>44</v>
      </c>
      <c r="J11" s="1" t="s">
        <v>203</v>
      </c>
    </row>
    <row r="12" spans="1:10" x14ac:dyDescent="0.25">
      <c r="A12" s="1" t="s">
        <v>10</v>
      </c>
      <c r="B12" s="1">
        <v>3</v>
      </c>
      <c r="C12" s="1" t="s">
        <v>204</v>
      </c>
      <c r="D12" s="1" t="s">
        <v>106</v>
      </c>
      <c r="E12" s="1" t="s">
        <v>92</v>
      </c>
      <c r="F12" s="1" t="s">
        <v>28</v>
      </c>
      <c r="G12" s="12">
        <v>25000000</v>
      </c>
      <c r="H12" s="1"/>
      <c r="I12" s="1" t="s">
        <v>44</v>
      </c>
      <c r="J12" s="1" t="s">
        <v>174</v>
      </c>
    </row>
    <row r="13" spans="1:10" x14ac:dyDescent="0.25">
      <c r="A13" s="1" t="s">
        <v>11</v>
      </c>
      <c r="B13" s="1">
        <v>1</v>
      </c>
      <c r="C13" s="1" t="s">
        <v>176</v>
      </c>
      <c r="D13" s="1" t="s">
        <v>149</v>
      </c>
      <c r="E13" s="1" t="s">
        <v>47</v>
      </c>
      <c r="F13" s="1" t="s">
        <v>6</v>
      </c>
      <c r="G13" s="12">
        <v>832000</v>
      </c>
      <c r="H13" s="1" t="s">
        <v>51</v>
      </c>
      <c r="I13" s="1" t="s">
        <v>42</v>
      </c>
    </row>
    <row r="14" spans="1:10" x14ac:dyDescent="0.25">
      <c r="A14" s="1" t="s">
        <v>11</v>
      </c>
      <c r="B14" s="1">
        <v>2</v>
      </c>
      <c r="C14" s="1" t="s">
        <v>184</v>
      </c>
      <c r="D14" s="1" t="s">
        <v>152</v>
      </c>
      <c r="E14" s="1" t="s">
        <v>47</v>
      </c>
      <c r="F14" s="1" t="s">
        <v>6</v>
      </c>
      <c r="G14" s="12">
        <v>258000</v>
      </c>
      <c r="H14" s="1" t="s">
        <v>52</v>
      </c>
      <c r="I14" s="1" t="s">
        <v>42</v>
      </c>
    </row>
    <row r="15" spans="1:10" x14ac:dyDescent="0.25">
      <c r="A15" s="1" t="s">
        <v>11</v>
      </c>
      <c r="B15" s="1">
        <v>3</v>
      </c>
      <c r="C15" s="1" t="s">
        <v>205</v>
      </c>
      <c r="D15" s="1" t="s">
        <v>108</v>
      </c>
      <c r="E15" s="1" t="s">
        <v>54</v>
      </c>
      <c r="F15" s="1" t="s">
        <v>8</v>
      </c>
      <c r="G15" s="12">
        <v>750000</v>
      </c>
      <c r="H15" s="12">
        <v>750000</v>
      </c>
      <c r="I15" s="1" t="s">
        <v>44</v>
      </c>
      <c r="J15" s="1" t="s">
        <v>206</v>
      </c>
    </row>
    <row r="16" spans="1:10" x14ac:dyDescent="0.25">
      <c r="A16" s="1" t="s">
        <v>11</v>
      </c>
      <c r="B16" s="1">
        <v>4</v>
      </c>
      <c r="C16" s="1" t="s">
        <v>207</v>
      </c>
      <c r="D16" s="1" t="s">
        <v>48</v>
      </c>
      <c r="E16" s="1" t="s">
        <v>147</v>
      </c>
      <c r="F16" s="1" t="s">
        <v>8</v>
      </c>
      <c r="G16" s="12">
        <v>300000</v>
      </c>
      <c r="H16" s="12">
        <v>300000</v>
      </c>
      <c r="I16" s="1" t="s">
        <v>44</v>
      </c>
      <c r="J16" s="1" t="s">
        <v>208</v>
      </c>
    </row>
    <row r="17" spans="1:10" x14ac:dyDescent="0.25">
      <c r="A17" s="1" t="s">
        <v>11</v>
      </c>
      <c r="B17" s="1">
        <v>5</v>
      </c>
      <c r="C17" s="1" t="s">
        <v>209</v>
      </c>
      <c r="D17" s="1" t="s">
        <v>108</v>
      </c>
      <c r="E17" s="1" t="s">
        <v>147</v>
      </c>
      <c r="F17" s="1" t="s">
        <v>8</v>
      </c>
      <c r="G17" s="12">
        <v>1000000</v>
      </c>
      <c r="H17" s="12">
        <v>1000000</v>
      </c>
      <c r="I17" s="1" t="s">
        <v>44</v>
      </c>
      <c r="J17" s="1" t="s">
        <v>206</v>
      </c>
    </row>
    <row r="18" spans="1:10" x14ac:dyDescent="0.25">
      <c r="A18" s="1" t="s">
        <v>11</v>
      </c>
      <c r="B18" s="1">
        <v>6</v>
      </c>
      <c r="C18" s="1" t="s">
        <v>210</v>
      </c>
      <c r="D18" s="1" t="s">
        <v>149</v>
      </c>
      <c r="E18" s="1" t="s">
        <v>211</v>
      </c>
      <c r="F18" s="1" t="s">
        <v>8</v>
      </c>
      <c r="G18" s="12">
        <v>259759</v>
      </c>
      <c r="H18" s="12">
        <v>259759</v>
      </c>
      <c r="I18" s="1" t="s">
        <v>44</v>
      </c>
      <c r="J18" s="1" t="s">
        <v>206</v>
      </c>
    </row>
    <row r="19" spans="1:10" x14ac:dyDescent="0.25">
      <c r="A19" s="1" t="s">
        <v>12</v>
      </c>
      <c r="B19" s="1">
        <v>1</v>
      </c>
      <c r="C19" s="1" t="s">
        <v>212</v>
      </c>
      <c r="D19" s="1" t="s">
        <v>55</v>
      </c>
      <c r="E19" s="1" t="s">
        <v>78</v>
      </c>
      <c r="F19" s="1" t="s">
        <v>7</v>
      </c>
      <c r="G19" s="12">
        <v>200000</v>
      </c>
      <c r="H19" s="1"/>
      <c r="I19" s="1" t="s">
        <v>44</v>
      </c>
      <c r="J19" s="1" t="s">
        <v>174</v>
      </c>
    </row>
    <row r="20" spans="1:10" x14ac:dyDescent="0.25">
      <c r="A20" s="1" t="s">
        <v>12</v>
      </c>
      <c r="B20" s="1">
        <v>2</v>
      </c>
      <c r="C20" s="1" t="s">
        <v>213</v>
      </c>
      <c r="D20" s="1" t="s">
        <v>144</v>
      </c>
      <c r="E20" s="1" t="s">
        <v>78</v>
      </c>
      <c r="F20" s="1" t="s">
        <v>8</v>
      </c>
      <c r="G20" s="12">
        <v>380000</v>
      </c>
      <c r="H20" s="1"/>
      <c r="I20" s="1" t="s">
        <v>44</v>
      </c>
      <c r="J20" s="1" t="s">
        <v>192</v>
      </c>
    </row>
    <row r="21" spans="1:10" x14ac:dyDescent="0.25">
      <c r="A21" s="1" t="s">
        <v>12</v>
      </c>
      <c r="B21" s="1">
        <v>3</v>
      </c>
      <c r="C21" s="1" t="s">
        <v>214</v>
      </c>
      <c r="D21" s="1" t="s">
        <v>144</v>
      </c>
      <c r="E21" s="1" t="s">
        <v>78</v>
      </c>
      <c r="F21" s="1" t="s">
        <v>8</v>
      </c>
      <c r="G21" s="12">
        <v>300000</v>
      </c>
      <c r="H21" s="1"/>
      <c r="I21" s="1" t="s">
        <v>44</v>
      </c>
      <c r="J21" s="1" t="s">
        <v>192</v>
      </c>
    </row>
    <row r="22" spans="1:10" x14ac:dyDescent="0.25">
      <c r="A22" s="1" t="s">
        <v>12</v>
      </c>
      <c r="B22" s="1">
        <v>4</v>
      </c>
      <c r="C22" s="1" t="s">
        <v>186</v>
      </c>
      <c r="D22" s="1" t="s">
        <v>120</v>
      </c>
      <c r="E22" s="1" t="s">
        <v>54</v>
      </c>
      <c r="F22" s="1" t="s">
        <v>6</v>
      </c>
      <c r="G22" s="12">
        <v>1419000</v>
      </c>
      <c r="H22" s="1"/>
      <c r="I22" s="1" t="s">
        <v>42</v>
      </c>
    </row>
    <row r="23" spans="1:10" x14ac:dyDescent="0.25">
      <c r="A23" s="1" t="s">
        <v>13</v>
      </c>
      <c r="B23" s="1">
        <v>1</v>
      </c>
      <c r="C23" s="1" t="s">
        <v>164</v>
      </c>
      <c r="D23" s="1" t="s">
        <v>58</v>
      </c>
      <c r="E23" s="1" t="s">
        <v>161</v>
      </c>
      <c r="F23" s="1" t="s">
        <v>6</v>
      </c>
      <c r="G23" s="12">
        <v>1500000</v>
      </c>
      <c r="H23" s="1" t="s">
        <v>52</v>
      </c>
      <c r="I23" s="1" t="s">
        <v>42</v>
      </c>
    </row>
    <row r="24" spans="1:10" x14ac:dyDescent="0.25">
      <c r="A24" s="1" t="s">
        <v>13</v>
      </c>
      <c r="B24" s="1">
        <v>2</v>
      </c>
      <c r="C24" s="1" t="s">
        <v>191</v>
      </c>
      <c r="D24" s="1" t="s">
        <v>125</v>
      </c>
      <c r="E24" s="1" t="s">
        <v>87</v>
      </c>
      <c r="F24" s="1" t="s">
        <v>6</v>
      </c>
      <c r="G24" s="12">
        <v>184000</v>
      </c>
      <c r="H24" s="1" t="s">
        <v>60</v>
      </c>
      <c r="I24" s="1" t="s">
        <v>42</v>
      </c>
    </row>
    <row r="25" spans="1:10" x14ac:dyDescent="0.25">
      <c r="A25" s="1" t="s">
        <v>13</v>
      </c>
      <c r="B25" s="1">
        <v>3</v>
      </c>
      <c r="C25" s="1" t="s">
        <v>145</v>
      </c>
      <c r="D25" s="1" t="s">
        <v>58</v>
      </c>
      <c r="E25" s="1" t="s">
        <v>78</v>
      </c>
      <c r="F25" s="1" t="s">
        <v>7</v>
      </c>
      <c r="G25" s="12">
        <v>70000</v>
      </c>
      <c r="H25" s="1"/>
      <c r="I25" s="1" t="s">
        <v>44</v>
      </c>
      <c r="J25" s="1" t="s">
        <v>174</v>
      </c>
    </row>
    <row r="26" spans="1:10" x14ac:dyDescent="0.25">
      <c r="A26" s="1" t="s">
        <v>14</v>
      </c>
      <c r="B26" s="1">
        <v>1</v>
      </c>
      <c r="C26" s="1" t="s">
        <v>187</v>
      </c>
      <c r="D26" s="1" t="s">
        <v>133</v>
      </c>
      <c r="E26" s="1" t="s">
        <v>133</v>
      </c>
      <c r="F26" s="1" t="s">
        <v>6</v>
      </c>
      <c r="G26" s="12">
        <v>350000</v>
      </c>
      <c r="H26" s="1"/>
      <c r="I26" s="1" t="s">
        <v>42</v>
      </c>
    </row>
    <row r="27" spans="1:10" x14ac:dyDescent="0.25">
      <c r="A27" s="1" t="s">
        <v>14</v>
      </c>
      <c r="B27" s="1">
        <v>2</v>
      </c>
      <c r="C27" s="1" t="s">
        <v>35</v>
      </c>
      <c r="D27" s="1" t="s">
        <v>81</v>
      </c>
      <c r="E27" s="1" t="s">
        <v>81</v>
      </c>
      <c r="F27" s="1" t="s">
        <v>7</v>
      </c>
      <c r="G27" s="12">
        <v>50000</v>
      </c>
      <c r="H27" s="1"/>
      <c r="I27" s="1" t="s">
        <v>42</v>
      </c>
    </row>
    <row r="28" spans="1:10" x14ac:dyDescent="0.25">
      <c r="A28" s="1" t="s">
        <v>14</v>
      </c>
      <c r="B28" s="1">
        <v>3</v>
      </c>
      <c r="C28" s="1" t="s">
        <v>215</v>
      </c>
      <c r="D28" s="1" t="s">
        <v>81</v>
      </c>
      <c r="E28" s="1" t="s">
        <v>45</v>
      </c>
      <c r="F28" s="1" t="s">
        <v>8</v>
      </c>
      <c r="G28" s="12">
        <v>150000</v>
      </c>
      <c r="H28" s="1" t="s">
        <v>60</v>
      </c>
      <c r="I28" s="1" t="s">
        <v>44</v>
      </c>
      <c r="J28" s="1" t="s">
        <v>208</v>
      </c>
    </row>
    <row r="29" spans="1:10" x14ac:dyDescent="0.25">
      <c r="A29" s="1" t="s">
        <v>14</v>
      </c>
      <c r="B29" s="1">
        <v>4</v>
      </c>
      <c r="C29" s="1" t="s">
        <v>216</v>
      </c>
      <c r="D29" s="1" t="s">
        <v>59</v>
      </c>
      <c r="E29" s="1" t="s">
        <v>30</v>
      </c>
      <c r="F29" s="1" t="s">
        <v>8</v>
      </c>
      <c r="G29" s="12">
        <v>526000</v>
      </c>
      <c r="H29" s="1" t="s">
        <v>60</v>
      </c>
      <c r="I29" s="1" t="s">
        <v>44</v>
      </c>
      <c r="J29" s="1" t="s">
        <v>217</v>
      </c>
    </row>
    <row r="30" spans="1:10" x14ac:dyDescent="0.25">
      <c r="A30" s="1" t="s">
        <v>14</v>
      </c>
      <c r="B30" s="1">
        <v>5</v>
      </c>
      <c r="C30" s="1" t="s">
        <v>165</v>
      </c>
      <c r="D30" s="1" t="s">
        <v>133</v>
      </c>
      <c r="E30" s="1" t="s">
        <v>30</v>
      </c>
      <c r="F30" s="1" t="s">
        <v>6</v>
      </c>
      <c r="G30" s="12">
        <v>300000</v>
      </c>
      <c r="H30" s="1" t="s">
        <v>60</v>
      </c>
      <c r="I30" s="1" t="s">
        <v>44</v>
      </c>
    </row>
    <row r="31" spans="1:10" x14ac:dyDescent="0.25">
      <c r="A31" s="1" t="s">
        <v>15</v>
      </c>
      <c r="B31" s="1">
        <v>1</v>
      </c>
      <c r="C31" s="1" t="s">
        <v>218</v>
      </c>
      <c r="D31" s="1" t="s">
        <v>64</v>
      </c>
      <c r="E31" s="1" t="s">
        <v>90</v>
      </c>
      <c r="F31" s="1" t="s">
        <v>8</v>
      </c>
      <c r="G31" s="12">
        <v>1019620</v>
      </c>
      <c r="H31" s="1"/>
      <c r="I31" s="1" t="s">
        <v>44</v>
      </c>
      <c r="J31" s="1" t="s">
        <v>208</v>
      </c>
    </row>
    <row r="32" spans="1:10" x14ac:dyDescent="0.25">
      <c r="A32" s="1" t="s">
        <v>16</v>
      </c>
      <c r="B32" s="1">
        <v>1</v>
      </c>
      <c r="C32" s="1" t="s">
        <v>39</v>
      </c>
      <c r="D32" s="1" t="s">
        <v>121</v>
      </c>
      <c r="E32" s="1" t="s">
        <v>84</v>
      </c>
      <c r="F32" s="1" t="s">
        <v>6</v>
      </c>
      <c r="G32" s="12">
        <v>612000</v>
      </c>
      <c r="H32" s="13">
        <v>0.625</v>
      </c>
      <c r="I32" s="1" t="s">
        <v>42</v>
      </c>
    </row>
    <row r="33" spans="1:10" x14ac:dyDescent="0.25">
      <c r="A33" s="1" t="s">
        <v>16</v>
      </c>
      <c r="B33" s="1">
        <v>2</v>
      </c>
      <c r="C33" s="1" t="s">
        <v>166</v>
      </c>
      <c r="D33" s="1" t="s">
        <v>141</v>
      </c>
      <c r="E33" s="1" t="s">
        <v>167</v>
      </c>
      <c r="F33" s="1" t="s">
        <v>8</v>
      </c>
      <c r="G33" s="12">
        <v>601000</v>
      </c>
      <c r="H33" s="13">
        <v>0.625</v>
      </c>
      <c r="I33" s="1" t="s">
        <v>42</v>
      </c>
      <c r="J33" s="1" t="s">
        <v>219</v>
      </c>
    </row>
    <row r="34" spans="1:10" x14ac:dyDescent="0.25">
      <c r="A34" s="1" t="s">
        <v>16</v>
      </c>
      <c r="B34" s="1">
        <v>3</v>
      </c>
      <c r="C34" s="1" t="s">
        <v>168</v>
      </c>
      <c r="D34" s="1" t="s">
        <v>121</v>
      </c>
      <c r="E34" s="1" t="s">
        <v>111</v>
      </c>
      <c r="F34" s="1" t="s">
        <v>6</v>
      </c>
      <c r="G34" s="12">
        <v>300000</v>
      </c>
      <c r="H34" s="13">
        <v>0.625</v>
      </c>
      <c r="I34" s="1" t="s">
        <v>42</v>
      </c>
    </row>
    <row r="35" spans="1:10" x14ac:dyDescent="0.25">
      <c r="A35" s="1" t="s">
        <v>16</v>
      </c>
      <c r="B35" s="1">
        <v>4</v>
      </c>
      <c r="C35" s="1" t="s">
        <v>170</v>
      </c>
      <c r="D35" s="1" t="s">
        <v>65</v>
      </c>
      <c r="E35" s="1" t="s">
        <v>171</v>
      </c>
      <c r="F35" s="1" t="s">
        <v>8</v>
      </c>
      <c r="G35" s="12">
        <v>965154</v>
      </c>
      <c r="H35" s="13">
        <v>0.625</v>
      </c>
      <c r="I35" s="1" t="s">
        <v>42</v>
      </c>
      <c r="J35" s="1" t="s">
        <v>30</v>
      </c>
    </row>
    <row r="36" spans="1:10" x14ac:dyDescent="0.25">
      <c r="A36" s="1" t="s">
        <v>16</v>
      </c>
      <c r="B36" s="1">
        <v>5</v>
      </c>
      <c r="C36" s="1" t="s">
        <v>24</v>
      </c>
      <c r="D36" s="1" t="s">
        <v>115</v>
      </c>
      <c r="E36" s="1" t="s">
        <v>82</v>
      </c>
      <c r="F36" s="1" t="s">
        <v>8</v>
      </c>
      <c r="G36" s="12">
        <v>14304</v>
      </c>
      <c r="H36" s="13">
        <v>0.625</v>
      </c>
      <c r="I36" s="1" t="s">
        <v>44</v>
      </c>
      <c r="J36" s="1" t="s">
        <v>29</v>
      </c>
    </row>
    <row r="37" spans="1:10" x14ac:dyDescent="0.25">
      <c r="A37" s="1" t="s">
        <v>16</v>
      </c>
      <c r="B37" s="1">
        <v>6</v>
      </c>
      <c r="C37" s="1" t="s">
        <v>220</v>
      </c>
      <c r="D37" s="1" t="s">
        <v>169</v>
      </c>
      <c r="E37" s="1" t="s">
        <v>84</v>
      </c>
      <c r="F37" s="1" t="s">
        <v>6</v>
      </c>
      <c r="G37" s="12">
        <v>300000</v>
      </c>
      <c r="H37" s="13">
        <v>0.625</v>
      </c>
      <c r="I37" s="1" t="s">
        <v>44</v>
      </c>
    </row>
    <row r="38" spans="1:10" x14ac:dyDescent="0.25">
      <c r="A38" s="1" t="s">
        <v>17</v>
      </c>
      <c r="B38" s="1">
        <v>1</v>
      </c>
      <c r="C38" s="1" t="s">
        <v>221</v>
      </c>
      <c r="D38" s="1" t="s">
        <v>69</v>
      </c>
      <c r="E38" s="1" t="s">
        <v>222</v>
      </c>
      <c r="F38" s="1" t="s">
        <v>6</v>
      </c>
      <c r="G38" s="12">
        <v>1750000</v>
      </c>
      <c r="H38" s="1"/>
      <c r="I38" s="1" t="s">
        <v>42</v>
      </c>
    </row>
    <row r="39" spans="1:10" x14ac:dyDescent="0.25">
      <c r="A39" s="1" t="s">
        <v>17</v>
      </c>
      <c r="B39" s="1">
        <v>2</v>
      </c>
      <c r="C39" s="1" t="s">
        <v>223</v>
      </c>
      <c r="D39" s="1" t="s">
        <v>69</v>
      </c>
      <c r="E39" s="1" t="s">
        <v>224</v>
      </c>
      <c r="F39" s="1" t="s">
        <v>6</v>
      </c>
      <c r="G39" s="12">
        <v>576000</v>
      </c>
      <c r="H39" s="1"/>
      <c r="I39" s="1" t="s">
        <v>42</v>
      </c>
    </row>
    <row r="40" spans="1:10" x14ac:dyDescent="0.25">
      <c r="A40" s="1" t="s">
        <v>17</v>
      </c>
      <c r="B40" s="1">
        <v>3</v>
      </c>
      <c r="C40" s="1" t="s">
        <v>225</v>
      </c>
      <c r="D40" s="1" t="s">
        <v>70</v>
      </c>
      <c r="E40" s="1" t="s">
        <v>67</v>
      </c>
      <c r="F40" s="1" t="s">
        <v>6</v>
      </c>
      <c r="G40" s="12">
        <v>250000</v>
      </c>
      <c r="H40" s="1"/>
      <c r="I40" s="1" t="s">
        <v>42</v>
      </c>
    </row>
    <row r="41" spans="1:10" x14ac:dyDescent="0.25">
      <c r="A41" s="1" t="s">
        <v>17</v>
      </c>
      <c r="B41" s="1">
        <v>4</v>
      </c>
      <c r="C41" s="1" t="s">
        <v>226</v>
      </c>
      <c r="D41" s="1" t="s">
        <v>98</v>
      </c>
      <c r="E41" s="1" t="s">
        <v>90</v>
      </c>
      <c r="F41" s="1" t="s">
        <v>6</v>
      </c>
      <c r="G41" s="12">
        <v>836000</v>
      </c>
      <c r="H41" s="1"/>
      <c r="I41" s="1" t="s">
        <v>44</v>
      </c>
    </row>
    <row r="42" spans="1:10" x14ac:dyDescent="0.25">
      <c r="A42" s="1" t="s">
        <v>18</v>
      </c>
      <c r="B42" s="1">
        <v>1</v>
      </c>
      <c r="C42" s="1" t="s">
        <v>180</v>
      </c>
      <c r="D42" s="1" t="s">
        <v>127</v>
      </c>
      <c r="E42" s="1" t="s">
        <v>30</v>
      </c>
      <c r="F42" s="1" t="s">
        <v>6</v>
      </c>
      <c r="G42" s="12">
        <v>2040000</v>
      </c>
      <c r="H42" s="1"/>
      <c r="I42" s="1" t="s">
        <v>42</v>
      </c>
      <c r="J42" s="1" t="s">
        <v>174</v>
      </c>
    </row>
    <row r="43" spans="1:10" x14ac:dyDescent="0.25">
      <c r="A43" s="1" t="s">
        <v>18</v>
      </c>
      <c r="B43" s="1">
        <v>2</v>
      </c>
      <c r="C43" s="1" t="s">
        <v>227</v>
      </c>
      <c r="D43" s="1" t="s">
        <v>123</v>
      </c>
      <c r="E43" s="1" t="s">
        <v>124</v>
      </c>
      <c r="F43" s="1" t="s">
        <v>8</v>
      </c>
      <c r="G43" s="12">
        <v>1638201</v>
      </c>
      <c r="H43" s="1" t="s">
        <v>62</v>
      </c>
      <c r="I43" s="1" t="s">
        <v>44</v>
      </c>
      <c r="J43" s="1" t="s">
        <v>228</v>
      </c>
    </row>
    <row r="44" spans="1:10" x14ac:dyDescent="0.25">
      <c r="A44" s="1" t="s">
        <v>18</v>
      </c>
      <c r="B44" s="1">
        <v>3</v>
      </c>
      <c r="C44" s="1" t="s">
        <v>229</v>
      </c>
      <c r="D44" s="1" t="s">
        <v>112</v>
      </c>
      <c r="E44" s="1" t="s">
        <v>31</v>
      </c>
      <c r="F44" s="1" t="s">
        <v>8</v>
      </c>
      <c r="G44" s="12">
        <v>555376</v>
      </c>
      <c r="H44" s="1" t="s">
        <v>62</v>
      </c>
      <c r="I44" s="1" t="s">
        <v>44</v>
      </c>
      <c r="J44" s="1" t="s">
        <v>230</v>
      </c>
    </row>
    <row r="45" spans="1:10" x14ac:dyDescent="0.25">
      <c r="A45" s="1" t="s">
        <v>18</v>
      </c>
      <c r="B45" s="1">
        <v>5</v>
      </c>
      <c r="C45" s="1" t="s">
        <v>231</v>
      </c>
      <c r="D45" s="1" t="s">
        <v>75</v>
      </c>
      <c r="E45" s="1" t="s">
        <v>31</v>
      </c>
      <c r="F45" s="1" t="s">
        <v>8</v>
      </c>
      <c r="G45" s="12">
        <v>113000</v>
      </c>
      <c r="H45" s="1" t="s">
        <v>62</v>
      </c>
      <c r="I45" s="1" t="s">
        <v>44</v>
      </c>
      <c r="J45" s="1" t="s">
        <v>232</v>
      </c>
    </row>
    <row r="46" spans="1:10" x14ac:dyDescent="0.25">
      <c r="A46" s="1" t="s">
        <v>18</v>
      </c>
      <c r="B46" s="1">
        <v>6</v>
      </c>
      <c r="C46" s="1" t="s">
        <v>233</v>
      </c>
      <c r="D46" s="1" t="s">
        <v>88</v>
      </c>
      <c r="E46" s="1" t="s">
        <v>46</v>
      </c>
      <c r="F46" s="1" t="s">
        <v>6</v>
      </c>
      <c r="G46" s="12">
        <v>8567000</v>
      </c>
      <c r="H46" s="1" t="s">
        <v>96</v>
      </c>
      <c r="I46" s="1" t="s">
        <v>44</v>
      </c>
    </row>
    <row r="47" spans="1:10" x14ac:dyDescent="0.25">
      <c r="A47" s="1" t="s">
        <v>19</v>
      </c>
      <c r="B47" s="1">
        <v>1</v>
      </c>
      <c r="C47" s="1" t="s">
        <v>234</v>
      </c>
      <c r="D47" s="1" t="s">
        <v>76</v>
      </c>
      <c r="E47" s="1" t="s">
        <v>31</v>
      </c>
      <c r="F47" s="1" t="s">
        <v>8</v>
      </c>
      <c r="G47" s="12">
        <v>118208</v>
      </c>
      <c r="H47" s="13">
        <v>0.64583333333333337</v>
      </c>
      <c r="I47" s="1" t="s">
        <v>44</v>
      </c>
      <c r="J47" s="1" t="s">
        <v>235</v>
      </c>
    </row>
    <row r="48" spans="1:10" x14ac:dyDescent="0.25">
      <c r="A48" s="1" t="s">
        <v>5</v>
      </c>
      <c r="B48" s="1">
        <v>1</v>
      </c>
      <c r="C48" s="1" t="s">
        <v>181</v>
      </c>
      <c r="D48" s="1" t="s">
        <v>41</v>
      </c>
      <c r="E48" s="1" t="s">
        <v>30</v>
      </c>
      <c r="F48" s="1" t="s">
        <v>6</v>
      </c>
      <c r="G48" s="14">
        <v>435000</v>
      </c>
      <c r="H48" s="1"/>
      <c r="I48" s="1" t="s">
        <v>44</v>
      </c>
      <c r="J48" s="1" t="s">
        <v>236</v>
      </c>
    </row>
    <row r="49" spans="1:10" x14ac:dyDescent="0.25">
      <c r="A49" s="1" t="s">
        <v>5</v>
      </c>
      <c r="B49" s="1">
        <v>2</v>
      </c>
      <c r="C49" s="1" t="s">
        <v>163</v>
      </c>
      <c r="D49" s="1" t="s">
        <v>41</v>
      </c>
      <c r="E49" s="1" t="s">
        <v>30</v>
      </c>
      <c r="F49" s="1" t="s">
        <v>7</v>
      </c>
      <c r="G49" s="14">
        <v>350000</v>
      </c>
      <c r="H49" s="1"/>
      <c r="I49" s="1" t="s">
        <v>44</v>
      </c>
      <c r="J49" s="1" t="s">
        <v>237</v>
      </c>
    </row>
    <row r="50" spans="1:10" x14ac:dyDescent="0.25">
      <c r="A50" s="1" t="s">
        <v>5</v>
      </c>
      <c r="B50" s="1">
        <v>3</v>
      </c>
      <c r="C50" s="1" t="s">
        <v>238</v>
      </c>
      <c r="D50" s="1" t="s">
        <v>41</v>
      </c>
      <c r="E50" s="1" t="s">
        <v>30</v>
      </c>
      <c r="F50" s="1" t="s">
        <v>7</v>
      </c>
      <c r="G50" s="14">
        <v>200000</v>
      </c>
      <c r="H50" s="1"/>
      <c r="I50" s="1" t="s">
        <v>44</v>
      </c>
      <c r="J50" s="1" t="s">
        <v>239</v>
      </c>
    </row>
    <row r="51" spans="1:10" x14ac:dyDescent="0.25">
      <c r="A51" s="1" t="s">
        <v>5</v>
      </c>
      <c r="B51" s="1">
        <v>4</v>
      </c>
      <c r="C51" s="1" t="s">
        <v>240</v>
      </c>
      <c r="D51" s="1" t="s">
        <v>41</v>
      </c>
      <c r="E51" s="1" t="s">
        <v>30</v>
      </c>
      <c r="F51" s="1" t="s">
        <v>7</v>
      </c>
      <c r="G51" s="14">
        <v>3000000</v>
      </c>
      <c r="H51" s="1"/>
      <c r="I51" s="1" t="s">
        <v>44</v>
      </c>
    </row>
    <row r="52" spans="1:10" x14ac:dyDescent="0.25">
      <c r="A52" s="1" t="s">
        <v>9</v>
      </c>
      <c r="B52" s="1">
        <v>1</v>
      </c>
      <c r="C52" s="1" t="s">
        <v>241</v>
      </c>
      <c r="D52" s="1" t="s">
        <v>113</v>
      </c>
      <c r="E52" s="1" t="s">
        <v>43</v>
      </c>
      <c r="F52" s="1" t="s">
        <v>8</v>
      </c>
      <c r="G52" s="14">
        <v>50000</v>
      </c>
      <c r="H52" s="1"/>
      <c r="I52" s="1" t="s">
        <v>44</v>
      </c>
      <c r="J52" s="1" t="s">
        <v>235</v>
      </c>
    </row>
    <row r="53" spans="1:10" x14ac:dyDescent="0.25">
      <c r="A53" s="1" t="s">
        <v>9</v>
      </c>
      <c r="B53" s="1">
        <v>2</v>
      </c>
      <c r="C53" s="1" t="s">
        <v>200</v>
      </c>
      <c r="D53" s="1" t="s">
        <v>148</v>
      </c>
      <c r="F53" s="1" t="s">
        <v>6</v>
      </c>
      <c r="G53" s="14">
        <v>530000</v>
      </c>
      <c r="H53" s="1"/>
      <c r="I53" s="1" t="s">
        <v>42</v>
      </c>
      <c r="J53" s="1" t="s">
        <v>242</v>
      </c>
    </row>
    <row r="54" spans="1:10" x14ac:dyDescent="0.25">
      <c r="A54" s="1" t="s">
        <v>9</v>
      </c>
      <c r="B54" s="1">
        <v>3</v>
      </c>
      <c r="C54" s="1" t="s">
        <v>243</v>
      </c>
      <c r="D54" s="1" t="s">
        <v>85</v>
      </c>
      <c r="E54" s="1" t="s">
        <v>142</v>
      </c>
      <c r="F54" s="1" t="s">
        <v>6</v>
      </c>
      <c r="G54" s="14">
        <v>557500</v>
      </c>
      <c r="H54" s="1"/>
      <c r="I54" s="1" t="s">
        <v>44</v>
      </c>
    </row>
    <row r="55" spans="1:10" x14ac:dyDescent="0.25">
      <c r="A55" s="1" t="s">
        <v>9</v>
      </c>
      <c r="B55" s="1">
        <v>4</v>
      </c>
      <c r="C55" s="1" t="s">
        <v>244</v>
      </c>
      <c r="D55" s="1" t="s">
        <v>85</v>
      </c>
      <c r="E55" s="1" t="s">
        <v>142</v>
      </c>
      <c r="F55" s="1" t="s">
        <v>6</v>
      </c>
      <c r="G55" s="14">
        <v>330000</v>
      </c>
      <c r="H55" s="1"/>
      <c r="I55" s="1" t="s">
        <v>44</v>
      </c>
      <c r="J55" s="1" t="s">
        <v>174</v>
      </c>
    </row>
    <row r="56" spans="1:10" x14ac:dyDescent="0.25">
      <c r="A56" s="1" t="s">
        <v>9</v>
      </c>
      <c r="B56" s="1">
        <v>5</v>
      </c>
      <c r="C56" s="1" t="s">
        <v>245</v>
      </c>
      <c r="D56" s="1" t="s">
        <v>85</v>
      </c>
      <c r="E56" s="1" t="s">
        <v>142</v>
      </c>
      <c r="F56" s="1" t="s">
        <v>6</v>
      </c>
      <c r="G56" s="14">
        <v>700000</v>
      </c>
      <c r="H56" s="1"/>
      <c r="I56" s="1" t="s">
        <v>44</v>
      </c>
    </row>
    <row r="57" spans="1:10" x14ac:dyDescent="0.25">
      <c r="A57" s="1" t="s">
        <v>9</v>
      </c>
      <c r="B57" s="1">
        <v>6</v>
      </c>
      <c r="C57" s="1" t="s">
        <v>182</v>
      </c>
      <c r="D57" s="1" t="s">
        <v>104</v>
      </c>
      <c r="F57" s="1" t="s">
        <v>7</v>
      </c>
      <c r="G57" s="14">
        <v>1584000</v>
      </c>
      <c r="H57" s="1"/>
      <c r="I57" s="1" t="s">
        <v>44</v>
      </c>
    </row>
    <row r="58" spans="1:10" x14ac:dyDescent="0.25">
      <c r="A58" s="1" t="s">
        <v>10</v>
      </c>
      <c r="B58" s="1">
        <v>1</v>
      </c>
      <c r="C58" s="1" t="s">
        <v>246</v>
      </c>
      <c r="D58" s="1" t="s">
        <v>105</v>
      </c>
      <c r="E58" s="1" t="s">
        <v>77</v>
      </c>
      <c r="F58" s="1" t="s">
        <v>7</v>
      </c>
      <c r="G58" s="14">
        <v>50000</v>
      </c>
      <c r="H58" s="1"/>
      <c r="I58" s="1" t="s">
        <v>44</v>
      </c>
      <c r="J58" s="1" t="s">
        <v>174</v>
      </c>
    </row>
    <row r="59" spans="1:10" x14ac:dyDescent="0.25">
      <c r="A59" s="1" t="s">
        <v>10</v>
      </c>
      <c r="B59" s="1">
        <v>2</v>
      </c>
      <c r="C59" s="1" t="s">
        <v>247</v>
      </c>
      <c r="D59" s="1" t="s">
        <v>248</v>
      </c>
      <c r="E59" s="1" t="s">
        <v>46</v>
      </c>
      <c r="F59" s="1" t="s">
        <v>8</v>
      </c>
      <c r="G59" s="14">
        <v>110000</v>
      </c>
      <c r="H59" s="1"/>
      <c r="I59" s="1" t="s">
        <v>44</v>
      </c>
      <c r="J59" s="1" t="s">
        <v>38</v>
      </c>
    </row>
    <row r="60" spans="1:10" x14ac:dyDescent="0.25">
      <c r="A60" s="1" t="s">
        <v>10</v>
      </c>
      <c r="B60" s="1">
        <v>3</v>
      </c>
      <c r="C60" s="1" t="s">
        <v>249</v>
      </c>
      <c r="D60" s="1" t="s">
        <v>250</v>
      </c>
      <c r="E60" s="1" t="s">
        <v>77</v>
      </c>
      <c r="F60" s="1" t="s">
        <v>6</v>
      </c>
      <c r="G60" s="14">
        <v>180000</v>
      </c>
      <c r="H60" s="1"/>
      <c r="I60" s="1" t="s">
        <v>44</v>
      </c>
    </row>
    <row r="61" spans="1:10" x14ac:dyDescent="0.25">
      <c r="A61" s="1" t="s">
        <v>10</v>
      </c>
      <c r="B61" s="1">
        <v>4</v>
      </c>
      <c r="C61" s="1" t="s">
        <v>251</v>
      </c>
      <c r="D61" s="1" t="s">
        <v>252</v>
      </c>
      <c r="E61" s="1" t="s">
        <v>77</v>
      </c>
      <c r="F61" s="1" t="s">
        <v>7</v>
      </c>
      <c r="G61" s="14">
        <v>175000</v>
      </c>
      <c r="H61" s="1"/>
      <c r="I61" s="1" t="s">
        <v>44</v>
      </c>
    </row>
    <row r="62" spans="1:10" x14ac:dyDescent="0.25">
      <c r="A62" s="1" t="s">
        <v>10</v>
      </c>
      <c r="B62" s="1">
        <v>5</v>
      </c>
      <c r="C62" s="1" t="s">
        <v>183</v>
      </c>
      <c r="D62" s="1" t="s">
        <v>143</v>
      </c>
      <c r="E62" s="1" t="s">
        <v>43</v>
      </c>
      <c r="F62" s="1" t="s">
        <v>8</v>
      </c>
      <c r="G62" s="14">
        <v>281456</v>
      </c>
      <c r="H62" s="13">
        <v>0.625</v>
      </c>
      <c r="I62" s="1" t="s">
        <v>42</v>
      </c>
      <c r="J62" s="1" t="s">
        <v>201</v>
      </c>
    </row>
    <row r="63" spans="1:10" x14ac:dyDescent="0.25">
      <c r="A63" s="1" t="s">
        <v>10</v>
      </c>
      <c r="B63" s="1">
        <v>6</v>
      </c>
      <c r="C63" s="1" t="s">
        <v>202</v>
      </c>
      <c r="D63" s="1" t="s">
        <v>175</v>
      </c>
      <c r="E63" s="1" t="s">
        <v>45</v>
      </c>
      <c r="F63" s="1" t="s">
        <v>8</v>
      </c>
      <c r="G63" s="14">
        <v>771944</v>
      </c>
      <c r="H63" s="13">
        <v>0.625</v>
      </c>
      <c r="I63" s="1" t="s">
        <v>42</v>
      </c>
      <c r="J63" s="1" t="s">
        <v>203</v>
      </c>
    </row>
    <row r="64" spans="1:10" x14ac:dyDescent="0.25">
      <c r="A64" s="1" t="s">
        <v>11</v>
      </c>
      <c r="B64" s="1">
        <v>1</v>
      </c>
      <c r="C64" s="1" t="s">
        <v>184</v>
      </c>
      <c r="D64" s="1" t="s">
        <v>152</v>
      </c>
      <c r="E64" s="1" t="s">
        <v>47</v>
      </c>
      <c r="F64" s="1" t="s">
        <v>6</v>
      </c>
      <c r="G64" s="14">
        <v>258000</v>
      </c>
      <c r="H64" s="1" t="s">
        <v>52</v>
      </c>
      <c r="I64" s="1" t="s">
        <v>42</v>
      </c>
      <c r="J64" s="1" t="s">
        <v>174</v>
      </c>
    </row>
    <row r="65" spans="1:10" x14ac:dyDescent="0.25">
      <c r="A65" s="1" t="s">
        <v>11</v>
      </c>
      <c r="B65" s="1">
        <v>3</v>
      </c>
      <c r="C65" s="1" t="s">
        <v>207</v>
      </c>
      <c r="D65" s="1" t="s">
        <v>48</v>
      </c>
      <c r="E65" s="1" t="s">
        <v>147</v>
      </c>
      <c r="F65" s="1" t="s">
        <v>8</v>
      </c>
      <c r="G65" s="14">
        <v>300000</v>
      </c>
      <c r="H65" s="1" t="s">
        <v>95</v>
      </c>
      <c r="I65" s="1" t="s">
        <v>44</v>
      </c>
      <c r="J65" s="1" t="s">
        <v>253</v>
      </c>
    </row>
    <row r="66" spans="1:10" x14ac:dyDescent="0.25">
      <c r="A66" s="1" t="s">
        <v>11</v>
      </c>
      <c r="B66" s="1">
        <v>4</v>
      </c>
      <c r="C66" s="1" t="s">
        <v>254</v>
      </c>
      <c r="D66" s="1" t="s">
        <v>50</v>
      </c>
      <c r="E66" s="1" t="s">
        <v>49</v>
      </c>
      <c r="F66" s="1" t="s">
        <v>7</v>
      </c>
      <c r="G66" s="14">
        <v>300000</v>
      </c>
      <c r="H66" s="1" t="s">
        <v>95</v>
      </c>
      <c r="I66" s="1" t="s">
        <v>44</v>
      </c>
    </row>
    <row r="67" spans="1:10" x14ac:dyDescent="0.25">
      <c r="A67" s="1" t="s">
        <v>11</v>
      </c>
      <c r="B67" s="1">
        <v>5</v>
      </c>
      <c r="C67" s="1" t="s">
        <v>210</v>
      </c>
      <c r="D67" s="1" t="s">
        <v>149</v>
      </c>
      <c r="E67" s="1" t="s">
        <v>211</v>
      </c>
      <c r="F67" s="1" t="s">
        <v>8</v>
      </c>
      <c r="G67" s="14">
        <v>259759</v>
      </c>
      <c r="H67" s="1" t="s">
        <v>94</v>
      </c>
      <c r="I67" s="1" t="s">
        <v>44</v>
      </c>
      <c r="J67" s="1" t="s">
        <v>174</v>
      </c>
    </row>
    <row r="68" spans="1:10" x14ac:dyDescent="0.25">
      <c r="A68" s="1" t="s">
        <v>11</v>
      </c>
      <c r="B68" s="1">
        <v>6</v>
      </c>
      <c r="C68" s="1" t="s">
        <v>255</v>
      </c>
      <c r="D68" s="1" t="s">
        <v>50</v>
      </c>
      <c r="E68" s="1" t="s">
        <v>49</v>
      </c>
      <c r="F68" s="1" t="s">
        <v>7</v>
      </c>
      <c r="G68" s="14">
        <v>55000</v>
      </c>
      <c r="H68" s="1" t="s">
        <v>53</v>
      </c>
      <c r="I68" s="1" t="s">
        <v>44</v>
      </c>
      <c r="J68" s="1" t="s">
        <v>174</v>
      </c>
    </row>
    <row r="69" spans="1:10" x14ac:dyDescent="0.25">
      <c r="A69" s="1" t="s">
        <v>11</v>
      </c>
      <c r="B69" s="1">
        <v>7</v>
      </c>
      <c r="C69" s="1" t="s">
        <v>137</v>
      </c>
      <c r="D69" s="1" t="s">
        <v>50</v>
      </c>
      <c r="E69" s="1" t="s">
        <v>49</v>
      </c>
      <c r="F69" s="1" t="s">
        <v>7</v>
      </c>
      <c r="G69" s="14">
        <v>1000000</v>
      </c>
      <c r="H69" s="1">
        <v>2</v>
      </c>
      <c r="I69" s="1" t="s">
        <v>44</v>
      </c>
      <c r="J69" s="1" t="s">
        <v>256</v>
      </c>
    </row>
    <row r="70" spans="1:10" x14ac:dyDescent="0.25">
      <c r="A70" s="1" t="s">
        <v>11</v>
      </c>
      <c r="B70" s="1">
        <v>8</v>
      </c>
      <c r="C70" s="1" t="s">
        <v>176</v>
      </c>
      <c r="D70" s="1" t="s">
        <v>149</v>
      </c>
      <c r="E70" s="1" t="s">
        <v>47</v>
      </c>
      <c r="F70" s="1" t="s">
        <v>6</v>
      </c>
      <c r="G70" s="14">
        <v>832000</v>
      </c>
      <c r="H70" s="1" t="s">
        <v>51</v>
      </c>
      <c r="I70" s="1" t="s">
        <v>42</v>
      </c>
      <c r="J70" s="1" t="s">
        <v>257</v>
      </c>
    </row>
    <row r="71" spans="1:10" x14ac:dyDescent="0.25">
      <c r="A71" s="1" t="s">
        <v>12</v>
      </c>
      <c r="B71" s="1">
        <v>1</v>
      </c>
      <c r="C71" s="1" t="s">
        <v>186</v>
      </c>
      <c r="D71" s="1" t="s">
        <v>120</v>
      </c>
      <c r="E71" s="1" t="s">
        <v>54</v>
      </c>
      <c r="F71" s="1" t="s">
        <v>6</v>
      </c>
      <c r="G71" s="14">
        <v>1419000</v>
      </c>
      <c r="H71" s="1"/>
      <c r="I71" s="1" t="s">
        <v>42</v>
      </c>
    </row>
    <row r="72" spans="1:10" x14ac:dyDescent="0.25">
      <c r="A72" s="1" t="s">
        <v>12</v>
      </c>
      <c r="B72" s="1">
        <v>2</v>
      </c>
      <c r="C72" s="1" t="s">
        <v>213</v>
      </c>
      <c r="D72" s="1" t="s">
        <v>144</v>
      </c>
      <c r="E72" s="1" t="s">
        <v>78</v>
      </c>
      <c r="F72" s="1" t="s">
        <v>8</v>
      </c>
      <c r="G72" s="14">
        <v>380000</v>
      </c>
      <c r="H72" s="1"/>
      <c r="I72" s="1" t="s">
        <v>42</v>
      </c>
      <c r="J72" s="1" t="s">
        <v>258</v>
      </c>
    </row>
    <row r="73" spans="1:10" x14ac:dyDescent="0.25">
      <c r="A73" s="1" t="s">
        <v>12</v>
      </c>
      <c r="B73" s="1">
        <v>3</v>
      </c>
      <c r="C73" s="1" t="s">
        <v>214</v>
      </c>
      <c r="D73" s="1" t="s">
        <v>144</v>
      </c>
      <c r="E73" s="1" t="s">
        <v>78</v>
      </c>
      <c r="F73" s="1" t="s">
        <v>8</v>
      </c>
      <c r="G73" s="14">
        <v>300000</v>
      </c>
      <c r="H73" s="1"/>
      <c r="I73" s="1" t="s">
        <v>42</v>
      </c>
      <c r="J73" s="1" t="s">
        <v>258</v>
      </c>
    </row>
    <row r="74" spans="1:10" x14ac:dyDescent="0.25">
      <c r="A74" s="1" t="s">
        <v>12</v>
      </c>
      <c r="B74" s="1">
        <v>4</v>
      </c>
      <c r="C74" s="1" t="s">
        <v>259</v>
      </c>
      <c r="D74" s="1" t="s">
        <v>260</v>
      </c>
      <c r="E74" s="1" t="s">
        <v>78</v>
      </c>
      <c r="F74" s="1" t="s">
        <v>8</v>
      </c>
      <c r="G74" s="14">
        <v>350000</v>
      </c>
      <c r="H74" s="1"/>
      <c r="I74" s="1" t="s">
        <v>93</v>
      </c>
      <c r="J74" s="1" t="s">
        <v>258</v>
      </c>
    </row>
    <row r="75" spans="1:10" x14ac:dyDescent="0.25">
      <c r="A75" s="1" t="s">
        <v>13</v>
      </c>
      <c r="B75" s="1">
        <v>1</v>
      </c>
      <c r="C75" s="1" t="s">
        <v>164</v>
      </c>
      <c r="D75" s="1" t="s">
        <v>58</v>
      </c>
      <c r="E75" s="1" t="s">
        <v>161</v>
      </c>
      <c r="F75" s="1" t="s">
        <v>6</v>
      </c>
      <c r="G75" s="14">
        <v>1500000</v>
      </c>
      <c r="H75" s="1" t="s">
        <v>52</v>
      </c>
      <c r="I75" s="1" t="s">
        <v>42</v>
      </c>
    </row>
    <row r="76" spans="1:10" x14ac:dyDescent="0.25">
      <c r="A76" s="1" t="s">
        <v>13</v>
      </c>
      <c r="B76" s="1">
        <v>2</v>
      </c>
      <c r="C76" s="1" t="s">
        <v>191</v>
      </c>
      <c r="D76" s="1" t="s">
        <v>125</v>
      </c>
      <c r="E76" s="1" t="s">
        <v>87</v>
      </c>
      <c r="F76" s="1" t="s">
        <v>6</v>
      </c>
      <c r="G76" s="14">
        <v>184500</v>
      </c>
      <c r="H76" s="1" t="s">
        <v>60</v>
      </c>
      <c r="I76" s="1" t="s">
        <v>42</v>
      </c>
      <c r="J76" s="1" t="s">
        <v>174</v>
      </c>
    </row>
    <row r="77" spans="1:10" x14ac:dyDescent="0.25">
      <c r="A77" s="1" t="s">
        <v>13</v>
      </c>
      <c r="B77" s="1">
        <v>3</v>
      </c>
      <c r="C77" s="1" t="s">
        <v>261</v>
      </c>
      <c r="D77" s="1" t="s">
        <v>58</v>
      </c>
      <c r="E77" s="1" t="s">
        <v>161</v>
      </c>
      <c r="F77" s="1" t="s">
        <v>6</v>
      </c>
      <c r="G77" s="14">
        <v>150000</v>
      </c>
      <c r="H77" s="1" t="s">
        <v>52</v>
      </c>
      <c r="I77" s="1" t="s">
        <v>44</v>
      </c>
      <c r="J77" s="1" t="s">
        <v>174</v>
      </c>
    </row>
    <row r="78" spans="1:10" x14ac:dyDescent="0.25">
      <c r="A78" s="1" t="s">
        <v>13</v>
      </c>
      <c r="B78" s="1">
        <v>4</v>
      </c>
      <c r="C78" s="1" t="s">
        <v>262</v>
      </c>
      <c r="D78" s="1" t="s">
        <v>58</v>
      </c>
      <c r="E78" s="1" t="s">
        <v>78</v>
      </c>
      <c r="F78" s="1" t="s">
        <v>6</v>
      </c>
      <c r="G78" s="14">
        <v>300000</v>
      </c>
      <c r="H78" s="1" t="s">
        <v>60</v>
      </c>
      <c r="I78" s="1" t="s">
        <v>44</v>
      </c>
    </row>
    <row r="79" spans="1:10" x14ac:dyDescent="0.25">
      <c r="A79" s="1" t="s">
        <v>14</v>
      </c>
      <c r="B79" s="1">
        <v>1</v>
      </c>
      <c r="C79" s="1" t="s">
        <v>187</v>
      </c>
      <c r="D79" s="1" t="s">
        <v>133</v>
      </c>
      <c r="E79" s="1" t="s">
        <v>45</v>
      </c>
      <c r="F79" s="1" t="s">
        <v>6</v>
      </c>
      <c r="G79" s="14">
        <v>330000</v>
      </c>
      <c r="H79" s="1" t="s">
        <v>60</v>
      </c>
      <c r="I79" s="1" t="s">
        <v>42</v>
      </c>
    </row>
    <row r="80" spans="1:10" x14ac:dyDescent="0.25">
      <c r="A80" s="1" t="s">
        <v>14</v>
      </c>
      <c r="B80" s="1">
        <v>2</v>
      </c>
      <c r="C80" s="1" t="s">
        <v>35</v>
      </c>
      <c r="D80" s="1" t="s">
        <v>81</v>
      </c>
      <c r="E80" s="1" t="s">
        <v>45</v>
      </c>
      <c r="F80" s="1" t="s">
        <v>7</v>
      </c>
      <c r="G80" s="14">
        <v>50000</v>
      </c>
      <c r="H80" s="1" t="s">
        <v>60</v>
      </c>
      <c r="I80" s="1" t="s">
        <v>42</v>
      </c>
    </row>
    <row r="81" spans="1:10" x14ac:dyDescent="0.25">
      <c r="A81" s="1" t="s">
        <v>14</v>
      </c>
      <c r="B81" s="1">
        <v>3</v>
      </c>
      <c r="C81" s="1" t="s">
        <v>215</v>
      </c>
      <c r="D81" s="1" t="s">
        <v>140</v>
      </c>
      <c r="E81" s="1" t="s">
        <v>30</v>
      </c>
      <c r="F81" s="1" t="s">
        <v>8</v>
      </c>
      <c r="G81" s="14">
        <v>150000</v>
      </c>
      <c r="H81" s="1" t="s">
        <v>60</v>
      </c>
      <c r="I81" s="1" t="s">
        <v>42</v>
      </c>
      <c r="J81" s="1" t="s">
        <v>146</v>
      </c>
    </row>
    <row r="82" spans="1:10" x14ac:dyDescent="0.25">
      <c r="A82" s="1" t="s">
        <v>14</v>
      </c>
      <c r="B82" s="1">
        <v>4</v>
      </c>
      <c r="C82" s="1" t="s">
        <v>216</v>
      </c>
      <c r="D82" s="1" t="s">
        <v>59</v>
      </c>
      <c r="E82" s="1" t="s">
        <v>30</v>
      </c>
      <c r="F82" s="1" t="s">
        <v>8</v>
      </c>
      <c r="G82" s="14">
        <v>526000</v>
      </c>
      <c r="H82" s="1" t="s">
        <v>60</v>
      </c>
      <c r="I82" s="1" t="s">
        <v>42</v>
      </c>
      <c r="J82" s="1" t="s">
        <v>146</v>
      </c>
    </row>
    <row r="83" spans="1:10" x14ac:dyDescent="0.25">
      <c r="A83" s="1" t="s">
        <v>14</v>
      </c>
      <c r="B83" s="1">
        <v>5</v>
      </c>
      <c r="C83" s="1" t="s">
        <v>263</v>
      </c>
      <c r="D83" s="1" t="s">
        <v>81</v>
      </c>
      <c r="E83" s="1" t="s">
        <v>45</v>
      </c>
      <c r="F83" s="1" t="s">
        <v>8</v>
      </c>
      <c r="G83" s="14">
        <v>25000</v>
      </c>
      <c r="H83" s="1"/>
      <c r="I83" s="1" t="s">
        <v>44</v>
      </c>
      <c r="J83" s="1" t="s">
        <v>146</v>
      </c>
    </row>
    <row r="84" spans="1:10" x14ac:dyDescent="0.25">
      <c r="A84" s="1" t="s">
        <v>15</v>
      </c>
      <c r="B84" s="1">
        <v>1</v>
      </c>
      <c r="C84" s="1" t="s">
        <v>218</v>
      </c>
      <c r="D84" s="1" t="s">
        <v>64</v>
      </c>
      <c r="E84" s="1" t="s">
        <v>90</v>
      </c>
      <c r="F84" s="1" t="s">
        <v>8</v>
      </c>
      <c r="G84" s="14">
        <v>1019620</v>
      </c>
      <c r="H84" s="1"/>
      <c r="I84" s="1" t="s">
        <v>44</v>
      </c>
      <c r="J84" s="1" t="s">
        <v>208</v>
      </c>
    </row>
    <row r="85" spans="1:10" x14ac:dyDescent="0.25">
      <c r="A85" s="1" t="s">
        <v>15</v>
      </c>
      <c r="B85" s="1">
        <v>2</v>
      </c>
      <c r="C85" s="1" t="s">
        <v>264</v>
      </c>
      <c r="D85" s="1" t="s">
        <v>97</v>
      </c>
      <c r="E85" s="1" t="s">
        <v>90</v>
      </c>
      <c r="F85" s="1" t="s">
        <v>7</v>
      </c>
      <c r="G85" s="14">
        <v>100000</v>
      </c>
      <c r="H85" s="1"/>
      <c r="I85" s="1" t="s">
        <v>44</v>
      </c>
      <c r="J85" s="1" t="s">
        <v>174</v>
      </c>
    </row>
    <row r="86" spans="1:10" x14ac:dyDescent="0.25">
      <c r="A86" s="1" t="s">
        <v>15</v>
      </c>
      <c r="B86" s="1">
        <v>3</v>
      </c>
      <c r="C86" s="1" t="s">
        <v>265</v>
      </c>
      <c r="D86" s="1" t="s">
        <v>97</v>
      </c>
      <c r="E86" s="1" t="s">
        <v>90</v>
      </c>
      <c r="F86" s="1" t="s">
        <v>6</v>
      </c>
      <c r="G86" s="14">
        <v>350000</v>
      </c>
      <c r="H86" s="1"/>
      <c r="I86" s="1" t="s">
        <v>44</v>
      </c>
      <c r="J86" s="1" t="s">
        <v>266</v>
      </c>
    </row>
    <row r="87" spans="1:10" x14ac:dyDescent="0.25">
      <c r="A87" s="1" t="s">
        <v>15</v>
      </c>
      <c r="B87" s="1">
        <v>4</v>
      </c>
      <c r="C87" s="1" t="s">
        <v>267</v>
      </c>
      <c r="D87" s="1" t="s">
        <v>268</v>
      </c>
      <c r="E87" s="1" t="s">
        <v>90</v>
      </c>
      <c r="F87" s="1" t="s">
        <v>6</v>
      </c>
      <c r="G87" s="14">
        <v>490000</v>
      </c>
      <c r="H87" s="1"/>
      <c r="I87" s="1" t="s">
        <v>44</v>
      </c>
      <c r="J87" s="1" t="s">
        <v>269</v>
      </c>
    </row>
    <row r="88" spans="1:10" x14ac:dyDescent="0.25">
      <c r="A88" s="1" t="s">
        <v>16</v>
      </c>
      <c r="B88" s="1">
        <v>1</v>
      </c>
      <c r="C88" s="1" t="s">
        <v>39</v>
      </c>
      <c r="D88" s="1" t="s">
        <v>121</v>
      </c>
      <c r="E88" s="1" t="s">
        <v>84</v>
      </c>
      <c r="F88" s="1" t="s">
        <v>6</v>
      </c>
      <c r="G88" s="14">
        <v>612000</v>
      </c>
      <c r="H88" s="13">
        <v>0.625</v>
      </c>
      <c r="I88" s="1" t="s">
        <v>42</v>
      </c>
    </row>
    <row r="89" spans="1:10" x14ac:dyDescent="0.25">
      <c r="A89" s="1" t="s">
        <v>16</v>
      </c>
      <c r="B89" s="1">
        <v>2</v>
      </c>
      <c r="C89" s="1" t="s">
        <v>166</v>
      </c>
      <c r="D89" s="1" t="s">
        <v>141</v>
      </c>
      <c r="E89" s="1" t="s">
        <v>167</v>
      </c>
      <c r="F89" s="1" t="s">
        <v>8</v>
      </c>
      <c r="G89" s="14">
        <v>601000</v>
      </c>
      <c r="H89" s="13">
        <v>0.625</v>
      </c>
      <c r="I89" s="1" t="s">
        <v>42</v>
      </c>
      <c r="J89" s="1" t="s">
        <v>219</v>
      </c>
    </row>
    <row r="90" spans="1:10" x14ac:dyDescent="0.25">
      <c r="A90" s="1" t="s">
        <v>16</v>
      </c>
      <c r="B90" s="1">
        <v>3</v>
      </c>
      <c r="C90" s="1" t="s">
        <v>168</v>
      </c>
      <c r="D90" s="1" t="s">
        <v>121</v>
      </c>
      <c r="E90" s="1" t="s">
        <v>111</v>
      </c>
      <c r="F90" s="1" t="s">
        <v>6</v>
      </c>
      <c r="G90" s="14">
        <v>300000</v>
      </c>
      <c r="H90" s="13">
        <v>0.625</v>
      </c>
      <c r="I90" s="1" t="s">
        <v>42</v>
      </c>
    </row>
    <row r="91" spans="1:10" x14ac:dyDescent="0.25">
      <c r="A91" s="1" t="s">
        <v>16</v>
      </c>
      <c r="B91" s="1">
        <v>4</v>
      </c>
      <c r="C91" s="1" t="s">
        <v>170</v>
      </c>
      <c r="D91" s="1" t="s">
        <v>65</v>
      </c>
      <c r="E91" s="1" t="s">
        <v>171</v>
      </c>
      <c r="F91" s="1" t="s">
        <v>8</v>
      </c>
      <c r="G91" s="14">
        <v>965154</v>
      </c>
      <c r="H91" s="13">
        <v>0.625</v>
      </c>
      <c r="I91" s="1" t="s">
        <v>42</v>
      </c>
      <c r="J91" s="1" t="s">
        <v>37</v>
      </c>
    </row>
    <row r="92" spans="1:10" x14ac:dyDescent="0.25">
      <c r="A92" s="1" t="s">
        <v>16</v>
      </c>
      <c r="B92" s="1">
        <v>5</v>
      </c>
      <c r="C92" s="1" t="s">
        <v>24</v>
      </c>
      <c r="D92" s="1" t="s">
        <v>115</v>
      </c>
      <c r="E92" s="1" t="s">
        <v>82</v>
      </c>
      <c r="F92" s="1" t="s">
        <v>8</v>
      </c>
      <c r="G92" s="14">
        <v>14304</v>
      </c>
      <c r="H92" s="13">
        <v>0.625</v>
      </c>
      <c r="I92" s="1" t="s">
        <v>44</v>
      </c>
      <c r="J92" s="1" t="s">
        <v>37</v>
      </c>
    </row>
    <row r="93" spans="1:10" x14ac:dyDescent="0.25">
      <c r="A93" s="1" t="s">
        <v>16</v>
      </c>
      <c r="B93" s="1">
        <v>6</v>
      </c>
      <c r="C93" s="1" t="s">
        <v>270</v>
      </c>
      <c r="D93" s="1" t="s">
        <v>115</v>
      </c>
      <c r="E93" s="1" t="s">
        <v>78</v>
      </c>
      <c r="F93" s="1" t="s">
        <v>6</v>
      </c>
      <c r="G93" s="14">
        <v>286000</v>
      </c>
      <c r="H93" s="13">
        <v>0.625</v>
      </c>
      <c r="I93" s="1" t="s">
        <v>44</v>
      </c>
    </row>
    <row r="94" spans="1:10" x14ac:dyDescent="0.25">
      <c r="A94" s="1" t="s">
        <v>17</v>
      </c>
      <c r="B94" s="1">
        <v>1</v>
      </c>
      <c r="C94" s="1" t="s">
        <v>221</v>
      </c>
      <c r="D94" s="1" t="s">
        <v>69</v>
      </c>
      <c r="E94" s="1" t="s">
        <v>222</v>
      </c>
      <c r="F94" s="1" t="s">
        <v>6</v>
      </c>
      <c r="G94" s="14">
        <v>1750000</v>
      </c>
      <c r="H94" s="1"/>
      <c r="I94" s="1" t="s">
        <v>42</v>
      </c>
      <c r="J94" s="1" t="s">
        <v>99</v>
      </c>
    </row>
    <row r="95" spans="1:10" x14ac:dyDescent="0.25">
      <c r="A95" s="1" t="s">
        <v>17</v>
      </c>
      <c r="B95" s="1">
        <v>2</v>
      </c>
      <c r="C95" s="1" t="s">
        <v>223</v>
      </c>
      <c r="D95" s="1" t="s">
        <v>69</v>
      </c>
      <c r="E95" s="1" t="s">
        <v>224</v>
      </c>
      <c r="F95" s="1" t="s">
        <v>6</v>
      </c>
      <c r="G95" s="14">
        <v>576000</v>
      </c>
      <c r="H95" s="1"/>
      <c r="I95" s="1" t="s">
        <v>42</v>
      </c>
      <c r="J95" s="1" t="s">
        <v>99</v>
      </c>
    </row>
    <row r="96" spans="1:10" x14ac:dyDescent="0.25">
      <c r="A96" s="1" t="s">
        <v>17</v>
      </c>
      <c r="B96" s="1">
        <v>3</v>
      </c>
      <c r="C96" s="1" t="s">
        <v>271</v>
      </c>
      <c r="D96" s="1" t="s">
        <v>71</v>
      </c>
      <c r="E96" s="1" t="s">
        <v>224</v>
      </c>
      <c r="F96" s="1" t="s">
        <v>6</v>
      </c>
      <c r="G96" s="14">
        <v>836000</v>
      </c>
      <c r="H96" s="1"/>
      <c r="I96" s="1" t="s">
        <v>42</v>
      </c>
      <c r="J96" s="1" t="s">
        <v>272</v>
      </c>
    </row>
    <row r="97" spans="1:10" x14ac:dyDescent="0.25">
      <c r="A97" s="1" t="s">
        <v>17</v>
      </c>
      <c r="B97" s="1">
        <v>4</v>
      </c>
      <c r="C97" s="1" t="s">
        <v>273</v>
      </c>
      <c r="D97" s="1" t="s">
        <v>273</v>
      </c>
      <c r="E97" s="1" t="s">
        <v>90</v>
      </c>
      <c r="F97" s="1" t="s">
        <v>7</v>
      </c>
      <c r="G97" s="14">
        <v>200000</v>
      </c>
      <c r="H97" s="1"/>
      <c r="I97" s="1" t="s">
        <v>44</v>
      </c>
      <c r="J97" s="1" t="s">
        <v>174</v>
      </c>
    </row>
    <row r="98" spans="1:10" x14ac:dyDescent="0.25">
      <c r="A98" s="1" t="s">
        <v>17</v>
      </c>
      <c r="B98" s="1">
        <v>5</v>
      </c>
      <c r="C98" s="1" t="s">
        <v>274</v>
      </c>
      <c r="D98" s="1" t="s">
        <v>274</v>
      </c>
      <c r="E98" s="1" t="s">
        <v>90</v>
      </c>
      <c r="F98" s="1" t="s">
        <v>7</v>
      </c>
      <c r="G98" s="14">
        <v>120000</v>
      </c>
      <c r="H98" s="1"/>
      <c r="I98" s="1" t="s">
        <v>44</v>
      </c>
      <c r="J98" s="1" t="s">
        <v>174</v>
      </c>
    </row>
    <row r="99" spans="1:10" x14ac:dyDescent="0.25">
      <c r="A99" s="1" t="s">
        <v>18</v>
      </c>
      <c r="B99" s="1">
        <v>1</v>
      </c>
      <c r="C99" s="1" t="s">
        <v>229</v>
      </c>
      <c r="D99" s="1" t="s">
        <v>112</v>
      </c>
      <c r="E99" s="1" t="s">
        <v>31</v>
      </c>
      <c r="F99" s="1" t="s">
        <v>8</v>
      </c>
      <c r="G99" s="14">
        <v>555376</v>
      </c>
      <c r="H99" s="1"/>
      <c r="I99" s="1" t="s">
        <v>42</v>
      </c>
      <c r="J99" s="1" t="s">
        <v>275</v>
      </c>
    </row>
    <row r="100" spans="1:10" x14ac:dyDescent="0.25">
      <c r="A100" s="1" t="s">
        <v>18</v>
      </c>
      <c r="B100" s="1">
        <v>2</v>
      </c>
      <c r="C100" s="1" t="s">
        <v>172</v>
      </c>
      <c r="D100" s="1" t="s">
        <v>122</v>
      </c>
      <c r="E100" s="1" t="s">
        <v>129</v>
      </c>
      <c r="F100" s="1" t="s">
        <v>6</v>
      </c>
      <c r="G100" s="14">
        <v>11500000</v>
      </c>
      <c r="H100" s="1"/>
      <c r="I100" s="1" t="s">
        <v>44</v>
      </c>
      <c r="J100" s="1" t="s">
        <v>276</v>
      </c>
    </row>
    <row r="101" spans="1:10" x14ac:dyDescent="0.25">
      <c r="A101" s="1" t="s">
        <v>18</v>
      </c>
      <c r="B101" s="1">
        <v>3</v>
      </c>
      <c r="C101" s="1" t="s">
        <v>277</v>
      </c>
      <c r="D101" s="1" t="s">
        <v>122</v>
      </c>
      <c r="E101" s="1" t="s">
        <v>45</v>
      </c>
      <c r="F101" s="1" t="s">
        <v>6</v>
      </c>
      <c r="G101" s="14">
        <v>1500000</v>
      </c>
      <c r="H101" s="1"/>
      <c r="I101" s="1" t="s">
        <v>44</v>
      </c>
      <c r="J101" s="1" t="s">
        <v>278</v>
      </c>
    </row>
    <row r="102" spans="1:10" x14ac:dyDescent="0.25">
      <c r="A102" s="1" t="s">
        <v>18</v>
      </c>
      <c r="B102" s="1">
        <v>5</v>
      </c>
      <c r="C102" s="1" t="s">
        <v>279</v>
      </c>
      <c r="D102" s="1" t="s">
        <v>280</v>
      </c>
      <c r="E102" s="1" t="s">
        <v>31</v>
      </c>
      <c r="F102" s="1" t="s">
        <v>8</v>
      </c>
      <c r="G102" s="14">
        <v>25100</v>
      </c>
      <c r="H102" s="1"/>
      <c r="I102" s="1" t="s">
        <v>44</v>
      </c>
      <c r="J102" s="1" t="s">
        <v>174</v>
      </c>
    </row>
    <row r="103" spans="1:10" x14ac:dyDescent="0.25">
      <c r="A103" s="1" t="s">
        <v>18</v>
      </c>
      <c r="B103" s="1">
        <v>6</v>
      </c>
      <c r="C103" s="1" t="s">
        <v>281</v>
      </c>
      <c r="D103" s="1" t="s">
        <v>117</v>
      </c>
      <c r="E103" s="1" t="s">
        <v>45</v>
      </c>
      <c r="F103" s="1" t="s">
        <v>8</v>
      </c>
      <c r="G103" s="14">
        <v>42000</v>
      </c>
      <c r="H103" s="1"/>
      <c r="I103" s="1" t="s">
        <v>44</v>
      </c>
      <c r="J103" s="1" t="s">
        <v>282</v>
      </c>
    </row>
    <row r="104" spans="1:10" x14ac:dyDescent="0.25">
      <c r="A104" s="1" t="s">
        <v>19</v>
      </c>
      <c r="B104" s="1">
        <v>1</v>
      </c>
      <c r="C104" s="1" t="s">
        <v>234</v>
      </c>
      <c r="D104" s="1" t="s">
        <v>76</v>
      </c>
      <c r="E104" s="1" t="s">
        <v>31</v>
      </c>
      <c r="F104" s="1" t="s">
        <v>8</v>
      </c>
      <c r="G104" s="14">
        <v>118208</v>
      </c>
      <c r="H104" s="13">
        <v>0.64583333333333337</v>
      </c>
      <c r="I104" s="1" t="s">
        <v>42</v>
      </c>
      <c r="J104" s="1" t="s">
        <v>235</v>
      </c>
    </row>
    <row r="105" spans="1:10" x14ac:dyDescent="0.25">
      <c r="A105" s="1" t="s">
        <v>19</v>
      </c>
      <c r="B105" s="1">
        <v>2</v>
      </c>
      <c r="C105" s="1" t="s">
        <v>283</v>
      </c>
      <c r="D105" s="1" t="s">
        <v>76</v>
      </c>
      <c r="E105" s="1" t="s">
        <v>31</v>
      </c>
      <c r="F105" s="1" t="s">
        <v>8</v>
      </c>
      <c r="G105" s="14">
        <v>568795</v>
      </c>
      <c r="H105" s="1"/>
      <c r="I105" s="1" t="s">
        <v>44</v>
      </c>
      <c r="J105" s="1" t="s">
        <v>40</v>
      </c>
    </row>
    <row r="106" spans="1:10" x14ac:dyDescent="0.25">
      <c r="A106" s="1" t="s">
        <v>5</v>
      </c>
      <c r="B106" s="1">
        <v>1</v>
      </c>
      <c r="C106" s="1" t="s">
        <v>181</v>
      </c>
      <c r="D106" s="1" t="s">
        <v>41</v>
      </c>
      <c r="E106" s="1" t="s">
        <v>30</v>
      </c>
      <c r="F106" s="1" t="s">
        <v>6</v>
      </c>
      <c r="G106" s="14">
        <v>435000</v>
      </c>
      <c r="H106" s="1"/>
      <c r="I106" s="1" t="s">
        <v>44</v>
      </c>
    </row>
    <row r="107" spans="1:10" x14ac:dyDescent="0.25">
      <c r="A107" s="1" t="s">
        <v>5</v>
      </c>
      <c r="B107" s="1">
        <v>2</v>
      </c>
      <c r="C107" s="1" t="s">
        <v>163</v>
      </c>
      <c r="D107" s="1" t="s">
        <v>41</v>
      </c>
      <c r="E107" s="1" t="s">
        <v>30</v>
      </c>
      <c r="F107" s="1" t="s">
        <v>7</v>
      </c>
      <c r="G107" s="14">
        <v>350000</v>
      </c>
      <c r="H107" s="1"/>
      <c r="I107" s="1" t="s">
        <v>44</v>
      </c>
    </row>
    <row r="108" spans="1:10" x14ac:dyDescent="0.25">
      <c r="A108" s="1" t="s">
        <v>5</v>
      </c>
      <c r="B108" s="1">
        <v>3</v>
      </c>
      <c r="C108" s="1" t="s">
        <v>238</v>
      </c>
      <c r="D108" s="1" t="s">
        <v>41</v>
      </c>
      <c r="E108" s="1" t="s">
        <v>30</v>
      </c>
      <c r="F108" s="1" t="s">
        <v>7</v>
      </c>
      <c r="G108" s="14">
        <v>200000</v>
      </c>
      <c r="H108" s="1"/>
      <c r="I108" s="1" t="s">
        <v>44</v>
      </c>
    </row>
    <row r="109" spans="1:10" x14ac:dyDescent="0.25">
      <c r="A109" s="1" t="s">
        <v>5</v>
      </c>
      <c r="B109" s="1">
        <v>4</v>
      </c>
      <c r="C109" s="1" t="s">
        <v>284</v>
      </c>
      <c r="D109" s="1" t="s">
        <v>41</v>
      </c>
      <c r="E109" s="1" t="s">
        <v>30</v>
      </c>
      <c r="F109" s="1" t="s">
        <v>6</v>
      </c>
      <c r="G109" s="14">
        <v>1000000</v>
      </c>
      <c r="H109" s="1"/>
      <c r="I109" s="1" t="s">
        <v>44</v>
      </c>
    </row>
    <row r="110" spans="1:10" x14ac:dyDescent="0.25">
      <c r="A110" s="1" t="s">
        <v>5</v>
      </c>
      <c r="B110" s="1">
        <v>5</v>
      </c>
      <c r="C110" s="1" t="s">
        <v>285</v>
      </c>
      <c r="D110" s="1" t="s">
        <v>286</v>
      </c>
      <c r="E110" s="1" t="s">
        <v>287</v>
      </c>
      <c r="F110" s="1" t="s">
        <v>132</v>
      </c>
      <c r="G110" s="14">
        <v>155100</v>
      </c>
      <c r="H110" s="1"/>
      <c r="I110" s="1" t="s">
        <v>44</v>
      </c>
      <c r="J110" s="1" t="s">
        <v>288</v>
      </c>
    </row>
    <row r="111" spans="1:10" x14ac:dyDescent="0.25">
      <c r="A111" s="1" t="s">
        <v>9</v>
      </c>
      <c r="B111" s="1">
        <v>1</v>
      </c>
      <c r="C111" s="1" t="s">
        <v>200</v>
      </c>
      <c r="D111" s="1" t="s">
        <v>148</v>
      </c>
      <c r="F111" s="1" t="s">
        <v>6</v>
      </c>
      <c r="G111" s="14">
        <v>530000</v>
      </c>
      <c r="H111" s="1"/>
      <c r="I111" s="1" t="s">
        <v>42</v>
      </c>
    </row>
    <row r="112" spans="1:10" x14ac:dyDescent="0.25">
      <c r="A112" s="1" t="s">
        <v>9</v>
      </c>
      <c r="B112" s="1">
        <v>2</v>
      </c>
      <c r="C112" s="1" t="s">
        <v>243</v>
      </c>
      <c r="D112" s="1" t="s">
        <v>85</v>
      </c>
      <c r="E112" s="1" t="s">
        <v>142</v>
      </c>
      <c r="F112" s="1" t="s">
        <v>6</v>
      </c>
      <c r="G112" s="14">
        <v>557500</v>
      </c>
      <c r="H112" s="1"/>
      <c r="I112" s="1" t="s">
        <v>42</v>
      </c>
    </row>
    <row r="113" spans="1:10" x14ac:dyDescent="0.25">
      <c r="A113" s="1" t="s">
        <v>9</v>
      </c>
      <c r="B113" s="1">
        <v>3</v>
      </c>
      <c r="C113" s="1" t="s">
        <v>245</v>
      </c>
      <c r="D113" s="1" t="s">
        <v>85</v>
      </c>
      <c r="E113" s="1" t="s">
        <v>142</v>
      </c>
      <c r="F113" s="1" t="s">
        <v>6</v>
      </c>
      <c r="G113" s="14">
        <v>700000</v>
      </c>
      <c r="H113" s="1"/>
      <c r="I113" s="1" t="s">
        <v>42</v>
      </c>
    </row>
    <row r="114" spans="1:10" x14ac:dyDescent="0.25">
      <c r="A114" s="1" t="s">
        <v>9</v>
      </c>
      <c r="B114" s="1">
        <v>4</v>
      </c>
      <c r="C114" s="1" t="s">
        <v>182</v>
      </c>
      <c r="D114" s="1" t="s">
        <v>104</v>
      </c>
      <c r="F114" s="1" t="s">
        <v>7</v>
      </c>
      <c r="G114" s="14">
        <v>1584000</v>
      </c>
      <c r="H114" s="1"/>
      <c r="I114" s="1" t="s">
        <v>42</v>
      </c>
      <c r="J114" s="1" t="s">
        <v>174</v>
      </c>
    </row>
    <row r="115" spans="1:10" x14ac:dyDescent="0.25">
      <c r="A115" s="1" t="s">
        <v>9</v>
      </c>
      <c r="B115" s="1">
        <v>5</v>
      </c>
      <c r="C115" s="1" t="s">
        <v>289</v>
      </c>
      <c r="D115" s="1" t="s">
        <v>102</v>
      </c>
      <c r="E115" s="1" t="s">
        <v>92</v>
      </c>
      <c r="F115" s="1" t="s">
        <v>26</v>
      </c>
      <c r="G115" s="12">
        <v>3500000</v>
      </c>
      <c r="H115" s="1"/>
      <c r="I115" s="1" t="s">
        <v>44</v>
      </c>
    </row>
    <row r="116" spans="1:10" x14ac:dyDescent="0.25">
      <c r="A116" s="1" t="s">
        <v>9</v>
      </c>
      <c r="B116" s="1">
        <v>6</v>
      </c>
      <c r="C116" s="1" t="s">
        <v>241</v>
      </c>
      <c r="D116" s="1" t="s">
        <v>113</v>
      </c>
      <c r="E116" s="1" t="s">
        <v>43</v>
      </c>
      <c r="F116" s="1" t="s">
        <v>8</v>
      </c>
      <c r="G116" s="14">
        <v>50000</v>
      </c>
      <c r="H116" s="1"/>
      <c r="I116" s="1" t="s">
        <v>44</v>
      </c>
      <c r="J116" s="1" t="s">
        <v>29</v>
      </c>
    </row>
    <row r="117" spans="1:10" x14ac:dyDescent="0.25">
      <c r="A117" s="1" t="s">
        <v>10</v>
      </c>
      <c r="B117" s="1">
        <v>1</v>
      </c>
      <c r="C117" s="1" t="s">
        <v>290</v>
      </c>
      <c r="D117" s="1" t="s">
        <v>291</v>
      </c>
      <c r="F117" s="1" t="s">
        <v>6</v>
      </c>
      <c r="G117" s="12">
        <v>600000</v>
      </c>
      <c r="H117" s="1"/>
      <c r="I117" s="1" t="s">
        <v>44</v>
      </c>
    </row>
    <row r="118" spans="1:10" x14ac:dyDescent="0.25">
      <c r="A118" s="1" t="s">
        <v>10</v>
      </c>
      <c r="B118" s="1">
        <v>2</v>
      </c>
      <c r="C118" s="1" t="s">
        <v>292</v>
      </c>
      <c r="D118" s="1" t="s">
        <v>293</v>
      </c>
      <c r="F118" s="1" t="s">
        <v>6</v>
      </c>
      <c r="G118" s="12">
        <v>600000</v>
      </c>
      <c r="H118" s="1"/>
      <c r="I118" s="1" t="s">
        <v>44</v>
      </c>
    </row>
    <row r="119" spans="1:10" x14ac:dyDescent="0.25">
      <c r="A119" s="1" t="s">
        <v>10</v>
      </c>
      <c r="B119" s="1">
        <v>3</v>
      </c>
      <c r="C119" s="1" t="s">
        <v>294</v>
      </c>
      <c r="D119" s="1" t="s">
        <v>293</v>
      </c>
      <c r="F119" s="1" t="s">
        <v>6</v>
      </c>
      <c r="G119" s="12">
        <v>185000</v>
      </c>
      <c r="H119" s="1"/>
      <c r="I119" s="1" t="s">
        <v>44</v>
      </c>
      <c r="J119" s="1" t="s">
        <v>174</v>
      </c>
    </row>
    <row r="120" spans="1:10" x14ac:dyDescent="0.25">
      <c r="A120" s="1" t="s">
        <v>10</v>
      </c>
      <c r="B120" s="1">
        <v>4</v>
      </c>
      <c r="C120" s="1" t="s">
        <v>34</v>
      </c>
      <c r="D120" s="1" t="s">
        <v>293</v>
      </c>
      <c r="F120" s="1" t="s">
        <v>7</v>
      </c>
      <c r="G120" s="12">
        <v>175000</v>
      </c>
      <c r="H120" s="1"/>
      <c r="I120" s="1" t="s">
        <v>44</v>
      </c>
    </row>
    <row r="121" spans="1:10" x14ac:dyDescent="0.25">
      <c r="A121" s="1" t="s">
        <v>10</v>
      </c>
      <c r="B121" s="1">
        <v>5</v>
      </c>
      <c r="C121" s="1" t="s">
        <v>183</v>
      </c>
      <c r="D121" s="1" t="s">
        <v>143</v>
      </c>
      <c r="E121" s="1" t="s">
        <v>43</v>
      </c>
      <c r="F121" s="1" t="s">
        <v>8</v>
      </c>
      <c r="G121" s="14">
        <v>281456</v>
      </c>
      <c r="H121" s="13">
        <v>0.625</v>
      </c>
      <c r="I121" s="1" t="s">
        <v>42</v>
      </c>
      <c r="J121" s="1" t="s">
        <v>201</v>
      </c>
    </row>
    <row r="122" spans="1:10" x14ac:dyDescent="0.25">
      <c r="A122" s="1" t="s">
        <v>10</v>
      </c>
      <c r="B122" s="1">
        <v>6</v>
      </c>
      <c r="C122" s="1" t="s">
        <v>202</v>
      </c>
      <c r="D122" s="1" t="s">
        <v>175</v>
      </c>
      <c r="E122" s="1" t="s">
        <v>45</v>
      </c>
      <c r="F122" s="1" t="s">
        <v>8</v>
      </c>
      <c r="G122" s="14">
        <v>771944</v>
      </c>
      <c r="H122" s="13">
        <v>0.625</v>
      </c>
      <c r="I122" s="1" t="s">
        <v>42</v>
      </c>
      <c r="J122" s="1" t="s">
        <v>37</v>
      </c>
    </row>
    <row r="123" spans="1:10" x14ac:dyDescent="0.25">
      <c r="A123" s="1" t="s">
        <v>11</v>
      </c>
      <c r="B123" s="1">
        <v>1</v>
      </c>
      <c r="C123" s="1" t="s">
        <v>207</v>
      </c>
      <c r="D123" s="1" t="s">
        <v>48</v>
      </c>
      <c r="E123" s="1" t="s">
        <v>147</v>
      </c>
      <c r="F123" s="1" t="s">
        <v>8</v>
      </c>
      <c r="G123" s="14">
        <v>334026</v>
      </c>
      <c r="H123" s="1" t="s">
        <v>95</v>
      </c>
      <c r="I123" s="1" t="s">
        <v>44</v>
      </c>
      <c r="J123" s="1" t="s">
        <v>174</v>
      </c>
    </row>
    <row r="124" spans="1:10" x14ac:dyDescent="0.25">
      <c r="A124" s="1" t="s">
        <v>11</v>
      </c>
      <c r="B124" s="1">
        <v>2</v>
      </c>
      <c r="C124" s="1" t="s">
        <v>254</v>
      </c>
      <c r="D124" s="1" t="s">
        <v>50</v>
      </c>
      <c r="E124" s="1" t="s">
        <v>49</v>
      </c>
      <c r="F124" s="1" t="s">
        <v>7</v>
      </c>
      <c r="G124" s="14">
        <v>300000</v>
      </c>
      <c r="H124" s="1" t="s">
        <v>95</v>
      </c>
      <c r="I124" s="1" t="s">
        <v>44</v>
      </c>
    </row>
    <row r="125" spans="1:10" x14ac:dyDescent="0.25">
      <c r="A125" s="1" t="s">
        <v>11</v>
      </c>
      <c r="B125" s="1">
        <v>3</v>
      </c>
      <c r="C125" s="1" t="s">
        <v>295</v>
      </c>
      <c r="D125" s="1" t="s">
        <v>149</v>
      </c>
      <c r="E125" s="1" t="s">
        <v>47</v>
      </c>
      <c r="F125" s="1" t="s">
        <v>6</v>
      </c>
      <c r="G125" s="14">
        <v>306000</v>
      </c>
      <c r="H125" s="1">
        <v>11.3</v>
      </c>
      <c r="I125" s="1" t="s">
        <v>44</v>
      </c>
    </row>
    <row r="126" spans="1:10" x14ac:dyDescent="0.25">
      <c r="A126" s="1" t="s">
        <v>11</v>
      </c>
      <c r="B126" s="1">
        <v>4</v>
      </c>
      <c r="C126" s="1" t="s">
        <v>68</v>
      </c>
      <c r="D126" s="1" t="s">
        <v>128</v>
      </c>
      <c r="E126" s="1" t="s">
        <v>49</v>
      </c>
      <c r="F126" s="1" t="s">
        <v>7</v>
      </c>
      <c r="G126" s="14">
        <v>200000</v>
      </c>
      <c r="H126" s="1" t="s">
        <v>296</v>
      </c>
      <c r="I126" s="1" t="s">
        <v>44</v>
      </c>
    </row>
    <row r="127" spans="1:10" x14ac:dyDescent="0.25">
      <c r="A127" s="1" t="s">
        <v>11</v>
      </c>
      <c r="B127" s="1">
        <v>5</v>
      </c>
      <c r="C127" s="1" t="s">
        <v>297</v>
      </c>
      <c r="D127" s="1" t="s">
        <v>298</v>
      </c>
      <c r="E127" s="1" t="s">
        <v>49</v>
      </c>
      <c r="F127" s="1" t="s">
        <v>7</v>
      </c>
      <c r="G127" s="14">
        <v>200000</v>
      </c>
      <c r="H127" s="1">
        <v>12</v>
      </c>
      <c r="I127" s="1" t="s">
        <v>44</v>
      </c>
    </row>
    <row r="128" spans="1:10" x14ac:dyDescent="0.25">
      <c r="A128" s="1" t="s">
        <v>11</v>
      </c>
      <c r="B128" s="1">
        <v>6</v>
      </c>
      <c r="C128" s="1" t="s">
        <v>299</v>
      </c>
      <c r="D128" s="1" t="s">
        <v>300</v>
      </c>
      <c r="E128" s="1" t="s">
        <v>49</v>
      </c>
      <c r="F128" s="1" t="s">
        <v>8</v>
      </c>
      <c r="G128" s="14">
        <v>800000</v>
      </c>
      <c r="H128" s="1" t="s">
        <v>52</v>
      </c>
      <c r="I128" s="1" t="s">
        <v>44</v>
      </c>
    </row>
    <row r="129" spans="1:10" x14ac:dyDescent="0.25">
      <c r="A129" s="1" t="s">
        <v>11</v>
      </c>
      <c r="B129" s="1">
        <v>7</v>
      </c>
      <c r="C129" s="1" t="s">
        <v>301</v>
      </c>
      <c r="D129" s="1" t="s">
        <v>177</v>
      </c>
      <c r="E129" s="1" t="s">
        <v>47</v>
      </c>
      <c r="F129" s="1" t="s">
        <v>6</v>
      </c>
      <c r="G129" s="14">
        <v>550000</v>
      </c>
      <c r="H129" s="1" t="s">
        <v>136</v>
      </c>
      <c r="I129" s="1" t="s">
        <v>44</v>
      </c>
    </row>
    <row r="130" spans="1:10" x14ac:dyDescent="0.25">
      <c r="A130" s="1" t="s">
        <v>12</v>
      </c>
      <c r="B130" s="1">
        <v>1</v>
      </c>
      <c r="C130" s="1" t="s">
        <v>186</v>
      </c>
      <c r="D130" s="1" t="s">
        <v>120</v>
      </c>
      <c r="E130" s="1" t="s">
        <v>54</v>
      </c>
      <c r="F130" s="1" t="s">
        <v>6</v>
      </c>
      <c r="G130" s="12">
        <v>1419000</v>
      </c>
      <c r="H130" s="1"/>
      <c r="I130" s="1" t="s">
        <v>42</v>
      </c>
      <c r="J130" s="1" t="s">
        <v>174</v>
      </c>
    </row>
    <row r="131" spans="1:10" x14ac:dyDescent="0.25">
      <c r="A131" s="1" t="s">
        <v>12</v>
      </c>
      <c r="B131" s="1">
        <v>2</v>
      </c>
      <c r="C131" s="1" t="s">
        <v>213</v>
      </c>
      <c r="D131" s="1" t="s">
        <v>144</v>
      </c>
      <c r="E131" s="1" t="s">
        <v>78</v>
      </c>
      <c r="F131" s="1" t="s">
        <v>8</v>
      </c>
      <c r="G131" s="14">
        <v>380000</v>
      </c>
      <c r="H131" s="1"/>
      <c r="I131" s="1" t="s">
        <v>42</v>
      </c>
      <c r="J131" s="1" t="s">
        <v>37</v>
      </c>
    </row>
    <row r="132" spans="1:10" x14ac:dyDescent="0.25">
      <c r="A132" s="1" t="s">
        <v>12</v>
      </c>
      <c r="B132" s="1">
        <v>3</v>
      </c>
      <c r="C132" s="1" t="s">
        <v>214</v>
      </c>
      <c r="D132" s="1" t="s">
        <v>144</v>
      </c>
      <c r="E132" s="1" t="s">
        <v>78</v>
      </c>
      <c r="F132" s="1" t="s">
        <v>8</v>
      </c>
      <c r="G132" s="12">
        <v>300000</v>
      </c>
      <c r="H132" s="1"/>
      <c r="I132" s="1" t="s">
        <v>42</v>
      </c>
      <c r="J132" s="1" t="s">
        <v>37</v>
      </c>
    </row>
    <row r="133" spans="1:10" x14ac:dyDescent="0.25">
      <c r="A133" s="1" t="s">
        <v>13</v>
      </c>
      <c r="B133" s="1">
        <v>1</v>
      </c>
      <c r="C133" s="1" t="s">
        <v>164</v>
      </c>
      <c r="D133" s="1" t="s">
        <v>58</v>
      </c>
      <c r="E133" s="1" t="s">
        <v>161</v>
      </c>
      <c r="F133" s="1" t="s">
        <v>6</v>
      </c>
      <c r="G133" s="14">
        <v>1500000</v>
      </c>
      <c r="H133" s="1" t="s">
        <v>52</v>
      </c>
      <c r="I133" s="1" t="s">
        <v>42</v>
      </c>
    </row>
    <row r="134" spans="1:10" x14ac:dyDescent="0.25">
      <c r="A134" s="1" t="s">
        <v>13</v>
      </c>
      <c r="B134" s="1">
        <v>2</v>
      </c>
      <c r="C134" s="1" t="s">
        <v>302</v>
      </c>
      <c r="D134" s="1" t="s">
        <v>57</v>
      </c>
      <c r="E134" s="1" t="s">
        <v>131</v>
      </c>
      <c r="F134" s="1" t="s">
        <v>8</v>
      </c>
      <c r="G134" s="14">
        <v>300000</v>
      </c>
      <c r="H134" s="1" t="s">
        <v>80</v>
      </c>
      <c r="I134" s="1" t="s">
        <v>44</v>
      </c>
      <c r="J134" s="1" t="s">
        <v>303</v>
      </c>
    </row>
    <row r="135" spans="1:10" x14ac:dyDescent="0.25">
      <c r="A135" s="1" t="s">
        <v>13</v>
      </c>
      <c r="B135" s="1">
        <v>3</v>
      </c>
      <c r="C135" s="1" t="s">
        <v>304</v>
      </c>
      <c r="D135" s="1" t="s">
        <v>116</v>
      </c>
      <c r="E135" s="1" t="s">
        <v>78</v>
      </c>
      <c r="F135" s="1" t="s">
        <v>7</v>
      </c>
      <c r="G135" s="14">
        <v>50000</v>
      </c>
      <c r="H135" s="1" t="s">
        <v>80</v>
      </c>
      <c r="I135" s="1" t="s">
        <v>44</v>
      </c>
    </row>
    <row r="136" spans="1:10" x14ac:dyDescent="0.25">
      <c r="A136" s="1" t="s">
        <v>14</v>
      </c>
      <c r="B136" s="1">
        <v>1</v>
      </c>
      <c r="C136" s="1" t="s">
        <v>187</v>
      </c>
      <c r="D136" s="1" t="s">
        <v>133</v>
      </c>
      <c r="E136" s="1" t="s">
        <v>45</v>
      </c>
      <c r="F136" s="1" t="s">
        <v>6</v>
      </c>
      <c r="G136" s="14">
        <v>330000</v>
      </c>
      <c r="H136" s="1" t="s">
        <v>60</v>
      </c>
      <c r="I136" s="1" t="s">
        <v>42</v>
      </c>
    </row>
    <row r="137" spans="1:10" x14ac:dyDescent="0.25">
      <c r="A137" s="1" t="s">
        <v>14</v>
      </c>
      <c r="B137" s="1">
        <v>2</v>
      </c>
      <c r="C137" s="1" t="s">
        <v>263</v>
      </c>
      <c r="D137" s="1" t="s">
        <v>59</v>
      </c>
      <c r="E137" s="1" t="s">
        <v>45</v>
      </c>
      <c r="F137" s="1" t="s">
        <v>8</v>
      </c>
      <c r="G137" s="14">
        <v>25000</v>
      </c>
      <c r="H137" s="1" t="s">
        <v>60</v>
      </c>
      <c r="I137" s="1" t="s">
        <v>42</v>
      </c>
      <c r="J137" s="1" t="s">
        <v>38</v>
      </c>
    </row>
    <row r="138" spans="1:10" x14ac:dyDescent="0.25">
      <c r="A138" s="1" t="s">
        <v>14</v>
      </c>
      <c r="B138" s="1">
        <v>3</v>
      </c>
      <c r="C138" s="1" t="s">
        <v>215</v>
      </c>
      <c r="D138" s="1" t="s">
        <v>140</v>
      </c>
      <c r="E138" s="1" t="s">
        <v>30</v>
      </c>
      <c r="F138" s="1" t="s">
        <v>8</v>
      </c>
      <c r="G138" s="14">
        <v>150000</v>
      </c>
      <c r="H138" s="1" t="s">
        <v>60</v>
      </c>
      <c r="I138" s="1" t="s">
        <v>42</v>
      </c>
      <c r="J138" s="1" t="s">
        <v>146</v>
      </c>
    </row>
    <row r="139" spans="1:10" x14ac:dyDescent="0.25">
      <c r="A139" s="1" t="s">
        <v>14</v>
      </c>
      <c r="B139" s="1">
        <v>4</v>
      </c>
      <c r="C139" s="1" t="s">
        <v>216</v>
      </c>
      <c r="D139" s="1" t="s">
        <v>59</v>
      </c>
      <c r="E139" s="1" t="s">
        <v>30</v>
      </c>
      <c r="F139" s="1" t="s">
        <v>8</v>
      </c>
      <c r="G139" s="14">
        <v>526000</v>
      </c>
      <c r="H139" s="1" t="s">
        <v>60</v>
      </c>
      <c r="I139" s="1" t="s">
        <v>42</v>
      </c>
      <c r="J139" s="1" t="s">
        <v>146</v>
      </c>
    </row>
    <row r="140" spans="1:10" x14ac:dyDescent="0.25">
      <c r="A140" s="1" t="s">
        <v>14</v>
      </c>
      <c r="B140" s="1">
        <v>5</v>
      </c>
      <c r="C140" s="1" t="s">
        <v>305</v>
      </c>
      <c r="D140" s="1" t="s">
        <v>59</v>
      </c>
      <c r="E140" s="1" t="s">
        <v>30</v>
      </c>
      <c r="F140" s="1" t="s">
        <v>8</v>
      </c>
      <c r="G140" s="14">
        <v>40000</v>
      </c>
      <c r="H140" s="1" t="s">
        <v>60</v>
      </c>
      <c r="I140" s="1" t="s">
        <v>44</v>
      </c>
      <c r="J140" s="1" t="s">
        <v>139</v>
      </c>
    </row>
    <row r="141" spans="1:10" x14ac:dyDescent="0.25">
      <c r="A141" s="1" t="s">
        <v>14</v>
      </c>
      <c r="B141" s="1">
        <v>6</v>
      </c>
      <c r="C141" s="1" t="s">
        <v>178</v>
      </c>
      <c r="D141" s="1" t="s">
        <v>133</v>
      </c>
      <c r="E141" s="1" t="s">
        <v>45</v>
      </c>
      <c r="F141" s="1" t="s">
        <v>159</v>
      </c>
      <c r="G141" s="14">
        <v>54000</v>
      </c>
      <c r="H141" s="1" t="s">
        <v>60</v>
      </c>
      <c r="I141" s="1" t="s">
        <v>44</v>
      </c>
    </row>
    <row r="142" spans="1:10" x14ac:dyDescent="0.25">
      <c r="A142" s="1" t="s">
        <v>14</v>
      </c>
      <c r="B142" s="1">
        <v>7</v>
      </c>
      <c r="C142" s="1" t="s">
        <v>306</v>
      </c>
      <c r="D142" s="1" t="s">
        <v>81</v>
      </c>
      <c r="E142" s="1" t="s">
        <v>30</v>
      </c>
      <c r="F142" s="1" t="s">
        <v>8</v>
      </c>
      <c r="G142" s="14">
        <v>110000</v>
      </c>
      <c r="H142" s="1" t="s">
        <v>60</v>
      </c>
      <c r="I142" s="1" t="s">
        <v>44</v>
      </c>
      <c r="J142" s="1" t="s">
        <v>146</v>
      </c>
    </row>
    <row r="143" spans="1:10" x14ac:dyDescent="0.25">
      <c r="A143" s="1" t="s">
        <v>15</v>
      </c>
      <c r="B143" s="1">
        <v>1</v>
      </c>
      <c r="C143" s="1" t="s">
        <v>218</v>
      </c>
      <c r="D143" s="1" t="s">
        <v>64</v>
      </c>
      <c r="E143" s="1" t="s">
        <v>90</v>
      </c>
      <c r="F143" s="1" t="s">
        <v>8</v>
      </c>
      <c r="G143" s="14">
        <v>1019620</v>
      </c>
      <c r="H143" s="1"/>
      <c r="I143" s="1" t="s">
        <v>42</v>
      </c>
      <c r="J143" s="1" t="s">
        <v>307</v>
      </c>
    </row>
    <row r="144" spans="1:10" x14ac:dyDescent="0.25">
      <c r="A144" s="1" t="s">
        <v>15</v>
      </c>
      <c r="B144" s="1">
        <v>2</v>
      </c>
      <c r="C144" s="1" t="s">
        <v>267</v>
      </c>
      <c r="D144" s="1" t="s">
        <v>109</v>
      </c>
      <c r="E144" s="1" t="s">
        <v>103</v>
      </c>
      <c r="F144" s="1" t="s">
        <v>6</v>
      </c>
      <c r="G144" s="14">
        <v>490000</v>
      </c>
      <c r="H144" s="1"/>
      <c r="I144" s="1" t="s">
        <v>44</v>
      </c>
    </row>
    <row r="145" spans="1:10" x14ac:dyDescent="0.25">
      <c r="A145" s="1" t="s">
        <v>15</v>
      </c>
      <c r="B145" s="1">
        <v>3</v>
      </c>
      <c r="C145" s="1" t="s">
        <v>153</v>
      </c>
      <c r="D145" s="1" t="s">
        <v>97</v>
      </c>
      <c r="E145" s="1" t="s">
        <v>90</v>
      </c>
      <c r="F145" s="1" t="s">
        <v>6</v>
      </c>
      <c r="G145" s="14">
        <v>100000</v>
      </c>
      <c r="H145" s="1"/>
      <c r="I145" s="1" t="s">
        <v>44</v>
      </c>
    </row>
    <row r="146" spans="1:10" x14ac:dyDescent="0.25">
      <c r="A146" s="1" t="s">
        <v>15</v>
      </c>
      <c r="B146" s="1">
        <v>4</v>
      </c>
      <c r="C146" s="1" t="s">
        <v>156</v>
      </c>
      <c r="D146" s="1" t="s">
        <v>308</v>
      </c>
      <c r="E146" s="1" t="s">
        <v>90</v>
      </c>
      <c r="F146" s="1" t="s">
        <v>6</v>
      </c>
      <c r="G146" s="14">
        <v>147000</v>
      </c>
      <c r="H146" s="1"/>
      <c r="I146" s="1" t="s">
        <v>44</v>
      </c>
    </row>
    <row r="147" spans="1:10" x14ac:dyDescent="0.25">
      <c r="A147" s="1" t="s">
        <v>15</v>
      </c>
      <c r="B147" s="1">
        <v>5</v>
      </c>
      <c r="C147" s="1" t="s">
        <v>309</v>
      </c>
      <c r="D147" s="1" t="s">
        <v>179</v>
      </c>
      <c r="E147" s="1" t="s">
        <v>90</v>
      </c>
      <c r="F147" s="1" t="s">
        <v>6</v>
      </c>
      <c r="G147" s="14">
        <v>1000000</v>
      </c>
      <c r="H147" s="1"/>
      <c r="I147" s="1" t="s">
        <v>44</v>
      </c>
    </row>
    <row r="148" spans="1:10" x14ac:dyDescent="0.25">
      <c r="A148" s="1" t="s">
        <v>15</v>
      </c>
      <c r="B148" s="1">
        <v>6</v>
      </c>
      <c r="C148" s="1" t="s">
        <v>310</v>
      </c>
      <c r="D148" s="1" t="s">
        <v>63</v>
      </c>
      <c r="E148" s="1" t="s">
        <v>311</v>
      </c>
      <c r="F148" s="1" t="s">
        <v>8</v>
      </c>
      <c r="G148" s="14">
        <v>780000</v>
      </c>
      <c r="H148" s="1"/>
      <c r="I148" s="1" t="s">
        <v>44</v>
      </c>
      <c r="J148" s="1" t="s">
        <v>312</v>
      </c>
    </row>
    <row r="149" spans="1:10" x14ac:dyDescent="0.25">
      <c r="A149" s="1" t="s">
        <v>16</v>
      </c>
      <c r="B149" s="1">
        <v>1</v>
      </c>
      <c r="C149" s="1" t="s">
        <v>39</v>
      </c>
      <c r="D149" s="1" t="s">
        <v>121</v>
      </c>
      <c r="E149" s="1" t="s">
        <v>84</v>
      </c>
      <c r="F149" s="1" t="s">
        <v>6</v>
      </c>
      <c r="G149" s="14">
        <v>612000</v>
      </c>
      <c r="H149" s="13">
        <v>0.625</v>
      </c>
      <c r="I149" s="1" t="s">
        <v>42</v>
      </c>
    </row>
    <row r="150" spans="1:10" x14ac:dyDescent="0.25">
      <c r="A150" s="1" t="s">
        <v>16</v>
      </c>
      <c r="B150" s="1">
        <v>2</v>
      </c>
      <c r="C150" s="1" t="s">
        <v>166</v>
      </c>
      <c r="D150" s="1" t="s">
        <v>141</v>
      </c>
      <c r="E150" s="1" t="s">
        <v>167</v>
      </c>
      <c r="F150" s="1" t="s">
        <v>8</v>
      </c>
      <c r="G150" s="14">
        <v>601000</v>
      </c>
      <c r="H150" s="13">
        <v>0.625</v>
      </c>
      <c r="I150" s="1" t="s">
        <v>42</v>
      </c>
      <c r="J150" s="1" t="s">
        <v>219</v>
      </c>
    </row>
    <row r="151" spans="1:10" x14ac:dyDescent="0.25">
      <c r="A151" s="1" t="s">
        <v>16</v>
      </c>
      <c r="B151" s="1">
        <v>3</v>
      </c>
      <c r="C151" s="1" t="s">
        <v>168</v>
      </c>
      <c r="D151" s="1" t="s">
        <v>121</v>
      </c>
      <c r="E151" s="1" t="s">
        <v>111</v>
      </c>
      <c r="F151" s="1" t="s">
        <v>6</v>
      </c>
      <c r="G151" s="12">
        <v>300000</v>
      </c>
      <c r="H151" s="13">
        <v>0.625</v>
      </c>
      <c r="I151" s="1" t="s">
        <v>42</v>
      </c>
    </row>
    <row r="152" spans="1:10" x14ac:dyDescent="0.25">
      <c r="A152" s="1" t="s">
        <v>16</v>
      </c>
      <c r="B152" s="1">
        <v>4</v>
      </c>
      <c r="C152" s="1" t="s">
        <v>170</v>
      </c>
      <c r="D152" s="1" t="s">
        <v>65</v>
      </c>
      <c r="E152" s="1" t="s">
        <v>171</v>
      </c>
      <c r="F152" s="1" t="s">
        <v>8</v>
      </c>
      <c r="G152" s="12">
        <v>965154</v>
      </c>
      <c r="H152" s="13">
        <v>0.625</v>
      </c>
      <c r="I152" s="1" t="s">
        <v>42</v>
      </c>
      <c r="J152" s="1" t="s">
        <v>37</v>
      </c>
    </row>
    <row r="153" spans="1:10" x14ac:dyDescent="0.25">
      <c r="A153" s="1" t="s">
        <v>16</v>
      </c>
      <c r="B153" s="1">
        <v>5</v>
      </c>
      <c r="C153" s="1" t="s">
        <v>24</v>
      </c>
      <c r="D153" s="1" t="s">
        <v>115</v>
      </c>
      <c r="E153" s="1" t="s">
        <v>82</v>
      </c>
      <c r="F153" s="1" t="s">
        <v>8</v>
      </c>
      <c r="G153" s="12">
        <v>14304</v>
      </c>
      <c r="H153" s="13">
        <v>0.625</v>
      </c>
      <c r="I153" s="1" t="s">
        <v>42</v>
      </c>
      <c r="J153" s="1" t="s">
        <v>37</v>
      </c>
    </row>
    <row r="154" spans="1:10" x14ac:dyDescent="0.25">
      <c r="A154" s="1" t="s">
        <v>16</v>
      </c>
      <c r="B154" s="1">
        <v>6</v>
      </c>
      <c r="C154" s="1" t="s">
        <v>270</v>
      </c>
      <c r="D154" s="1" t="s">
        <v>115</v>
      </c>
      <c r="E154" s="1" t="s">
        <v>78</v>
      </c>
      <c r="F154" s="1" t="s">
        <v>6</v>
      </c>
      <c r="G154" s="12">
        <v>286000</v>
      </c>
      <c r="H154" s="13">
        <v>0.625</v>
      </c>
      <c r="I154" s="1" t="s">
        <v>42</v>
      </c>
    </row>
    <row r="155" spans="1:10" x14ac:dyDescent="0.25">
      <c r="A155" s="1" t="s">
        <v>16</v>
      </c>
      <c r="B155" s="1">
        <v>7</v>
      </c>
      <c r="C155" s="1" t="s">
        <v>313</v>
      </c>
      <c r="D155" s="1" t="s">
        <v>115</v>
      </c>
      <c r="E155" s="1" t="s">
        <v>82</v>
      </c>
      <c r="F155" s="1" t="s">
        <v>8</v>
      </c>
      <c r="G155" s="12">
        <v>1216451</v>
      </c>
      <c r="H155" s="13">
        <v>0.625</v>
      </c>
      <c r="I155" s="1" t="s">
        <v>44</v>
      </c>
      <c r="J155" s="1" t="s">
        <v>314</v>
      </c>
    </row>
    <row r="156" spans="1:10" x14ac:dyDescent="0.25">
      <c r="A156" s="1" t="s">
        <v>17</v>
      </c>
      <c r="B156" s="1">
        <v>1</v>
      </c>
      <c r="C156" s="1" t="s">
        <v>221</v>
      </c>
      <c r="D156" s="1" t="s">
        <v>69</v>
      </c>
      <c r="E156" s="1" t="s">
        <v>222</v>
      </c>
      <c r="F156" s="1" t="s">
        <v>6</v>
      </c>
      <c r="G156" s="14">
        <v>1750000</v>
      </c>
      <c r="H156" s="1"/>
      <c r="I156" s="1" t="s">
        <v>42</v>
      </c>
    </row>
    <row r="157" spans="1:10" x14ac:dyDescent="0.25">
      <c r="A157" s="1" t="s">
        <v>17</v>
      </c>
      <c r="B157" s="1">
        <v>2</v>
      </c>
      <c r="C157" s="1" t="s">
        <v>223</v>
      </c>
      <c r="D157" s="1" t="s">
        <v>69</v>
      </c>
      <c r="E157" s="1" t="s">
        <v>224</v>
      </c>
      <c r="F157" s="1" t="s">
        <v>6</v>
      </c>
      <c r="G157" s="14">
        <v>576000</v>
      </c>
      <c r="H157" s="1"/>
      <c r="I157" s="1" t="s">
        <v>42</v>
      </c>
    </row>
    <row r="158" spans="1:10" x14ac:dyDescent="0.25">
      <c r="A158" s="1" t="s">
        <v>17</v>
      </c>
      <c r="B158" s="1">
        <v>3</v>
      </c>
      <c r="C158" s="1" t="s">
        <v>315</v>
      </c>
      <c r="D158" s="1" t="s">
        <v>119</v>
      </c>
      <c r="E158" s="1" t="s">
        <v>54</v>
      </c>
      <c r="F158" s="1" t="s">
        <v>8</v>
      </c>
      <c r="G158" s="14">
        <v>380000</v>
      </c>
      <c r="H158" s="1"/>
      <c r="I158" s="1" t="s">
        <v>44</v>
      </c>
      <c r="J158" s="1" t="s">
        <v>174</v>
      </c>
    </row>
    <row r="159" spans="1:10" x14ac:dyDescent="0.25">
      <c r="A159" s="1" t="s">
        <v>17</v>
      </c>
      <c r="B159" s="1">
        <v>4</v>
      </c>
      <c r="C159" s="1" t="s">
        <v>316</v>
      </c>
      <c r="D159" s="1" t="s">
        <v>66</v>
      </c>
      <c r="E159" s="1" t="s">
        <v>90</v>
      </c>
      <c r="F159" s="1" t="s">
        <v>7</v>
      </c>
      <c r="G159" s="14">
        <v>70000</v>
      </c>
      <c r="H159" s="1"/>
      <c r="I159" s="1" t="s">
        <v>44</v>
      </c>
      <c r="J159" s="1" t="s">
        <v>174</v>
      </c>
    </row>
    <row r="160" spans="1:10" x14ac:dyDescent="0.25">
      <c r="A160" s="1" t="s">
        <v>18</v>
      </c>
      <c r="B160" s="1">
        <v>1</v>
      </c>
      <c r="C160" s="1" t="s">
        <v>229</v>
      </c>
      <c r="D160" s="1" t="s">
        <v>112</v>
      </c>
      <c r="E160" s="1" t="s">
        <v>31</v>
      </c>
      <c r="F160" s="1" t="s">
        <v>8</v>
      </c>
      <c r="G160" s="14">
        <v>555376</v>
      </c>
      <c r="H160" s="1" t="s">
        <v>62</v>
      </c>
      <c r="I160" s="1" t="s">
        <v>42</v>
      </c>
      <c r="J160" s="1" t="s">
        <v>275</v>
      </c>
    </row>
    <row r="161" spans="1:10" x14ac:dyDescent="0.25">
      <c r="A161" s="1" t="s">
        <v>18</v>
      </c>
      <c r="B161" s="1">
        <v>3</v>
      </c>
      <c r="C161" s="1" t="s">
        <v>172</v>
      </c>
      <c r="D161" s="1" t="s">
        <v>122</v>
      </c>
      <c r="E161" s="1" t="s">
        <v>129</v>
      </c>
      <c r="F161" s="1" t="s">
        <v>6</v>
      </c>
      <c r="G161" s="14">
        <v>11500000</v>
      </c>
      <c r="H161" s="1" t="s">
        <v>62</v>
      </c>
      <c r="I161" s="1" t="s">
        <v>42</v>
      </c>
    </row>
    <row r="162" spans="1:10" x14ac:dyDescent="0.25">
      <c r="A162" s="1" t="s">
        <v>18</v>
      </c>
      <c r="B162" s="1">
        <v>4</v>
      </c>
      <c r="C162" s="1" t="s">
        <v>277</v>
      </c>
      <c r="D162" s="1" t="s">
        <v>122</v>
      </c>
      <c r="E162" s="1" t="s">
        <v>45</v>
      </c>
      <c r="F162" s="1" t="s">
        <v>6</v>
      </c>
      <c r="G162" s="14">
        <v>1500000</v>
      </c>
      <c r="H162" s="1" t="s">
        <v>62</v>
      </c>
      <c r="I162" s="1" t="s">
        <v>42</v>
      </c>
    </row>
    <row r="163" spans="1:10" x14ac:dyDescent="0.25">
      <c r="A163" s="1" t="s">
        <v>18</v>
      </c>
      <c r="B163" s="1">
        <v>5</v>
      </c>
      <c r="C163" s="1" t="s">
        <v>281</v>
      </c>
      <c r="D163" s="1" t="s">
        <v>317</v>
      </c>
      <c r="E163" s="1" t="s">
        <v>45</v>
      </c>
      <c r="F163" s="1" t="s">
        <v>8</v>
      </c>
      <c r="G163" s="12">
        <v>42941</v>
      </c>
      <c r="H163" s="1"/>
      <c r="I163" s="1" t="s">
        <v>44</v>
      </c>
      <c r="J163" s="1" t="s">
        <v>174</v>
      </c>
    </row>
    <row r="164" spans="1:10" x14ac:dyDescent="0.25">
      <c r="A164" s="1" t="s">
        <v>18</v>
      </c>
      <c r="B164" s="1">
        <v>6</v>
      </c>
      <c r="C164" s="1" t="s">
        <v>318</v>
      </c>
      <c r="D164" s="1" t="s">
        <v>319</v>
      </c>
      <c r="E164" s="1" t="s">
        <v>45</v>
      </c>
      <c r="F164" s="1" t="s">
        <v>8</v>
      </c>
      <c r="G164" s="14">
        <v>320151</v>
      </c>
      <c r="H164" s="1"/>
      <c r="I164" s="1" t="s">
        <v>44</v>
      </c>
      <c r="J164" s="1" t="s">
        <v>162</v>
      </c>
    </row>
    <row r="165" spans="1:10" x14ac:dyDescent="0.25">
      <c r="A165" s="1" t="s">
        <v>19</v>
      </c>
      <c r="B165" s="1">
        <v>1</v>
      </c>
      <c r="C165" s="1" t="s">
        <v>234</v>
      </c>
      <c r="D165" s="1" t="s">
        <v>76</v>
      </c>
      <c r="E165" s="1" t="s">
        <v>31</v>
      </c>
      <c r="F165" s="1" t="s">
        <v>8</v>
      </c>
      <c r="G165" s="14">
        <v>118208</v>
      </c>
      <c r="H165" s="13">
        <v>0.64583333333333337</v>
      </c>
      <c r="I165" s="1" t="s">
        <v>42</v>
      </c>
      <c r="J165" s="1" t="s">
        <v>29</v>
      </c>
    </row>
    <row r="166" spans="1:10" x14ac:dyDescent="0.25">
      <c r="A166" s="1" t="s">
        <v>19</v>
      </c>
      <c r="B166" s="1">
        <v>2</v>
      </c>
      <c r="C166" s="1" t="s">
        <v>283</v>
      </c>
      <c r="D166" s="1" t="s">
        <v>76</v>
      </c>
      <c r="E166" s="1" t="s">
        <v>31</v>
      </c>
      <c r="F166" s="1" t="s">
        <v>8</v>
      </c>
      <c r="G166" s="14">
        <v>568795</v>
      </c>
      <c r="H166" s="1"/>
      <c r="I166" s="1" t="s">
        <v>42</v>
      </c>
      <c r="J166" s="1" t="s">
        <v>29</v>
      </c>
    </row>
    <row r="167" spans="1:10" x14ac:dyDescent="0.25">
      <c r="A167" s="1" t="s">
        <v>19</v>
      </c>
      <c r="B167" s="1">
        <v>3</v>
      </c>
      <c r="C167" s="1" t="s">
        <v>320</v>
      </c>
      <c r="D167" s="1" t="s">
        <v>76</v>
      </c>
      <c r="E167" s="1" t="s">
        <v>321</v>
      </c>
      <c r="F167" s="1" t="s">
        <v>8</v>
      </c>
      <c r="G167" s="14">
        <v>594937</v>
      </c>
      <c r="H167" s="1" t="s">
        <v>62</v>
      </c>
      <c r="I167" s="1" t="s">
        <v>44</v>
      </c>
      <c r="J167" s="1" t="s">
        <v>29</v>
      </c>
    </row>
    <row r="168" spans="1:10" x14ac:dyDescent="0.25">
      <c r="A168" s="1" t="s">
        <v>5</v>
      </c>
      <c r="B168" s="1">
        <v>1</v>
      </c>
      <c r="C168" s="1" t="s">
        <v>181</v>
      </c>
      <c r="D168" s="1" t="s">
        <v>41</v>
      </c>
      <c r="E168" s="1" t="s">
        <v>30</v>
      </c>
      <c r="F168" s="1" t="s">
        <v>6</v>
      </c>
      <c r="G168" s="14">
        <v>435000</v>
      </c>
      <c r="H168" s="1"/>
      <c r="I168" s="1" t="s">
        <v>44</v>
      </c>
    </row>
    <row r="169" spans="1:10" x14ac:dyDescent="0.25">
      <c r="A169" s="1" t="s">
        <v>5</v>
      </c>
      <c r="B169" s="1">
        <v>2</v>
      </c>
      <c r="C169" s="1" t="s">
        <v>163</v>
      </c>
      <c r="D169" s="1" t="s">
        <v>41</v>
      </c>
      <c r="E169" s="1" t="s">
        <v>30</v>
      </c>
      <c r="F169" s="1" t="s">
        <v>7</v>
      </c>
      <c r="G169" s="14">
        <v>350000</v>
      </c>
      <c r="H169" s="1"/>
      <c r="I169" s="1" t="s">
        <v>44</v>
      </c>
    </row>
    <row r="170" spans="1:10" x14ac:dyDescent="0.25">
      <c r="A170" s="1" t="s">
        <v>5</v>
      </c>
      <c r="B170" s="1">
        <v>3</v>
      </c>
      <c r="C170" s="1" t="s">
        <v>238</v>
      </c>
      <c r="D170" s="1" t="s">
        <v>41</v>
      </c>
      <c r="E170" s="1" t="s">
        <v>30</v>
      </c>
      <c r="F170" s="1" t="s">
        <v>7</v>
      </c>
      <c r="G170" s="14">
        <v>200000</v>
      </c>
      <c r="H170" s="1"/>
      <c r="I170" s="1" t="s">
        <v>44</v>
      </c>
    </row>
    <row r="171" spans="1:10" x14ac:dyDescent="0.25">
      <c r="A171" s="1" t="s">
        <v>5</v>
      </c>
      <c r="B171" s="1">
        <v>4</v>
      </c>
      <c r="C171" s="1" t="s">
        <v>284</v>
      </c>
      <c r="D171" s="1" t="s">
        <v>41</v>
      </c>
      <c r="E171" s="1" t="s">
        <v>30</v>
      </c>
      <c r="F171" s="1" t="s">
        <v>6</v>
      </c>
      <c r="G171" s="14">
        <v>1000000</v>
      </c>
      <c r="H171" s="1"/>
      <c r="I171" s="1" t="s">
        <v>44</v>
      </c>
    </row>
    <row r="172" spans="1:10" x14ac:dyDescent="0.25">
      <c r="A172" s="1" t="s">
        <v>5</v>
      </c>
      <c r="B172" s="1">
        <v>5</v>
      </c>
      <c r="C172" s="1" t="s">
        <v>285</v>
      </c>
      <c r="D172" s="1" t="s">
        <v>286</v>
      </c>
      <c r="E172" s="1" t="s">
        <v>287</v>
      </c>
      <c r="F172" s="1" t="s">
        <v>8</v>
      </c>
      <c r="G172" s="14">
        <v>155100</v>
      </c>
      <c r="H172" s="1"/>
      <c r="I172" s="1" t="s">
        <v>44</v>
      </c>
      <c r="J172" s="1" t="s">
        <v>288</v>
      </c>
    </row>
    <row r="173" spans="1:10" x14ac:dyDescent="0.25">
      <c r="A173" s="1" t="s">
        <v>5</v>
      </c>
      <c r="B173" s="1">
        <v>6</v>
      </c>
      <c r="C173" s="1" t="s">
        <v>322</v>
      </c>
      <c r="D173" s="1" t="s">
        <v>41</v>
      </c>
      <c r="E173" s="1" t="s">
        <v>30</v>
      </c>
      <c r="F173" s="1" t="s">
        <v>7</v>
      </c>
      <c r="G173" s="14">
        <v>3000000</v>
      </c>
      <c r="H173" s="1"/>
      <c r="I173" s="1" t="s">
        <v>44</v>
      </c>
    </row>
    <row r="174" spans="1:10" x14ac:dyDescent="0.25">
      <c r="A174" s="1" t="s">
        <v>9</v>
      </c>
      <c r="B174" s="1">
        <v>1</v>
      </c>
      <c r="C174" s="1" t="s">
        <v>241</v>
      </c>
      <c r="D174" s="1" t="s">
        <v>113</v>
      </c>
      <c r="E174" s="1" t="s">
        <v>43</v>
      </c>
      <c r="F174" s="1" t="s">
        <v>8</v>
      </c>
      <c r="G174" s="14">
        <v>50000</v>
      </c>
      <c r="H174" s="1"/>
      <c r="I174" s="1" t="s">
        <v>42</v>
      </c>
      <c r="J174" s="1" t="s">
        <v>36</v>
      </c>
    </row>
    <row r="175" spans="1:10" x14ac:dyDescent="0.25">
      <c r="A175" s="1" t="s">
        <v>9</v>
      </c>
      <c r="B175" s="1">
        <v>2</v>
      </c>
      <c r="C175" s="1" t="s">
        <v>200</v>
      </c>
      <c r="D175" s="1" t="s">
        <v>148</v>
      </c>
      <c r="E175" s="1" t="s">
        <v>323</v>
      </c>
      <c r="F175" s="1" t="s">
        <v>6</v>
      </c>
      <c r="G175" s="12">
        <v>530000</v>
      </c>
      <c r="H175" s="1"/>
      <c r="I175" s="1" t="s">
        <v>42</v>
      </c>
    </row>
    <row r="176" spans="1:10" x14ac:dyDescent="0.25">
      <c r="A176" s="1" t="s">
        <v>9</v>
      </c>
      <c r="B176" s="1">
        <v>1</v>
      </c>
      <c r="C176" s="1" t="s">
        <v>245</v>
      </c>
      <c r="D176" s="1" t="s">
        <v>324</v>
      </c>
      <c r="E176" s="1" t="s">
        <v>325</v>
      </c>
      <c r="F176" s="1" t="s">
        <v>6</v>
      </c>
      <c r="G176" s="12">
        <v>700000</v>
      </c>
      <c r="H176" s="1"/>
      <c r="I176" s="1" t="s">
        <v>42</v>
      </c>
    </row>
    <row r="177" spans="1:10" x14ac:dyDescent="0.25">
      <c r="A177" s="1" t="s">
        <v>9</v>
      </c>
      <c r="B177" s="1">
        <v>2</v>
      </c>
      <c r="C177" s="1" t="s">
        <v>243</v>
      </c>
      <c r="D177" s="1" t="s">
        <v>85</v>
      </c>
      <c r="E177" s="1" t="s">
        <v>326</v>
      </c>
      <c r="F177" s="1" t="s">
        <v>6</v>
      </c>
      <c r="G177" s="12">
        <v>850000</v>
      </c>
      <c r="H177" s="1"/>
      <c r="I177" s="1" t="s">
        <v>42</v>
      </c>
      <c r="J177" s="1" t="s">
        <v>174</v>
      </c>
    </row>
    <row r="178" spans="1:10" x14ac:dyDescent="0.25">
      <c r="A178" s="1" t="s">
        <v>9</v>
      </c>
      <c r="B178" s="1">
        <v>3</v>
      </c>
      <c r="C178" s="1" t="s">
        <v>289</v>
      </c>
      <c r="D178" s="1" t="s">
        <v>102</v>
      </c>
      <c r="E178" s="1" t="s">
        <v>92</v>
      </c>
      <c r="F178" s="1" t="s">
        <v>26</v>
      </c>
      <c r="G178" s="14">
        <v>1644300</v>
      </c>
      <c r="H178" s="1"/>
      <c r="I178" s="1" t="s">
        <v>42</v>
      </c>
      <c r="J178" s="1" t="s">
        <v>174</v>
      </c>
    </row>
    <row r="179" spans="1:10" x14ac:dyDescent="0.25">
      <c r="A179" s="1" t="s">
        <v>10</v>
      </c>
      <c r="B179" s="1">
        <v>1</v>
      </c>
      <c r="C179" s="1" t="s">
        <v>292</v>
      </c>
      <c r="D179" s="1" t="s">
        <v>293</v>
      </c>
      <c r="F179" s="1" t="s">
        <v>6</v>
      </c>
      <c r="G179" s="12">
        <v>477000</v>
      </c>
      <c r="H179" s="1"/>
      <c r="I179" s="1" t="s">
        <v>42</v>
      </c>
    </row>
    <row r="180" spans="1:10" x14ac:dyDescent="0.25">
      <c r="A180" s="1" t="s">
        <v>10</v>
      </c>
      <c r="B180" s="1">
        <v>2</v>
      </c>
      <c r="C180" s="1" t="s">
        <v>327</v>
      </c>
      <c r="D180" s="1" t="s">
        <v>293</v>
      </c>
      <c r="F180" s="1" t="s">
        <v>6</v>
      </c>
      <c r="G180" s="14">
        <v>188000</v>
      </c>
      <c r="H180" s="1"/>
      <c r="I180" s="1" t="s">
        <v>44</v>
      </c>
    </row>
    <row r="181" spans="1:10" x14ac:dyDescent="0.25">
      <c r="A181" s="1" t="s">
        <v>10</v>
      </c>
      <c r="B181" s="1">
        <v>3</v>
      </c>
      <c r="C181" s="1" t="s">
        <v>34</v>
      </c>
      <c r="D181" s="1" t="s">
        <v>293</v>
      </c>
      <c r="F181" s="1" t="s">
        <v>7</v>
      </c>
      <c r="G181" s="14">
        <v>175000</v>
      </c>
      <c r="H181" s="1"/>
      <c r="I181" s="1" t="s">
        <v>44</v>
      </c>
    </row>
    <row r="182" spans="1:10" x14ac:dyDescent="0.25">
      <c r="A182" s="1" t="s">
        <v>10</v>
      </c>
      <c r="B182" s="1">
        <v>4</v>
      </c>
      <c r="C182" s="1" t="s">
        <v>328</v>
      </c>
      <c r="D182" s="1" t="s">
        <v>293</v>
      </c>
      <c r="F182" s="1" t="s">
        <v>7</v>
      </c>
      <c r="G182" s="14">
        <v>1000000</v>
      </c>
      <c r="H182" s="1"/>
      <c r="I182" s="1" t="s">
        <v>44</v>
      </c>
    </row>
    <row r="183" spans="1:10" x14ac:dyDescent="0.25">
      <c r="A183" s="1" t="s">
        <v>10</v>
      </c>
      <c r="B183" s="1">
        <v>5</v>
      </c>
      <c r="C183" s="1" t="s">
        <v>329</v>
      </c>
      <c r="D183" s="1" t="s">
        <v>293</v>
      </c>
      <c r="F183" s="1" t="s">
        <v>6</v>
      </c>
      <c r="G183" s="14">
        <v>230000</v>
      </c>
      <c r="H183" s="1"/>
      <c r="I183" s="1" t="s">
        <v>44</v>
      </c>
    </row>
    <row r="184" spans="1:10" x14ac:dyDescent="0.25">
      <c r="A184" s="1" t="s">
        <v>10</v>
      </c>
      <c r="B184" s="1">
        <v>6</v>
      </c>
      <c r="C184" s="1" t="s">
        <v>290</v>
      </c>
      <c r="D184" s="1" t="s">
        <v>291</v>
      </c>
      <c r="F184" s="1" t="s">
        <v>6</v>
      </c>
      <c r="G184" s="12">
        <v>652500</v>
      </c>
      <c r="H184" s="1"/>
      <c r="I184" s="1" t="s">
        <v>42</v>
      </c>
      <c r="J184" s="1" t="s">
        <v>174</v>
      </c>
    </row>
    <row r="185" spans="1:10" x14ac:dyDescent="0.25">
      <c r="A185" s="1" t="s">
        <v>11</v>
      </c>
      <c r="B185" s="1">
        <v>1</v>
      </c>
      <c r="C185" s="1" t="s">
        <v>207</v>
      </c>
      <c r="D185" s="1" t="s">
        <v>48</v>
      </c>
      <c r="E185" s="1" t="s">
        <v>147</v>
      </c>
      <c r="F185" s="1" t="s">
        <v>8</v>
      </c>
      <c r="G185" s="12">
        <v>300000</v>
      </c>
      <c r="H185" s="1" t="s">
        <v>95</v>
      </c>
      <c r="I185" s="1" t="s">
        <v>44</v>
      </c>
      <c r="J185" s="1" t="s">
        <v>330</v>
      </c>
    </row>
    <row r="186" spans="1:10" x14ac:dyDescent="0.25">
      <c r="A186" s="1" t="s">
        <v>11</v>
      </c>
      <c r="B186" s="1">
        <v>2</v>
      </c>
      <c r="C186" s="1" t="s">
        <v>254</v>
      </c>
      <c r="D186" s="1" t="s">
        <v>50</v>
      </c>
      <c r="E186" s="1" t="s">
        <v>49</v>
      </c>
      <c r="F186" s="1" t="s">
        <v>7</v>
      </c>
      <c r="G186" s="14">
        <v>300000</v>
      </c>
      <c r="H186" s="1" t="s">
        <v>95</v>
      </c>
      <c r="I186" s="1" t="s">
        <v>44</v>
      </c>
    </row>
    <row r="187" spans="1:10" x14ac:dyDescent="0.25">
      <c r="A187" s="1" t="s">
        <v>11</v>
      </c>
      <c r="B187" s="1">
        <v>3</v>
      </c>
      <c r="C187" s="1" t="s">
        <v>68</v>
      </c>
      <c r="D187" s="1" t="s">
        <v>128</v>
      </c>
      <c r="E187" s="1" t="s">
        <v>49</v>
      </c>
      <c r="F187" s="1" t="s">
        <v>7</v>
      </c>
      <c r="G187" s="14">
        <v>200000</v>
      </c>
      <c r="H187" s="1" t="s">
        <v>296</v>
      </c>
      <c r="I187" s="1" t="s">
        <v>44</v>
      </c>
      <c r="J187" s="1" t="s">
        <v>174</v>
      </c>
    </row>
    <row r="188" spans="1:10" x14ac:dyDescent="0.25">
      <c r="A188" s="1" t="s">
        <v>11</v>
      </c>
      <c r="B188" s="1">
        <v>4</v>
      </c>
      <c r="C188" s="1" t="s">
        <v>297</v>
      </c>
      <c r="D188" s="1" t="s">
        <v>298</v>
      </c>
      <c r="E188" s="1" t="s">
        <v>49</v>
      </c>
      <c r="F188" s="1" t="s">
        <v>7</v>
      </c>
      <c r="G188" s="14">
        <v>200000</v>
      </c>
      <c r="H188" s="1">
        <v>12</v>
      </c>
      <c r="I188" s="1" t="s">
        <v>44</v>
      </c>
    </row>
    <row r="189" spans="1:10" x14ac:dyDescent="0.25">
      <c r="A189" s="1" t="s">
        <v>11</v>
      </c>
      <c r="B189" s="1">
        <v>5</v>
      </c>
      <c r="C189" s="1" t="s">
        <v>301</v>
      </c>
      <c r="D189" s="1" t="s">
        <v>177</v>
      </c>
      <c r="E189" s="1" t="s">
        <v>47</v>
      </c>
      <c r="F189" s="1" t="s">
        <v>6</v>
      </c>
      <c r="G189" s="14">
        <v>550000</v>
      </c>
      <c r="H189" s="1" t="s">
        <v>136</v>
      </c>
      <c r="I189" s="1" t="s">
        <v>44</v>
      </c>
      <c r="J189" s="1" t="s">
        <v>331</v>
      </c>
    </row>
    <row r="190" spans="1:10" x14ac:dyDescent="0.25">
      <c r="A190" s="1" t="s">
        <v>11</v>
      </c>
      <c r="B190" s="1">
        <v>6</v>
      </c>
      <c r="C190" s="1" t="s">
        <v>332</v>
      </c>
      <c r="D190" s="1" t="s">
        <v>50</v>
      </c>
      <c r="E190" s="1" t="s">
        <v>49</v>
      </c>
      <c r="F190" s="1" t="s">
        <v>7</v>
      </c>
      <c r="G190" s="14">
        <v>200000</v>
      </c>
      <c r="H190" s="1" t="s">
        <v>135</v>
      </c>
      <c r="I190" s="1" t="s">
        <v>44</v>
      </c>
    </row>
    <row r="191" spans="1:10" x14ac:dyDescent="0.25">
      <c r="A191" s="1" t="s">
        <v>11</v>
      </c>
      <c r="B191" s="1">
        <v>7</v>
      </c>
      <c r="C191" s="1" t="s">
        <v>333</v>
      </c>
      <c r="D191" s="1" t="s">
        <v>50</v>
      </c>
      <c r="E191" s="1" t="s">
        <v>49</v>
      </c>
      <c r="F191" s="1" t="s">
        <v>7</v>
      </c>
      <c r="G191" s="14">
        <v>200000</v>
      </c>
      <c r="H191" s="1" t="s">
        <v>107</v>
      </c>
      <c r="I191" s="1" t="s">
        <v>44</v>
      </c>
      <c r="J191" s="1" t="s">
        <v>174</v>
      </c>
    </row>
    <row r="192" spans="1:10" x14ac:dyDescent="0.25">
      <c r="A192" s="1" t="s">
        <v>11</v>
      </c>
      <c r="B192" s="1">
        <v>8</v>
      </c>
      <c r="C192" s="1" t="s">
        <v>334</v>
      </c>
      <c r="D192" s="1" t="s">
        <v>50</v>
      </c>
      <c r="E192" s="1" t="s">
        <v>49</v>
      </c>
      <c r="F192" s="1" t="s">
        <v>7</v>
      </c>
      <c r="G192" s="14">
        <v>200000</v>
      </c>
      <c r="H192" s="1" t="s">
        <v>335</v>
      </c>
      <c r="I192" s="1" t="s">
        <v>44</v>
      </c>
    </row>
    <row r="193" spans="1:10" x14ac:dyDescent="0.25">
      <c r="A193" s="1" t="s">
        <v>12</v>
      </c>
      <c r="B193" s="1">
        <v>1</v>
      </c>
      <c r="C193" s="1" t="s">
        <v>213</v>
      </c>
      <c r="D193" s="1" t="s">
        <v>144</v>
      </c>
      <c r="E193" s="1" t="s">
        <v>78</v>
      </c>
      <c r="F193" s="1" t="s">
        <v>8</v>
      </c>
      <c r="G193" s="14">
        <v>380000</v>
      </c>
      <c r="H193" s="1"/>
      <c r="I193" s="1" t="s">
        <v>42</v>
      </c>
      <c r="J193" s="1" t="s">
        <v>37</v>
      </c>
    </row>
    <row r="194" spans="1:10" x14ac:dyDescent="0.25">
      <c r="A194" s="1" t="s">
        <v>12</v>
      </c>
      <c r="B194" s="1">
        <v>2</v>
      </c>
      <c r="C194" s="1" t="s">
        <v>214</v>
      </c>
      <c r="D194" s="1" t="s">
        <v>144</v>
      </c>
      <c r="E194" s="1" t="s">
        <v>78</v>
      </c>
      <c r="F194" s="1" t="s">
        <v>8</v>
      </c>
      <c r="G194" s="14">
        <v>300000</v>
      </c>
      <c r="H194" s="1"/>
      <c r="I194" s="1" t="s">
        <v>42</v>
      </c>
      <c r="J194" s="1" t="s">
        <v>37</v>
      </c>
    </row>
    <row r="195" spans="1:10" x14ac:dyDescent="0.25">
      <c r="A195" s="1" t="s">
        <v>12</v>
      </c>
      <c r="B195" s="1">
        <v>3</v>
      </c>
      <c r="C195" s="1" t="s">
        <v>336</v>
      </c>
      <c r="D195" s="1" t="s">
        <v>79</v>
      </c>
      <c r="E195" s="1" t="s">
        <v>78</v>
      </c>
      <c r="F195" s="1" t="s">
        <v>8</v>
      </c>
      <c r="G195" s="14">
        <v>35000</v>
      </c>
      <c r="H195" s="1"/>
      <c r="I195" s="1" t="s">
        <v>44</v>
      </c>
      <c r="J195" s="1" t="s">
        <v>174</v>
      </c>
    </row>
    <row r="196" spans="1:10" x14ac:dyDescent="0.25">
      <c r="A196" s="1" t="s">
        <v>12</v>
      </c>
      <c r="B196" s="1">
        <v>4</v>
      </c>
      <c r="C196" s="1" t="s">
        <v>337</v>
      </c>
      <c r="D196" s="1" t="s">
        <v>55</v>
      </c>
      <c r="E196" s="1" t="s">
        <v>78</v>
      </c>
      <c r="F196" s="1" t="s">
        <v>6</v>
      </c>
      <c r="G196" s="12">
        <v>800000</v>
      </c>
      <c r="H196" s="1"/>
      <c r="I196" s="1" t="s">
        <v>44</v>
      </c>
      <c r="J196" s="1" t="s">
        <v>338</v>
      </c>
    </row>
    <row r="197" spans="1:10" x14ac:dyDescent="0.25">
      <c r="A197" s="1" t="s">
        <v>12</v>
      </c>
      <c r="B197" s="1">
        <v>5</v>
      </c>
      <c r="C197" s="1" t="s">
        <v>339</v>
      </c>
      <c r="D197" s="1" t="s">
        <v>55</v>
      </c>
      <c r="E197" s="1" t="s">
        <v>78</v>
      </c>
      <c r="F197" s="1" t="s">
        <v>7</v>
      </c>
      <c r="G197" s="14">
        <v>100000</v>
      </c>
      <c r="H197" s="1"/>
      <c r="I197" s="1" t="s">
        <v>44</v>
      </c>
    </row>
    <row r="198" spans="1:10" x14ac:dyDescent="0.25">
      <c r="A198" s="1" t="s">
        <v>12</v>
      </c>
      <c r="B198" s="1">
        <v>6</v>
      </c>
      <c r="C198" s="1" t="s">
        <v>126</v>
      </c>
      <c r="D198" s="1" t="s">
        <v>55</v>
      </c>
      <c r="E198" s="1" t="s">
        <v>78</v>
      </c>
      <c r="F198" s="1" t="s">
        <v>7</v>
      </c>
      <c r="G198" s="14">
        <v>50000</v>
      </c>
      <c r="H198" s="1"/>
      <c r="I198" s="1" t="s">
        <v>44</v>
      </c>
    </row>
    <row r="199" spans="1:10" x14ac:dyDescent="0.25">
      <c r="A199" s="1" t="s">
        <v>13</v>
      </c>
      <c r="B199" s="1">
        <v>1</v>
      </c>
      <c r="C199" s="1" t="s">
        <v>340</v>
      </c>
      <c r="D199" s="1" t="s">
        <v>125</v>
      </c>
      <c r="E199" s="1" t="s">
        <v>30</v>
      </c>
      <c r="F199" s="1" t="s">
        <v>7</v>
      </c>
      <c r="G199" s="12">
        <v>50000</v>
      </c>
      <c r="H199" s="1" t="s">
        <v>62</v>
      </c>
      <c r="I199" s="1" t="s">
        <v>42</v>
      </c>
    </row>
    <row r="200" spans="1:10" x14ac:dyDescent="0.25">
      <c r="A200" s="1" t="s">
        <v>13</v>
      </c>
      <c r="B200" s="1">
        <v>2</v>
      </c>
      <c r="C200" s="1" t="s">
        <v>341</v>
      </c>
      <c r="D200" s="1" t="s">
        <v>185</v>
      </c>
      <c r="E200" s="1" t="s">
        <v>89</v>
      </c>
      <c r="F200" s="1" t="s">
        <v>8</v>
      </c>
      <c r="G200" s="14">
        <v>300000</v>
      </c>
      <c r="H200" s="1" t="s">
        <v>62</v>
      </c>
      <c r="I200" s="1" t="s">
        <v>42</v>
      </c>
      <c r="J200" s="1" t="s">
        <v>303</v>
      </c>
    </row>
    <row r="201" spans="1:10" x14ac:dyDescent="0.25">
      <c r="A201" s="1" t="s">
        <v>13</v>
      </c>
      <c r="B201" s="1">
        <v>3</v>
      </c>
      <c r="C201" s="1" t="s">
        <v>342</v>
      </c>
      <c r="D201" s="1" t="s">
        <v>57</v>
      </c>
      <c r="E201" s="1" t="s">
        <v>131</v>
      </c>
      <c r="F201" s="1" t="s">
        <v>8</v>
      </c>
      <c r="G201" s="14">
        <v>280000</v>
      </c>
      <c r="H201" s="1" t="s">
        <v>80</v>
      </c>
      <c r="I201" s="1" t="s">
        <v>44</v>
      </c>
      <c r="J201" s="1" t="s">
        <v>188</v>
      </c>
    </row>
    <row r="202" spans="1:10" x14ac:dyDescent="0.25">
      <c r="A202" s="1" t="s">
        <v>14</v>
      </c>
      <c r="B202" s="1">
        <v>1</v>
      </c>
      <c r="C202" s="1" t="s">
        <v>187</v>
      </c>
      <c r="D202" s="1" t="s">
        <v>133</v>
      </c>
      <c r="E202" s="1" t="s">
        <v>45</v>
      </c>
      <c r="F202" s="1" t="s">
        <v>6</v>
      </c>
      <c r="G202" s="12">
        <v>330000</v>
      </c>
      <c r="H202" s="1" t="s">
        <v>60</v>
      </c>
      <c r="I202" s="1" t="s">
        <v>42</v>
      </c>
      <c r="J202" s="1" t="s">
        <v>343</v>
      </c>
    </row>
    <row r="203" spans="1:10" x14ac:dyDescent="0.25">
      <c r="A203" s="1" t="s">
        <v>14</v>
      </c>
      <c r="B203" s="1">
        <v>2</v>
      </c>
      <c r="C203" s="1" t="s">
        <v>263</v>
      </c>
      <c r="D203" s="1" t="s">
        <v>59</v>
      </c>
      <c r="E203" s="1" t="s">
        <v>45</v>
      </c>
      <c r="F203" s="1" t="s">
        <v>7</v>
      </c>
      <c r="G203" s="12">
        <v>25000</v>
      </c>
      <c r="H203" s="1" t="s">
        <v>60</v>
      </c>
      <c r="I203" s="1" t="s">
        <v>42</v>
      </c>
    </row>
    <row r="204" spans="1:10" x14ac:dyDescent="0.25">
      <c r="A204" s="1" t="s">
        <v>14</v>
      </c>
      <c r="B204" s="1">
        <v>3</v>
      </c>
      <c r="C204" s="1" t="s">
        <v>215</v>
      </c>
      <c r="D204" s="1" t="s">
        <v>140</v>
      </c>
      <c r="E204" s="1" t="s">
        <v>30</v>
      </c>
      <c r="F204" s="1" t="s">
        <v>8</v>
      </c>
      <c r="G204" s="12">
        <v>150000</v>
      </c>
      <c r="H204" s="1" t="s">
        <v>60</v>
      </c>
      <c r="I204" s="1" t="s">
        <v>42</v>
      </c>
      <c r="J204" s="1" t="s">
        <v>303</v>
      </c>
    </row>
    <row r="205" spans="1:10" x14ac:dyDescent="0.25">
      <c r="A205" s="1" t="s">
        <v>14</v>
      </c>
      <c r="B205" s="1">
        <v>4</v>
      </c>
      <c r="C205" s="1" t="s">
        <v>216</v>
      </c>
      <c r="D205" s="1" t="s">
        <v>59</v>
      </c>
      <c r="E205" s="1" t="s">
        <v>30</v>
      </c>
      <c r="F205" s="1" t="s">
        <v>8</v>
      </c>
      <c r="G205" s="14">
        <v>526000</v>
      </c>
      <c r="H205" s="1" t="s">
        <v>60</v>
      </c>
      <c r="I205" s="1" t="s">
        <v>42</v>
      </c>
      <c r="J205" s="1" t="s">
        <v>344</v>
      </c>
    </row>
    <row r="206" spans="1:10" x14ac:dyDescent="0.25">
      <c r="A206" s="1" t="s">
        <v>14</v>
      </c>
      <c r="B206" s="1">
        <v>5</v>
      </c>
      <c r="C206" s="1" t="s">
        <v>305</v>
      </c>
      <c r="D206" s="1" t="s">
        <v>59</v>
      </c>
      <c r="E206" s="1" t="s">
        <v>30</v>
      </c>
      <c r="F206" s="1" t="s">
        <v>8</v>
      </c>
      <c r="G206" s="12">
        <v>40000</v>
      </c>
      <c r="H206" s="1" t="s">
        <v>60</v>
      </c>
      <c r="I206" s="1" t="s">
        <v>42</v>
      </c>
      <c r="J206" s="1" t="s">
        <v>303</v>
      </c>
    </row>
    <row r="207" spans="1:10" x14ac:dyDescent="0.25">
      <c r="A207" s="1" t="s">
        <v>14</v>
      </c>
      <c r="B207" s="1">
        <v>6</v>
      </c>
      <c r="C207" s="1" t="s">
        <v>178</v>
      </c>
      <c r="D207" s="1" t="s">
        <v>133</v>
      </c>
      <c r="E207" s="1" t="s">
        <v>45</v>
      </c>
      <c r="F207" s="1" t="s">
        <v>159</v>
      </c>
      <c r="G207" s="14">
        <v>54000</v>
      </c>
      <c r="H207" s="1" t="s">
        <v>60</v>
      </c>
      <c r="I207" s="1" t="s">
        <v>42</v>
      </c>
    </row>
    <row r="208" spans="1:10" x14ac:dyDescent="0.25">
      <c r="A208" s="1" t="s">
        <v>14</v>
      </c>
      <c r="B208" s="1">
        <v>7</v>
      </c>
      <c r="C208" s="1" t="s">
        <v>306</v>
      </c>
      <c r="D208" s="1" t="s">
        <v>81</v>
      </c>
      <c r="E208" s="1" t="s">
        <v>30</v>
      </c>
      <c r="F208" s="1" t="s">
        <v>8</v>
      </c>
      <c r="G208" s="14">
        <v>110000</v>
      </c>
      <c r="H208" s="1" t="s">
        <v>60</v>
      </c>
      <c r="I208" s="1" t="s">
        <v>42</v>
      </c>
      <c r="J208" s="1" t="s">
        <v>345</v>
      </c>
    </row>
    <row r="209" spans="1:10" x14ac:dyDescent="0.25">
      <c r="A209" s="1" t="s">
        <v>14</v>
      </c>
      <c r="B209" s="1">
        <v>8</v>
      </c>
      <c r="C209" s="1" t="s">
        <v>346</v>
      </c>
      <c r="D209" s="1" t="s">
        <v>59</v>
      </c>
      <c r="E209" s="1" t="s">
        <v>30</v>
      </c>
      <c r="F209" s="1" t="s">
        <v>8</v>
      </c>
      <c r="G209" s="14">
        <v>130000</v>
      </c>
      <c r="H209" s="1" t="s">
        <v>62</v>
      </c>
      <c r="I209" s="1" t="s">
        <v>44</v>
      </c>
      <c r="J209" s="1" t="s">
        <v>139</v>
      </c>
    </row>
    <row r="210" spans="1:10" x14ac:dyDescent="0.25">
      <c r="A210" s="1" t="s">
        <v>14</v>
      </c>
      <c r="B210" s="1">
        <v>9</v>
      </c>
      <c r="C210" s="1" t="s">
        <v>165</v>
      </c>
      <c r="D210" s="1" t="s">
        <v>133</v>
      </c>
      <c r="E210" s="1" t="s">
        <v>45</v>
      </c>
      <c r="F210" s="1" t="s">
        <v>6</v>
      </c>
      <c r="G210" s="14">
        <v>250000</v>
      </c>
      <c r="H210" s="1" t="s">
        <v>62</v>
      </c>
      <c r="I210" s="1" t="s">
        <v>44</v>
      </c>
      <c r="J210" s="1" t="s">
        <v>343</v>
      </c>
    </row>
    <row r="211" spans="1:10" x14ac:dyDescent="0.25">
      <c r="A211" s="1" t="s">
        <v>14</v>
      </c>
      <c r="B211" s="1">
        <v>10</v>
      </c>
      <c r="C211" s="1" t="s">
        <v>347</v>
      </c>
      <c r="D211" s="1" t="s">
        <v>81</v>
      </c>
      <c r="E211" s="1" t="s">
        <v>45</v>
      </c>
      <c r="F211" s="1" t="s">
        <v>8</v>
      </c>
      <c r="G211" s="14">
        <v>56000</v>
      </c>
      <c r="H211" s="1" t="s">
        <v>62</v>
      </c>
      <c r="I211" s="1" t="s">
        <v>44</v>
      </c>
      <c r="J211" s="1" t="s">
        <v>348</v>
      </c>
    </row>
    <row r="212" spans="1:10" x14ac:dyDescent="0.25">
      <c r="A212" s="1" t="s">
        <v>14</v>
      </c>
      <c r="B212" s="1">
        <v>11</v>
      </c>
      <c r="C212" s="1" t="s">
        <v>349</v>
      </c>
      <c r="D212" s="1" t="s">
        <v>81</v>
      </c>
      <c r="E212" s="1" t="s">
        <v>45</v>
      </c>
      <c r="F212" s="1" t="s">
        <v>8</v>
      </c>
      <c r="G212" s="14">
        <v>120000</v>
      </c>
      <c r="H212" s="1" t="s">
        <v>62</v>
      </c>
      <c r="I212" s="1" t="s">
        <v>44</v>
      </c>
      <c r="J212" s="1" t="s">
        <v>303</v>
      </c>
    </row>
    <row r="213" spans="1:10" x14ac:dyDescent="0.25">
      <c r="A213" s="1" t="s">
        <v>15</v>
      </c>
      <c r="B213" s="1">
        <v>1</v>
      </c>
      <c r="C213" s="1" t="s">
        <v>218</v>
      </c>
      <c r="D213" s="1" t="s">
        <v>64</v>
      </c>
      <c r="E213" s="1" t="s">
        <v>90</v>
      </c>
      <c r="F213" s="1" t="s">
        <v>8</v>
      </c>
      <c r="G213" s="14">
        <v>1019620</v>
      </c>
      <c r="H213" s="1"/>
      <c r="I213" s="1" t="s">
        <v>42</v>
      </c>
      <c r="J213" s="1" t="s">
        <v>350</v>
      </c>
    </row>
    <row r="214" spans="1:10" x14ac:dyDescent="0.25">
      <c r="A214" s="1" t="s">
        <v>15</v>
      </c>
      <c r="B214" s="1">
        <v>2</v>
      </c>
      <c r="C214" s="1" t="s">
        <v>351</v>
      </c>
      <c r="D214" s="1" t="s">
        <v>109</v>
      </c>
      <c r="E214" s="1" t="s">
        <v>103</v>
      </c>
      <c r="F214" s="1" t="s">
        <v>6</v>
      </c>
      <c r="G214" s="14">
        <v>490000</v>
      </c>
      <c r="H214" s="1"/>
      <c r="I214" s="1" t="s">
        <v>42</v>
      </c>
    </row>
    <row r="215" spans="1:10" x14ac:dyDescent="0.25">
      <c r="A215" s="1" t="s">
        <v>15</v>
      </c>
      <c r="B215" s="1">
        <v>3</v>
      </c>
      <c r="C215" s="1" t="s">
        <v>153</v>
      </c>
      <c r="D215" s="1" t="s">
        <v>97</v>
      </c>
      <c r="E215" s="1" t="s">
        <v>90</v>
      </c>
      <c r="F215" s="1" t="s">
        <v>6</v>
      </c>
      <c r="G215" s="14">
        <v>100000</v>
      </c>
      <c r="H215" s="1"/>
      <c r="I215" s="1" t="s">
        <v>42</v>
      </c>
    </row>
    <row r="216" spans="1:10" x14ac:dyDescent="0.25">
      <c r="A216" s="1" t="s">
        <v>15</v>
      </c>
      <c r="B216" s="1">
        <v>4</v>
      </c>
      <c r="C216" s="1" t="s">
        <v>156</v>
      </c>
      <c r="D216" s="1" t="s">
        <v>308</v>
      </c>
      <c r="E216" s="1" t="s">
        <v>90</v>
      </c>
      <c r="F216" s="1" t="s">
        <v>6</v>
      </c>
      <c r="G216" s="14">
        <v>147000</v>
      </c>
      <c r="H216" s="1"/>
      <c r="I216" s="1" t="s">
        <v>42</v>
      </c>
    </row>
    <row r="217" spans="1:10" x14ac:dyDescent="0.25">
      <c r="A217" s="1" t="s">
        <v>15</v>
      </c>
      <c r="B217" s="1">
        <v>5</v>
      </c>
      <c r="C217" s="1" t="s">
        <v>309</v>
      </c>
      <c r="D217" s="1" t="s">
        <v>179</v>
      </c>
      <c r="E217" s="1" t="s">
        <v>90</v>
      </c>
      <c r="F217" s="1" t="s">
        <v>6</v>
      </c>
      <c r="G217" s="14">
        <v>1000000</v>
      </c>
      <c r="H217" s="1"/>
      <c r="I217" s="1" t="s">
        <v>42</v>
      </c>
    </row>
    <row r="218" spans="1:10" x14ac:dyDescent="0.25">
      <c r="A218" s="1" t="s">
        <v>15</v>
      </c>
      <c r="B218" s="1">
        <v>6</v>
      </c>
      <c r="C218" s="1" t="s">
        <v>310</v>
      </c>
      <c r="D218" s="1" t="s">
        <v>63</v>
      </c>
      <c r="E218" s="1" t="s">
        <v>311</v>
      </c>
      <c r="F218" s="1" t="s">
        <v>8</v>
      </c>
      <c r="G218" s="14">
        <v>780000</v>
      </c>
      <c r="H218" s="1"/>
      <c r="I218" s="1" t="s">
        <v>42</v>
      </c>
      <c r="J218" s="1" t="s">
        <v>352</v>
      </c>
    </row>
    <row r="219" spans="1:10" x14ac:dyDescent="0.25">
      <c r="A219" s="1" t="s">
        <v>15</v>
      </c>
      <c r="B219" s="1">
        <v>7</v>
      </c>
      <c r="C219" s="1" t="s">
        <v>353</v>
      </c>
      <c r="D219" s="1" t="s">
        <v>354</v>
      </c>
      <c r="E219" s="1" t="s">
        <v>158</v>
      </c>
      <c r="F219" s="1" t="s">
        <v>6</v>
      </c>
      <c r="G219" s="14">
        <v>200000</v>
      </c>
      <c r="H219" s="1"/>
      <c r="I219" s="1" t="s">
        <v>44</v>
      </c>
      <c r="J219" s="1" t="s">
        <v>355</v>
      </c>
    </row>
    <row r="220" spans="1:10" x14ac:dyDescent="0.25">
      <c r="A220" s="1" t="s">
        <v>16</v>
      </c>
      <c r="B220" s="1">
        <v>1</v>
      </c>
      <c r="C220" s="1" t="s">
        <v>24</v>
      </c>
      <c r="D220" s="1" t="s">
        <v>65</v>
      </c>
      <c r="E220" s="1" t="s">
        <v>78</v>
      </c>
      <c r="F220" s="1" t="s">
        <v>8</v>
      </c>
      <c r="G220" s="14">
        <v>20000</v>
      </c>
      <c r="H220" s="1"/>
      <c r="I220" s="1" t="s">
        <v>42</v>
      </c>
      <c r="J220" s="1" t="s">
        <v>356</v>
      </c>
    </row>
    <row r="221" spans="1:10" x14ac:dyDescent="0.25">
      <c r="A221" s="1" t="s">
        <v>16</v>
      </c>
      <c r="B221" s="1">
        <v>2</v>
      </c>
      <c r="C221" s="1" t="s">
        <v>25</v>
      </c>
      <c r="D221" s="1" t="s">
        <v>65</v>
      </c>
      <c r="E221" s="1" t="s">
        <v>82</v>
      </c>
      <c r="F221" s="1" t="s">
        <v>8</v>
      </c>
      <c r="G221" s="14">
        <v>196785</v>
      </c>
      <c r="H221" s="1"/>
      <c r="I221" s="1" t="s">
        <v>42</v>
      </c>
      <c r="J221" s="1" t="s">
        <v>356</v>
      </c>
    </row>
    <row r="222" spans="1:10" x14ac:dyDescent="0.25">
      <c r="A222" s="1" t="s">
        <v>16</v>
      </c>
      <c r="B222" s="1">
        <v>3</v>
      </c>
      <c r="C222" s="1" t="s">
        <v>27</v>
      </c>
      <c r="D222" s="1" t="s">
        <v>83</v>
      </c>
      <c r="E222" s="1" t="s">
        <v>54</v>
      </c>
      <c r="F222" s="1" t="s">
        <v>6</v>
      </c>
      <c r="G222" s="14">
        <v>200000</v>
      </c>
      <c r="H222" s="1"/>
      <c r="I222" s="1" t="s">
        <v>42</v>
      </c>
    </row>
    <row r="223" spans="1:10" x14ac:dyDescent="0.25">
      <c r="A223" s="1" t="s">
        <v>16</v>
      </c>
      <c r="B223" s="1">
        <v>4</v>
      </c>
      <c r="C223" s="1" t="s">
        <v>32</v>
      </c>
      <c r="D223" s="1" t="s">
        <v>83</v>
      </c>
      <c r="E223" s="1" t="s">
        <v>84</v>
      </c>
      <c r="F223" s="1" t="s">
        <v>6</v>
      </c>
      <c r="G223" s="14">
        <v>200000</v>
      </c>
      <c r="H223" s="13">
        <v>0.625</v>
      </c>
      <c r="I223" s="1" t="s">
        <v>44</v>
      </c>
    </row>
    <row r="224" spans="1:10" x14ac:dyDescent="0.25">
      <c r="A224" s="1" t="s">
        <v>16</v>
      </c>
      <c r="B224" s="1">
        <v>5</v>
      </c>
      <c r="C224" s="1" t="s">
        <v>33</v>
      </c>
      <c r="D224" s="1" t="s">
        <v>110</v>
      </c>
      <c r="E224" s="1" t="s">
        <v>111</v>
      </c>
      <c r="F224" s="1" t="s">
        <v>6</v>
      </c>
      <c r="G224" s="14">
        <v>250000</v>
      </c>
      <c r="H224" s="13">
        <v>0.625</v>
      </c>
      <c r="I224" s="1" t="s">
        <v>44</v>
      </c>
    </row>
    <row r="225" spans="1:10" x14ac:dyDescent="0.25">
      <c r="A225" s="1" t="s">
        <v>17</v>
      </c>
      <c r="B225" s="1">
        <v>1</v>
      </c>
      <c r="C225" s="1" t="s">
        <v>223</v>
      </c>
      <c r="D225" s="1" t="s">
        <v>69</v>
      </c>
      <c r="E225" s="1" t="s">
        <v>224</v>
      </c>
      <c r="F225" s="1" t="s">
        <v>6</v>
      </c>
      <c r="G225" s="14">
        <v>576000</v>
      </c>
      <c r="H225" s="1"/>
      <c r="I225" s="1" t="s">
        <v>42</v>
      </c>
      <c r="J225" s="1" t="s">
        <v>357</v>
      </c>
    </row>
    <row r="226" spans="1:10" x14ac:dyDescent="0.25">
      <c r="A226" s="1" t="s">
        <v>17</v>
      </c>
      <c r="B226" s="1">
        <v>2</v>
      </c>
      <c r="C226" s="1" t="s">
        <v>358</v>
      </c>
      <c r="D226" s="1" t="s">
        <v>73</v>
      </c>
      <c r="E226" s="1" t="s">
        <v>54</v>
      </c>
      <c r="F226" s="1" t="s">
        <v>8</v>
      </c>
      <c r="G226" s="12">
        <v>244952</v>
      </c>
      <c r="H226" s="1"/>
      <c r="I226" s="1" t="s">
        <v>44</v>
      </c>
    </row>
    <row r="227" spans="1:10" x14ac:dyDescent="0.25">
      <c r="A227" s="1" t="s">
        <v>17</v>
      </c>
      <c r="B227" s="1">
        <v>3</v>
      </c>
      <c r="C227" s="1" t="s">
        <v>359</v>
      </c>
      <c r="D227" s="1" t="s">
        <v>73</v>
      </c>
      <c r="E227" s="1" t="s">
        <v>56</v>
      </c>
      <c r="F227" s="1" t="s">
        <v>8</v>
      </c>
      <c r="G227" s="12">
        <v>22250</v>
      </c>
      <c r="H227" s="1"/>
      <c r="I227" s="1" t="s">
        <v>44</v>
      </c>
      <c r="J227" s="1" t="s">
        <v>174</v>
      </c>
    </row>
    <row r="228" spans="1:10" x14ac:dyDescent="0.25">
      <c r="A228" s="1" t="s">
        <v>17</v>
      </c>
      <c r="B228" s="1">
        <v>4</v>
      </c>
      <c r="C228" s="1" t="s">
        <v>360</v>
      </c>
      <c r="D228" s="1" t="s">
        <v>71</v>
      </c>
      <c r="E228" s="1" t="s">
        <v>67</v>
      </c>
      <c r="F228" s="1" t="s">
        <v>7</v>
      </c>
      <c r="G228" s="14">
        <v>900000</v>
      </c>
      <c r="H228" s="1"/>
      <c r="I228" s="1" t="s">
        <v>44</v>
      </c>
      <c r="J228" s="1" t="s">
        <v>174</v>
      </c>
    </row>
    <row r="229" spans="1:10" x14ac:dyDescent="0.25">
      <c r="A229" s="1" t="s">
        <v>18</v>
      </c>
      <c r="B229" s="1">
        <v>1</v>
      </c>
      <c r="C229" s="1" t="s">
        <v>229</v>
      </c>
      <c r="D229" s="1" t="s">
        <v>112</v>
      </c>
      <c r="E229" s="1" t="s">
        <v>31</v>
      </c>
      <c r="F229" s="1" t="s">
        <v>8</v>
      </c>
      <c r="G229" s="14">
        <v>555376</v>
      </c>
      <c r="H229" s="1"/>
      <c r="I229" s="1" t="s">
        <v>42</v>
      </c>
      <c r="J229" s="1" t="s">
        <v>275</v>
      </c>
    </row>
    <row r="230" spans="1:10" x14ac:dyDescent="0.25">
      <c r="A230" s="1" t="s">
        <v>18</v>
      </c>
      <c r="B230" s="1">
        <v>2</v>
      </c>
      <c r="C230" s="1" t="s">
        <v>318</v>
      </c>
      <c r="D230" s="1" t="s">
        <v>319</v>
      </c>
      <c r="E230" s="1" t="s">
        <v>45</v>
      </c>
      <c r="F230" s="1" t="s">
        <v>8</v>
      </c>
      <c r="G230" s="14">
        <v>320151</v>
      </c>
      <c r="H230" s="1"/>
      <c r="I230" s="1" t="s">
        <v>42</v>
      </c>
      <c r="J230" s="1" t="s">
        <v>361</v>
      </c>
    </row>
    <row r="231" spans="1:10" x14ac:dyDescent="0.25">
      <c r="A231" s="1" t="s">
        <v>18</v>
      </c>
      <c r="B231" s="1">
        <v>3</v>
      </c>
      <c r="C231" s="1" t="s">
        <v>362</v>
      </c>
      <c r="D231" s="1" t="s">
        <v>100</v>
      </c>
      <c r="E231" s="1" t="s">
        <v>45</v>
      </c>
      <c r="F231" s="1" t="s">
        <v>6</v>
      </c>
      <c r="G231" s="12">
        <v>1500000</v>
      </c>
      <c r="H231" s="1"/>
      <c r="I231" s="1" t="s">
        <v>44</v>
      </c>
      <c r="J231" s="1" t="s">
        <v>174</v>
      </c>
    </row>
    <row r="232" spans="1:10" x14ac:dyDescent="0.25">
      <c r="A232" s="1" t="s">
        <v>18</v>
      </c>
      <c r="B232" s="1">
        <v>4</v>
      </c>
      <c r="C232" s="1" t="s">
        <v>363</v>
      </c>
      <c r="D232" s="1" t="s">
        <v>364</v>
      </c>
      <c r="E232" s="1" t="s">
        <v>45</v>
      </c>
      <c r="F232" s="1" t="s">
        <v>6</v>
      </c>
      <c r="G232" s="14">
        <v>300000</v>
      </c>
      <c r="H232" s="1"/>
      <c r="I232" s="1" t="s">
        <v>44</v>
      </c>
    </row>
    <row r="233" spans="1:10" x14ac:dyDescent="0.25">
      <c r="A233" s="1" t="s">
        <v>18</v>
      </c>
      <c r="B233" s="1">
        <v>5</v>
      </c>
      <c r="C233" s="1" t="s">
        <v>172</v>
      </c>
      <c r="D233" s="1" t="s">
        <v>122</v>
      </c>
      <c r="E233" s="1" t="s">
        <v>129</v>
      </c>
      <c r="F233" s="1" t="s">
        <v>6</v>
      </c>
      <c r="G233" s="14">
        <v>11500000</v>
      </c>
      <c r="H233" s="1" t="s">
        <v>62</v>
      </c>
      <c r="I233" s="1" t="s">
        <v>42</v>
      </c>
      <c r="J233" s="1" t="s">
        <v>365</v>
      </c>
    </row>
    <row r="234" spans="1:10" x14ac:dyDescent="0.25">
      <c r="A234" s="1" t="s">
        <v>19</v>
      </c>
      <c r="B234" s="1">
        <v>1</v>
      </c>
      <c r="C234" s="1" t="s">
        <v>366</v>
      </c>
      <c r="D234" s="1" t="s">
        <v>76</v>
      </c>
      <c r="E234" s="1" t="s">
        <v>74</v>
      </c>
      <c r="F234" s="1" t="s">
        <v>8</v>
      </c>
      <c r="G234" s="14">
        <v>118208</v>
      </c>
      <c r="H234" s="1" t="s">
        <v>91</v>
      </c>
      <c r="I234" s="1" t="s">
        <v>42</v>
      </c>
      <c r="J234" s="1" t="s">
        <v>174</v>
      </c>
    </row>
    <row r="235" spans="1:10" x14ac:dyDescent="0.25">
      <c r="A235" s="1" t="s">
        <v>19</v>
      </c>
      <c r="B235" s="1">
        <v>2</v>
      </c>
      <c r="C235" s="1" t="s">
        <v>283</v>
      </c>
      <c r="D235" s="1" t="s">
        <v>76</v>
      </c>
      <c r="E235" s="1" t="s">
        <v>74</v>
      </c>
      <c r="F235" s="1" t="s">
        <v>8</v>
      </c>
      <c r="G235" s="14">
        <v>568790</v>
      </c>
      <c r="H235" s="1" t="s">
        <v>62</v>
      </c>
      <c r="I235" s="1" t="s">
        <v>42</v>
      </c>
      <c r="J235" s="1" t="s">
        <v>174</v>
      </c>
    </row>
    <row r="236" spans="1:10" x14ac:dyDescent="0.25">
      <c r="A236" s="1" t="s">
        <v>19</v>
      </c>
      <c r="B236" s="1">
        <v>3</v>
      </c>
      <c r="C236" s="1" t="s">
        <v>320</v>
      </c>
      <c r="D236" s="1" t="s">
        <v>76</v>
      </c>
      <c r="E236" s="1" t="s">
        <v>321</v>
      </c>
      <c r="F236" s="1" t="s">
        <v>8</v>
      </c>
      <c r="G236" s="14">
        <v>594937</v>
      </c>
      <c r="H236" s="1" t="s">
        <v>62</v>
      </c>
      <c r="I236" s="1" t="s">
        <v>42</v>
      </c>
      <c r="J236" s="1" t="s">
        <v>174</v>
      </c>
    </row>
    <row r="237" spans="1:10" x14ac:dyDescent="0.25">
      <c r="A237" s="1" t="s">
        <v>19</v>
      </c>
      <c r="B237" s="1">
        <v>4</v>
      </c>
      <c r="C237" s="1" t="s">
        <v>367</v>
      </c>
      <c r="D237" s="1" t="s">
        <v>157</v>
      </c>
      <c r="E237" s="1" t="s">
        <v>31</v>
      </c>
      <c r="F237" s="1" t="s">
        <v>8</v>
      </c>
      <c r="G237" s="14">
        <v>212225</v>
      </c>
      <c r="H237" s="1"/>
      <c r="I237" s="1" t="s">
        <v>44</v>
      </c>
      <c r="J237" s="1" t="s">
        <v>29</v>
      </c>
    </row>
    <row r="238" spans="1:10" x14ac:dyDescent="0.25">
      <c r="A238" s="1" t="s">
        <v>5</v>
      </c>
      <c r="B238" s="1">
        <v>1</v>
      </c>
      <c r="C238" s="1" t="s">
        <v>181</v>
      </c>
      <c r="D238" s="1" t="s">
        <v>41</v>
      </c>
      <c r="E238" s="1" t="s">
        <v>30</v>
      </c>
      <c r="F238" s="1" t="s">
        <v>6</v>
      </c>
      <c r="G238" s="14">
        <v>435000</v>
      </c>
      <c r="H238" s="1"/>
      <c r="I238" s="1" t="s">
        <v>44</v>
      </c>
    </row>
    <row r="239" spans="1:10" x14ac:dyDescent="0.25">
      <c r="A239" s="1" t="s">
        <v>5</v>
      </c>
      <c r="B239" s="1">
        <v>2</v>
      </c>
      <c r="C239" s="1" t="s">
        <v>163</v>
      </c>
      <c r="D239" s="1" t="s">
        <v>41</v>
      </c>
      <c r="E239" s="1" t="s">
        <v>30</v>
      </c>
      <c r="F239" s="1" t="s">
        <v>7</v>
      </c>
      <c r="G239" s="14">
        <v>350000</v>
      </c>
      <c r="H239" s="1"/>
      <c r="I239" s="1" t="s">
        <v>44</v>
      </c>
    </row>
    <row r="240" spans="1:10" x14ac:dyDescent="0.25">
      <c r="A240" s="1" t="s">
        <v>5</v>
      </c>
      <c r="B240" s="1">
        <v>3</v>
      </c>
      <c r="C240" s="1" t="s">
        <v>238</v>
      </c>
      <c r="D240" s="1" t="s">
        <v>41</v>
      </c>
      <c r="E240" s="1" t="s">
        <v>30</v>
      </c>
      <c r="F240" s="1" t="s">
        <v>7</v>
      </c>
      <c r="G240" s="14">
        <v>200000</v>
      </c>
      <c r="H240" s="1"/>
      <c r="I240" s="1" t="s">
        <v>44</v>
      </c>
    </row>
    <row r="241" spans="1:10" x14ac:dyDescent="0.25">
      <c r="A241" s="1" t="s">
        <v>5</v>
      </c>
      <c r="B241" s="1">
        <v>4</v>
      </c>
      <c r="C241" s="1" t="s">
        <v>368</v>
      </c>
      <c r="D241" s="1" t="s">
        <v>160</v>
      </c>
      <c r="E241" s="1" t="s">
        <v>30</v>
      </c>
      <c r="F241" s="1" t="s">
        <v>7</v>
      </c>
      <c r="G241" s="14">
        <v>150000</v>
      </c>
      <c r="H241" s="1"/>
      <c r="I241" s="1" t="s">
        <v>44</v>
      </c>
    </row>
    <row r="242" spans="1:10" x14ac:dyDescent="0.25">
      <c r="A242" s="1" t="s">
        <v>5</v>
      </c>
      <c r="B242" s="1">
        <v>5</v>
      </c>
      <c r="C242" s="1" t="s">
        <v>285</v>
      </c>
      <c r="D242" s="1" t="s">
        <v>286</v>
      </c>
      <c r="E242" s="1" t="s">
        <v>369</v>
      </c>
      <c r="F242" s="1" t="s">
        <v>8</v>
      </c>
      <c r="G242" s="14">
        <v>155100</v>
      </c>
      <c r="H242" s="1"/>
      <c r="I242" s="1" t="s">
        <v>44</v>
      </c>
    </row>
    <row r="243" spans="1:10" x14ac:dyDescent="0.25">
      <c r="A243" s="1" t="s">
        <v>5</v>
      </c>
      <c r="B243" s="1">
        <v>6</v>
      </c>
      <c r="C243" s="1" t="s">
        <v>173</v>
      </c>
      <c r="D243" s="1" t="s">
        <v>160</v>
      </c>
      <c r="E243" s="1" t="s">
        <v>30</v>
      </c>
      <c r="F243" s="1" t="s">
        <v>6</v>
      </c>
      <c r="G243" s="14">
        <v>275000</v>
      </c>
      <c r="H243" s="1"/>
      <c r="I243" s="1" t="s">
        <v>44</v>
      </c>
    </row>
    <row r="244" spans="1:10" x14ac:dyDescent="0.25">
      <c r="A244" s="1" t="s">
        <v>9</v>
      </c>
      <c r="B244" s="1">
        <v>1</v>
      </c>
      <c r="C244" s="1" t="s">
        <v>200</v>
      </c>
      <c r="D244" s="1" t="s">
        <v>148</v>
      </c>
      <c r="E244" s="1" t="s">
        <v>323</v>
      </c>
      <c r="F244" s="1" t="s">
        <v>6</v>
      </c>
      <c r="G244" s="12">
        <v>530000</v>
      </c>
      <c r="H244" s="1"/>
      <c r="I244" s="1" t="s">
        <v>42</v>
      </c>
    </row>
    <row r="245" spans="1:10" x14ac:dyDescent="0.25">
      <c r="A245" s="1" t="s">
        <v>9</v>
      </c>
      <c r="B245" s="1">
        <v>2</v>
      </c>
      <c r="C245" s="1" t="s">
        <v>245</v>
      </c>
      <c r="D245" s="1" t="s">
        <v>324</v>
      </c>
      <c r="E245" s="1" t="s">
        <v>325</v>
      </c>
      <c r="F245" s="1" t="s">
        <v>6</v>
      </c>
      <c r="G245" s="12">
        <v>700000</v>
      </c>
      <c r="H245" s="1"/>
      <c r="I245" s="1"/>
      <c r="J245" s="1" t="s">
        <v>174</v>
      </c>
    </row>
    <row r="246" spans="1:10" x14ac:dyDescent="0.25">
      <c r="A246" s="1" t="s">
        <v>9</v>
      </c>
      <c r="B246" s="1">
        <v>3</v>
      </c>
      <c r="C246" s="1" t="s">
        <v>370</v>
      </c>
      <c r="D246" s="1" t="s">
        <v>104</v>
      </c>
      <c r="E246" s="1" t="s">
        <v>45</v>
      </c>
      <c r="F246" s="1" t="s">
        <v>6</v>
      </c>
      <c r="G246" s="12">
        <v>1300000</v>
      </c>
      <c r="H246" s="1"/>
      <c r="I246" s="1" t="s">
        <v>44</v>
      </c>
    </row>
    <row r="247" spans="1:10" x14ac:dyDescent="0.25">
      <c r="A247" s="1" t="s">
        <v>10</v>
      </c>
      <c r="B247" s="1">
        <v>1</v>
      </c>
      <c r="C247" s="1" t="s">
        <v>371</v>
      </c>
      <c r="D247" s="1" t="s">
        <v>372</v>
      </c>
      <c r="F247" s="1" t="s">
        <v>6</v>
      </c>
      <c r="G247" s="12">
        <v>600000</v>
      </c>
      <c r="H247" s="1"/>
      <c r="I247" s="1" t="s">
        <v>44</v>
      </c>
      <c r="J247" s="1" t="s">
        <v>174</v>
      </c>
    </row>
    <row r="248" spans="1:10" x14ac:dyDescent="0.25">
      <c r="A248" s="1" t="s">
        <v>10</v>
      </c>
      <c r="B248" s="1">
        <v>2</v>
      </c>
      <c r="C248" s="1" t="s">
        <v>292</v>
      </c>
      <c r="D248" s="1" t="s">
        <v>293</v>
      </c>
      <c r="F248" s="1" t="s">
        <v>6</v>
      </c>
      <c r="G248" s="12">
        <v>477000</v>
      </c>
      <c r="H248" s="1"/>
      <c r="I248" s="1" t="s">
        <v>42</v>
      </c>
    </row>
    <row r="249" spans="1:10" x14ac:dyDescent="0.25">
      <c r="A249" s="1" t="s">
        <v>10</v>
      </c>
      <c r="B249" s="1">
        <v>3</v>
      </c>
      <c r="C249" s="1" t="s">
        <v>327</v>
      </c>
      <c r="D249" s="1" t="s">
        <v>293</v>
      </c>
      <c r="F249" s="1" t="s">
        <v>6</v>
      </c>
      <c r="G249" s="14">
        <v>188000</v>
      </c>
      <c r="H249" s="1"/>
      <c r="I249" s="1" t="s">
        <v>42</v>
      </c>
      <c r="J249" s="1" t="s">
        <v>174</v>
      </c>
    </row>
    <row r="250" spans="1:10" x14ac:dyDescent="0.25">
      <c r="A250" s="1" t="s">
        <v>10</v>
      </c>
      <c r="B250" s="1">
        <v>4</v>
      </c>
      <c r="C250" s="1" t="s">
        <v>34</v>
      </c>
      <c r="D250" s="1" t="s">
        <v>293</v>
      </c>
      <c r="F250" s="1" t="s">
        <v>7</v>
      </c>
      <c r="G250" s="14">
        <v>175000</v>
      </c>
      <c r="H250" s="1"/>
      <c r="I250" s="1" t="s">
        <v>42</v>
      </c>
      <c r="J250" s="1" t="s">
        <v>174</v>
      </c>
    </row>
    <row r="251" spans="1:10" x14ac:dyDescent="0.25">
      <c r="A251" s="1" t="s">
        <v>10</v>
      </c>
      <c r="B251" s="1">
        <v>5</v>
      </c>
      <c r="C251" s="1" t="s">
        <v>373</v>
      </c>
      <c r="D251" s="1" t="s">
        <v>293</v>
      </c>
      <c r="F251" s="1" t="s">
        <v>7</v>
      </c>
      <c r="G251" s="14">
        <v>90000</v>
      </c>
      <c r="H251" s="1"/>
      <c r="I251" s="1" t="s">
        <v>44</v>
      </c>
      <c r="J251" s="1" t="s">
        <v>174</v>
      </c>
    </row>
    <row r="252" spans="1:10" x14ac:dyDescent="0.25">
      <c r="A252" s="1" t="s">
        <v>10</v>
      </c>
      <c r="B252" s="1">
        <v>6</v>
      </c>
      <c r="C252" s="1" t="s">
        <v>329</v>
      </c>
      <c r="D252" s="1" t="s">
        <v>293</v>
      </c>
      <c r="F252" s="1" t="s">
        <v>6</v>
      </c>
      <c r="G252" s="14">
        <v>230000</v>
      </c>
      <c r="H252" s="1"/>
      <c r="I252" s="1" t="s">
        <v>42</v>
      </c>
    </row>
    <row r="253" spans="1:10" x14ac:dyDescent="0.25">
      <c r="A253" s="1" t="s">
        <v>11</v>
      </c>
      <c r="B253" s="1">
        <v>1</v>
      </c>
      <c r="C253" s="1" t="s">
        <v>374</v>
      </c>
      <c r="D253" s="1" t="s">
        <v>48</v>
      </c>
      <c r="E253" s="1" t="s">
        <v>49</v>
      </c>
      <c r="F253" s="1" t="s">
        <v>8</v>
      </c>
      <c r="G253" s="12">
        <v>270000</v>
      </c>
      <c r="H253" s="1" t="s">
        <v>375</v>
      </c>
      <c r="I253" s="1" t="s">
        <v>44</v>
      </c>
    </row>
    <row r="254" spans="1:10" x14ac:dyDescent="0.25">
      <c r="A254" s="1" t="s">
        <v>11</v>
      </c>
      <c r="B254" s="1">
        <v>2</v>
      </c>
      <c r="C254" s="1" t="s">
        <v>376</v>
      </c>
      <c r="D254" s="1" t="s">
        <v>377</v>
      </c>
      <c r="E254" s="1" t="s">
        <v>47</v>
      </c>
      <c r="F254" s="1" t="s">
        <v>6</v>
      </c>
      <c r="G254" s="12">
        <v>300000</v>
      </c>
      <c r="H254" s="1" t="s">
        <v>378</v>
      </c>
      <c r="I254" s="1" t="s">
        <v>44</v>
      </c>
    </row>
    <row r="255" spans="1:10" x14ac:dyDescent="0.25">
      <c r="A255" s="1" t="s">
        <v>11</v>
      </c>
      <c r="B255" s="1">
        <v>3</v>
      </c>
      <c r="C255" s="1" t="s">
        <v>254</v>
      </c>
      <c r="D255" s="1" t="s">
        <v>50</v>
      </c>
      <c r="E255" s="1" t="s">
        <v>49</v>
      </c>
      <c r="F255" s="1" t="s">
        <v>7</v>
      </c>
      <c r="G255" s="12">
        <v>300000</v>
      </c>
      <c r="H255" s="1" t="s">
        <v>95</v>
      </c>
      <c r="I255" s="1" t="s">
        <v>44</v>
      </c>
    </row>
    <row r="256" spans="1:10" x14ac:dyDescent="0.25">
      <c r="A256" s="1" t="s">
        <v>11</v>
      </c>
      <c r="B256" s="1">
        <v>4</v>
      </c>
      <c r="C256" s="1" t="s">
        <v>297</v>
      </c>
      <c r="D256" s="1" t="s">
        <v>298</v>
      </c>
      <c r="E256" s="1" t="s">
        <v>49</v>
      </c>
      <c r="F256" s="1" t="s">
        <v>7</v>
      </c>
      <c r="G256" s="12">
        <v>200000</v>
      </c>
      <c r="H256" s="1">
        <v>12</v>
      </c>
      <c r="I256" s="1" t="s">
        <v>44</v>
      </c>
    </row>
    <row r="257" spans="1:10" x14ac:dyDescent="0.25">
      <c r="A257" s="1" t="s">
        <v>11</v>
      </c>
      <c r="B257" s="1">
        <v>5</v>
      </c>
      <c r="C257" s="1" t="s">
        <v>301</v>
      </c>
      <c r="D257" s="1" t="s">
        <v>177</v>
      </c>
      <c r="E257" s="1" t="s">
        <v>47</v>
      </c>
      <c r="F257" s="1" t="s">
        <v>6</v>
      </c>
      <c r="G257" s="12">
        <v>550000</v>
      </c>
      <c r="H257" s="1" t="s">
        <v>136</v>
      </c>
      <c r="I257" s="1" t="s">
        <v>44</v>
      </c>
    </row>
    <row r="258" spans="1:10" x14ac:dyDescent="0.25">
      <c r="A258" s="1" t="s">
        <v>11</v>
      </c>
      <c r="B258" s="1">
        <v>6</v>
      </c>
      <c r="C258" s="1" t="s">
        <v>332</v>
      </c>
      <c r="D258" s="1" t="s">
        <v>50</v>
      </c>
      <c r="E258" s="1" t="s">
        <v>49</v>
      </c>
      <c r="F258" s="1" t="s">
        <v>7</v>
      </c>
      <c r="G258" s="12">
        <v>200000</v>
      </c>
      <c r="H258" s="1" t="s">
        <v>135</v>
      </c>
      <c r="I258" s="1" t="s">
        <v>44</v>
      </c>
    </row>
    <row r="259" spans="1:10" x14ac:dyDescent="0.25">
      <c r="A259" s="1" t="s">
        <v>11</v>
      </c>
      <c r="B259" s="1">
        <v>7</v>
      </c>
      <c r="C259" s="1" t="s">
        <v>334</v>
      </c>
      <c r="D259" s="1" t="s">
        <v>50</v>
      </c>
      <c r="E259" s="1" t="s">
        <v>49</v>
      </c>
      <c r="F259" s="1" t="s">
        <v>7</v>
      </c>
      <c r="G259" s="12">
        <v>200000</v>
      </c>
      <c r="H259" s="1" t="s">
        <v>335</v>
      </c>
      <c r="I259" s="1" t="s">
        <v>44</v>
      </c>
      <c r="J259" s="1" t="s">
        <v>174</v>
      </c>
    </row>
    <row r="260" spans="1:10" x14ac:dyDescent="0.25">
      <c r="A260" s="1" t="s">
        <v>11</v>
      </c>
      <c r="B260" s="1">
        <v>8</v>
      </c>
      <c r="C260" s="1" t="s">
        <v>379</v>
      </c>
      <c r="D260" s="1" t="s">
        <v>128</v>
      </c>
      <c r="E260" s="1" t="s">
        <v>49</v>
      </c>
      <c r="F260" s="1" t="s">
        <v>8</v>
      </c>
      <c r="G260" s="12">
        <v>850000</v>
      </c>
      <c r="H260" s="1" t="s">
        <v>134</v>
      </c>
      <c r="I260" s="1" t="s">
        <v>44</v>
      </c>
    </row>
    <row r="261" spans="1:10" x14ac:dyDescent="0.25">
      <c r="A261" s="1" t="s">
        <v>12</v>
      </c>
      <c r="B261" s="1">
        <v>1</v>
      </c>
      <c r="C261" s="1" t="s">
        <v>337</v>
      </c>
      <c r="D261" s="1" t="s">
        <v>55</v>
      </c>
      <c r="E261" s="1" t="s">
        <v>54</v>
      </c>
      <c r="F261" s="1" t="s">
        <v>6</v>
      </c>
      <c r="G261" s="12">
        <v>800000</v>
      </c>
      <c r="H261" s="1"/>
      <c r="I261" s="1" t="s">
        <v>42</v>
      </c>
    </row>
    <row r="262" spans="1:10" x14ac:dyDescent="0.25">
      <c r="A262" s="1" t="s">
        <v>12</v>
      </c>
      <c r="B262" s="1">
        <v>2</v>
      </c>
      <c r="C262" s="1" t="s">
        <v>380</v>
      </c>
      <c r="D262" s="1" t="s">
        <v>381</v>
      </c>
      <c r="E262" s="1" t="s">
        <v>78</v>
      </c>
      <c r="F262" s="1" t="s">
        <v>8</v>
      </c>
      <c r="G262" s="12">
        <v>881000</v>
      </c>
      <c r="H262" s="1"/>
      <c r="I262" s="1" t="s">
        <v>44</v>
      </c>
    </row>
    <row r="263" spans="1:10" x14ac:dyDescent="0.25">
      <c r="A263" s="1" t="s">
        <v>12</v>
      </c>
      <c r="B263" s="1">
        <v>3</v>
      </c>
      <c r="C263" s="1" t="s">
        <v>382</v>
      </c>
      <c r="D263" s="1" t="s">
        <v>138</v>
      </c>
      <c r="E263" s="1" t="s">
        <v>54</v>
      </c>
      <c r="F263" s="1" t="s">
        <v>6</v>
      </c>
      <c r="G263" s="14">
        <v>894000</v>
      </c>
      <c r="H263" s="1"/>
      <c r="I263" s="1" t="s">
        <v>44</v>
      </c>
      <c r="J263" s="1" t="s">
        <v>174</v>
      </c>
    </row>
    <row r="264" spans="1:10" x14ac:dyDescent="0.25">
      <c r="A264" s="1" t="s">
        <v>13</v>
      </c>
      <c r="B264" s="1">
        <v>1</v>
      </c>
      <c r="C264" s="1" t="s">
        <v>340</v>
      </c>
      <c r="D264" s="1" t="s">
        <v>125</v>
      </c>
      <c r="E264" s="1" t="s">
        <v>30</v>
      </c>
      <c r="F264" s="1" t="s">
        <v>7</v>
      </c>
      <c r="G264" s="12">
        <v>50000</v>
      </c>
      <c r="H264" s="1" t="s">
        <v>62</v>
      </c>
      <c r="I264" s="1" t="s">
        <v>42</v>
      </c>
    </row>
    <row r="265" spans="1:10" x14ac:dyDescent="0.25">
      <c r="A265" s="1" t="s">
        <v>13</v>
      </c>
      <c r="B265" s="1">
        <v>2</v>
      </c>
      <c r="C265" s="1" t="s">
        <v>341</v>
      </c>
      <c r="D265" s="1" t="s">
        <v>185</v>
      </c>
      <c r="E265" s="1" t="s">
        <v>89</v>
      </c>
      <c r="F265" s="1" t="s">
        <v>8</v>
      </c>
      <c r="G265" s="14">
        <v>300000</v>
      </c>
      <c r="H265" s="1" t="s">
        <v>62</v>
      </c>
      <c r="I265" s="1" t="s">
        <v>42</v>
      </c>
    </row>
    <row r="266" spans="1:10" x14ac:dyDescent="0.25">
      <c r="A266" s="1" t="s">
        <v>13</v>
      </c>
      <c r="B266" s="1">
        <v>3</v>
      </c>
      <c r="C266" s="1" t="s">
        <v>342</v>
      </c>
      <c r="D266" s="1" t="s">
        <v>57</v>
      </c>
      <c r="E266" s="1" t="s">
        <v>131</v>
      </c>
      <c r="F266" s="1" t="s">
        <v>8</v>
      </c>
      <c r="G266" s="12">
        <v>280000</v>
      </c>
      <c r="H266" s="1" t="s">
        <v>80</v>
      </c>
      <c r="I266" s="1" t="s">
        <v>44</v>
      </c>
    </row>
    <row r="267" spans="1:10" x14ac:dyDescent="0.25">
      <c r="A267" s="1" t="s">
        <v>13</v>
      </c>
      <c r="B267" s="1">
        <v>4</v>
      </c>
      <c r="C267" s="1" t="s">
        <v>383</v>
      </c>
      <c r="D267" s="1" t="s">
        <v>125</v>
      </c>
      <c r="E267" s="1" t="s">
        <v>30</v>
      </c>
      <c r="F267" s="1" t="s">
        <v>7</v>
      </c>
      <c r="G267" s="12">
        <v>100000</v>
      </c>
      <c r="H267" s="1" t="s">
        <v>62</v>
      </c>
      <c r="I267" s="1" t="s">
        <v>44</v>
      </c>
    </row>
    <row r="268" spans="1:10" x14ac:dyDescent="0.25">
      <c r="A268" s="1" t="s">
        <v>13</v>
      </c>
      <c r="B268" s="1">
        <v>5</v>
      </c>
      <c r="C268" s="1" t="s">
        <v>384</v>
      </c>
      <c r="D268" s="1" t="s">
        <v>57</v>
      </c>
      <c r="E268" s="1" t="s">
        <v>131</v>
      </c>
      <c r="F268" s="1" t="s">
        <v>8</v>
      </c>
      <c r="G268" s="12">
        <v>45000</v>
      </c>
      <c r="H268" s="1" t="s">
        <v>80</v>
      </c>
      <c r="I268" s="1" t="s">
        <v>44</v>
      </c>
    </row>
    <row r="269" spans="1:10" x14ac:dyDescent="0.25">
      <c r="A269" s="1" t="s">
        <v>14</v>
      </c>
      <c r="B269" s="1">
        <v>1</v>
      </c>
      <c r="C269" s="1" t="s">
        <v>187</v>
      </c>
      <c r="D269" s="1" t="s">
        <v>133</v>
      </c>
      <c r="E269" s="1" t="s">
        <v>45</v>
      </c>
      <c r="F269" s="1" t="s">
        <v>6</v>
      </c>
      <c r="G269" s="12">
        <v>330000</v>
      </c>
      <c r="H269" s="1" t="s">
        <v>60</v>
      </c>
      <c r="I269" s="1" t="s">
        <v>42</v>
      </c>
    </row>
    <row r="270" spans="1:10" x14ac:dyDescent="0.25">
      <c r="A270" s="1" t="s">
        <v>14</v>
      </c>
      <c r="B270" s="1">
        <v>2</v>
      </c>
      <c r="C270" s="1" t="s">
        <v>263</v>
      </c>
      <c r="D270" s="1" t="s">
        <v>59</v>
      </c>
      <c r="E270" s="1" t="s">
        <v>45</v>
      </c>
      <c r="F270" s="1" t="s">
        <v>7</v>
      </c>
      <c r="G270" s="12">
        <v>25000</v>
      </c>
      <c r="H270" s="1" t="s">
        <v>60</v>
      </c>
      <c r="I270" s="1" t="s">
        <v>42</v>
      </c>
    </row>
    <row r="271" spans="1:10" x14ac:dyDescent="0.25">
      <c r="A271" s="1" t="s">
        <v>14</v>
      </c>
      <c r="B271" s="1">
        <v>3</v>
      </c>
      <c r="C271" s="1" t="s">
        <v>215</v>
      </c>
      <c r="D271" s="1" t="s">
        <v>140</v>
      </c>
      <c r="E271" s="1" t="s">
        <v>30</v>
      </c>
      <c r="F271" s="1" t="s">
        <v>8</v>
      </c>
      <c r="G271" s="12">
        <v>150000</v>
      </c>
      <c r="H271" s="1" t="s">
        <v>60</v>
      </c>
      <c r="I271" s="1" t="s">
        <v>42</v>
      </c>
    </row>
    <row r="272" spans="1:10" x14ac:dyDescent="0.25">
      <c r="A272" s="1" t="s">
        <v>14</v>
      </c>
      <c r="B272" s="1">
        <v>4</v>
      </c>
      <c r="C272" s="1" t="s">
        <v>216</v>
      </c>
      <c r="D272" s="1" t="s">
        <v>59</v>
      </c>
      <c r="E272" s="1" t="s">
        <v>30</v>
      </c>
      <c r="F272" s="1" t="s">
        <v>8</v>
      </c>
      <c r="G272" s="12">
        <v>526000</v>
      </c>
      <c r="H272" s="1" t="s">
        <v>60</v>
      </c>
      <c r="I272" s="1" t="s">
        <v>42</v>
      </c>
    </row>
    <row r="273" spans="1:9" x14ac:dyDescent="0.25">
      <c r="A273" s="1" t="s">
        <v>14</v>
      </c>
      <c r="B273" s="1">
        <v>5</v>
      </c>
      <c r="C273" s="1" t="s">
        <v>305</v>
      </c>
      <c r="D273" s="1" t="s">
        <v>59</v>
      </c>
      <c r="E273" s="1" t="s">
        <v>30</v>
      </c>
      <c r="F273" s="1" t="s">
        <v>8</v>
      </c>
      <c r="G273" s="12">
        <v>40000</v>
      </c>
      <c r="H273" s="1" t="s">
        <v>60</v>
      </c>
      <c r="I273" s="1" t="s">
        <v>42</v>
      </c>
    </row>
    <row r="274" spans="1:9" x14ac:dyDescent="0.25">
      <c r="A274" s="1" t="s">
        <v>14</v>
      </c>
      <c r="B274" s="1">
        <v>6</v>
      </c>
      <c r="C274" s="1" t="s">
        <v>178</v>
      </c>
      <c r="D274" s="1" t="s">
        <v>133</v>
      </c>
      <c r="E274" s="1" t="s">
        <v>45</v>
      </c>
      <c r="F274" s="1" t="s">
        <v>159</v>
      </c>
      <c r="G274" s="12">
        <v>54000</v>
      </c>
      <c r="H274" s="1" t="s">
        <v>60</v>
      </c>
      <c r="I274" s="1" t="s">
        <v>42</v>
      </c>
    </row>
    <row r="275" spans="1:9" x14ac:dyDescent="0.25">
      <c r="A275" s="1" t="s">
        <v>14</v>
      </c>
      <c r="B275" s="1">
        <v>7</v>
      </c>
      <c r="C275" s="1" t="s">
        <v>306</v>
      </c>
      <c r="D275" s="1" t="s">
        <v>81</v>
      </c>
      <c r="E275" s="1" t="s">
        <v>30</v>
      </c>
      <c r="F275" s="1" t="s">
        <v>8</v>
      </c>
      <c r="G275" s="12">
        <v>110000</v>
      </c>
      <c r="H275" s="1" t="s">
        <v>60</v>
      </c>
      <c r="I275" s="1" t="s">
        <v>42</v>
      </c>
    </row>
    <row r="276" spans="1:9" x14ac:dyDescent="0.25">
      <c r="A276" s="1" t="s">
        <v>14</v>
      </c>
      <c r="B276" s="1">
        <v>8</v>
      </c>
      <c r="C276" s="1" t="s">
        <v>346</v>
      </c>
      <c r="D276" s="1" t="s">
        <v>59</v>
      </c>
      <c r="E276" s="1" t="s">
        <v>30</v>
      </c>
      <c r="F276" s="1" t="s">
        <v>8</v>
      </c>
      <c r="G276" s="12">
        <v>130000</v>
      </c>
      <c r="H276" s="1" t="s">
        <v>62</v>
      </c>
      <c r="I276" s="1" t="s">
        <v>44</v>
      </c>
    </row>
    <row r="277" spans="1:9" x14ac:dyDescent="0.25">
      <c r="A277" s="1" t="s">
        <v>14</v>
      </c>
      <c r="B277" s="1">
        <v>9</v>
      </c>
      <c r="C277" s="1" t="s">
        <v>165</v>
      </c>
      <c r="D277" s="1" t="s">
        <v>133</v>
      </c>
      <c r="E277" s="1" t="s">
        <v>45</v>
      </c>
      <c r="F277" s="1" t="s">
        <v>6</v>
      </c>
      <c r="G277" s="12">
        <v>250000</v>
      </c>
      <c r="H277" s="1" t="s">
        <v>62</v>
      </c>
      <c r="I277" s="1" t="s">
        <v>44</v>
      </c>
    </row>
    <row r="278" spans="1:9" x14ac:dyDescent="0.25">
      <c r="A278" s="1" t="s">
        <v>14</v>
      </c>
      <c r="B278" s="1">
        <v>10</v>
      </c>
      <c r="C278" s="1" t="s">
        <v>347</v>
      </c>
      <c r="D278" s="1" t="s">
        <v>81</v>
      </c>
      <c r="E278" s="1" t="s">
        <v>45</v>
      </c>
      <c r="F278" s="1" t="s">
        <v>8</v>
      </c>
      <c r="G278" s="12">
        <v>56000</v>
      </c>
      <c r="H278" s="1" t="s">
        <v>62</v>
      </c>
      <c r="I278" s="1" t="s">
        <v>44</v>
      </c>
    </row>
    <row r="279" spans="1:9" x14ac:dyDescent="0.25">
      <c r="A279" s="1" t="s">
        <v>14</v>
      </c>
      <c r="B279" s="1">
        <v>11</v>
      </c>
      <c r="C279" s="1" t="s">
        <v>349</v>
      </c>
      <c r="D279" s="1" t="s">
        <v>81</v>
      </c>
      <c r="E279" s="1" t="s">
        <v>45</v>
      </c>
      <c r="F279" s="1" t="s">
        <v>8</v>
      </c>
      <c r="G279" s="12">
        <v>120000</v>
      </c>
      <c r="H279" s="1" t="s">
        <v>62</v>
      </c>
      <c r="I279" s="1" t="s">
        <v>44</v>
      </c>
    </row>
    <row r="280" spans="1:9" x14ac:dyDescent="0.25">
      <c r="A280" s="1" t="s">
        <v>14</v>
      </c>
      <c r="B280" s="1">
        <v>12</v>
      </c>
      <c r="C280" s="1" t="s">
        <v>385</v>
      </c>
      <c r="D280" s="1" t="s">
        <v>59</v>
      </c>
      <c r="E280" s="1" t="s">
        <v>31</v>
      </c>
      <c r="F280" s="1" t="s">
        <v>8</v>
      </c>
      <c r="G280" s="12">
        <v>90425</v>
      </c>
      <c r="H280" s="1" t="s">
        <v>62</v>
      </c>
      <c r="I280" s="1" t="s">
        <v>44</v>
      </c>
    </row>
    <row r="281" spans="1:9" x14ac:dyDescent="0.25">
      <c r="A281" s="1" t="s">
        <v>15</v>
      </c>
      <c r="B281" s="1">
        <v>1</v>
      </c>
      <c r="C281" s="1" t="s">
        <v>218</v>
      </c>
      <c r="D281" s="1" t="s">
        <v>64</v>
      </c>
      <c r="E281" s="1" t="s">
        <v>90</v>
      </c>
      <c r="F281" s="1" t="s">
        <v>8</v>
      </c>
      <c r="G281" s="12">
        <v>1019620</v>
      </c>
      <c r="H281" s="1"/>
      <c r="I281" s="1" t="s">
        <v>42</v>
      </c>
    </row>
    <row r="282" spans="1:9" x14ac:dyDescent="0.25">
      <c r="A282" s="1" t="s">
        <v>15</v>
      </c>
      <c r="B282" s="1">
        <v>2</v>
      </c>
      <c r="C282" s="1" t="s">
        <v>351</v>
      </c>
      <c r="D282" s="1" t="s">
        <v>109</v>
      </c>
      <c r="E282" s="1" t="s">
        <v>103</v>
      </c>
      <c r="F282" s="1" t="s">
        <v>6</v>
      </c>
      <c r="G282" s="14">
        <v>490000</v>
      </c>
      <c r="H282" s="1"/>
      <c r="I282" s="1" t="s">
        <v>42</v>
      </c>
    </row>
    <row r="283" spans="1:9" x14ac:dyDescent="0.25">
      <c r="A283" s="1" t="s">
        <v>15</v>
      </c>
      <c r="B283" s="1">
        <v>3</v>
      </c>
      <c r="C283" s="1" t="s">
        <v>153</v>
      </c>
      <c r="D283" s="1" t="s">
        <v>97</v>
      </c>
      <c r="E283" s="1" t="s">
        <v>90</v>
      </c>
      <c r="F283" s="1" t="s">
        <v>6</v>
      </c>
      <c r="G283" s="12">
        <v>100000</v>
      </c>
      <c r="H283" s="1"/>
      <c r="I283" s="1" t="s">
        <v>42</v>
      </c>
    </row>
    <row r="284" spans="1:9" x14ac:dyDescent="0.25">
      <c r="A284" s="1" t="s">
        <v>15</v>
      </c>
      <c r="B284" s="1">
        <v>4</v>
      </c>
      <c r="C284" s="1" t="s">
        <v>156</v>
      </c>
      <c r="D284" s="1" t="s">
        <v>308</v>
      </c>
      <c r="E284" s="1" t="s">
        <v>90</v>
      </c>
      <c r="F284" s="1" t="s">
        <v>8</v>
      </c>
      <c r="G284" s="14">
        <v>147000</v>
      </c>
      <c r="H284" s="1"/>
      <c r="I284" s="1" t="s">
        <v>42</v>
      </c>
    </row>
    <row r="285" spans="1:9" x14ac:dyDescent="0.25">
      <c r="A285" s="1" t="s">
        <v>15</v>
      </c>
      <c r="B285" s="1">
        <v>5</v>
      </c>
      <c r="C285" s="1" t="s">
        <v>309</v>
      </c>
      <c r="D285" s="1" t="s">
        <v>179</v>
      </c>
      <c r="E285" s="1" t="s">
        <v>90</v>
      </c>
      <c r="F285" s="1" t="s">
        <v>6</v>
      </c>
      <c r="G285" s="12">
        <v>1000000</v>
      </c>
      <c r="H285" s="1"/>
      <c r="I285" s="1" t="s">
        <v>42</v>
      </c>
    </row>
    <row r="286" spans="1:9" x14ac:dyDescent="0.25">
      <c r="A286" s="1" t="s">
        <v>15</v>
      </c>
      <c r="B286" s="1">
        <v>6</v>
      </c>
      <c r="C286" s="1" t="s">
        <v>310</v>
      </c>
      <c r="D286" s="1" t="s">
        <v>63</v>
      </c>
      <c r="E286" s="1" t="s">
        <v>386</v>
      </c>
      <c r="F286" s="1" t="s">
        <v>8</v>
      </c>
      <c r="G286" s="12">
        <v>780000</v>
      </c>
      <c r="H286" s="1"/>
      <c r="I286" s="1" t="s">
        <v>42</v>
      </c>
    </row>
    <row r="287" spans="1:9" x14ac:dyDescent="0.25">
      <c r="A287" s="1" t="s">
        <v>15</v>
      </c>
      <c r="B287" s="1">
        <v>7</v>
      </c>
      <c r="C287" s="1" t="s">
        <v>387</v>
      </c>
      <c r="D287" s="1" t="s">
        <v>61</v>
      </c>
      <c r="E287" s="1" t="s">
        <v>158</v>
      </c>
      <c r="F287" s="1" t="s">
        <v>6</v>
      </c>
      <c r="G287" s="12">
        <v>200000</v>
      </c>
      <c r="H287" s="1"/>
      <c r="I287" s="1" t="s">
        <v>42</v>
      </c>
    </row>
    <row r="288" spans="1:9" x14ac:dyDescent="0.25">
      <c r="A288" s="1" t="s">
        <v>15</v>
      </c>
      <c r="B288" s="1">
        <v>8</v>
      </c>
      <c r="C288" s="1" t="s">
        <v>388</v>
      </c>
      <c r="D288" s="1" t="s">
        <v>308</v>
      </c>
      <c r="E288" s="1" t="s">
        <v>389</v>
      </c>
      <c r="F288" s="1" t="s">
        <v>8</v>
      </c>
      <c r="G288" s="12">
        <v>54357</v>
      </c>
      <c r="H288" s="1"/>
      <c r="I288" s="1" t="s">
        <v>44</v>
      </c>
    </row>
    <row r="289" spans="1:10" x14ac:dyDescent="0.25">
      <c r="A289" s="1" t="s">
        <v>15</v>
      </c>
      <c r="B289" s="1">
        <v>9</v>
      </c>
      <c r="C289" s="1" t="s">
        <v>390</v>
      </c>
      <c r="D289" s="1" t="s">
        <v>308</v>
      </c>
      <c r="E289" s="1" t="s">
        <v>391</v>
      </c>
      <c r="F289" s="1" t="s">
        <v>8</v>
      </c>
      <c r="G289" s="12">
        <v>151751</v>
      </c>
      <c r="H289" s="1"/>
      <c r="I289" s="1" t="s">
        <v>44</v>
      </c>
    </row>
    <row r="290" spans="1:10" x14ac:dyDescent="0.25">
      <c r="A290" s="1" t="s">
        <v>15</v>
      </c>
      <c r="B290" s="1">
        <v>10</v>
      </c>
      <c r="C290" s="1" t="s">
        <v>392</v>
      </c>
      <c r="D290" s="1" t="s">
        <v>86</v>
      </c>
      <c r="E290" s="1" t="s">
        <v>393</v>
      </c>
      <c r="F290" s="1" t="s">
        <v>8</v>
      </c>
      <c r="G290" s="12">
        <v>42606</v>
      </c>
      <c r="H290" s="1"/>
      <c r="I290" s="1" t="s">
        <v>44</v>
      </c>
    </row>
    <row r="291" spans="1:10" x14ac:dyDescent="0.25">
      <c r="A291" s="1" t="s">
        <v>15</v>
      </c>
      <c r="B291" s="1">
        <v>11</v>
      </c>
      <c r="C291" s="1" t="s">
        <v>394</v>
      </c>
      <c r="D291" s="1" t="s">
        <v>179</v>
      </c>
      <c r="E291" s="1" t="s">
        <v>395</v>
      </c>
      <c r="F291" s="1" t="s">
        <v>6</v>
      </c>
      <c r="G291" s="12">
        <v>1200000</v>
      </c>
      <c r="H291" s="1"/>
      <c r="I291" s="1" t="s">
        <v>44</v>
      </c>
    </row>
    <row r="292" spans="1:10" x14ac:dyDescent="0.25">
      <c r="A292" s="1" t="s">
        <v>16</v>
      </c>
      <c r="B292" s="1">
        <v>1</v>
      </c>
      <c r="C292" s="1" t="s">
        <v>39</v>
      </c>
      <c r="D292" s="1" t="s">
        <v>121</v>
      </c>
      <c r="E292" s="1" t="s">
        <v>84</v>
      </c>
      <c r="F292" s="1" t="s">
        <v>6</v>
      </c>
      <c r="G292" s="12">
        <v>612000</v>
      </c>
      <c r="H292" s="13">
        <v>0.625</v>
      </c>
      <c r="I292" s="1" t="s">
        <v>42</v>
      </c>
    </row>
    <row r="293" spans="1:10" x14ac:dyDescent="0.25">
      <c r="A293" s="1" t="s">
        <v>16</v>
      </c>
      <c r="B293" s="1">
        <v>2</v>
      </c>
      <c r="C293" s="1" t="s">
        <v>168</v>
      </c>
      <c r="D293" s="1" t="s">
        <v>121</v>
      </c>
      <c r="E293" s="1" t="s">
        <v>111</v>
      </c>
      <c r="F293" s="1" t="s">
        <v>6</v>
      </c>
      <c r="G293" s="12">
        <v>300000</v>
      </c>
      <c r="H293" s="13">
        <v>0.625</v>
      </c>
      <c r="I293" s="1" t="s">
        <v>42</v>
      </c>
    </row>
    <row r="294" spans="1:10" x14ac:dyDescent="0.25">
      <c r="A294" s="1" t="s">
        <v>16</v>
      </c>
      <c r="B294" s="1">
        <v>3</v>
      </c>
      <c r="C294" s="1" t="s">
        <v>170</v>
      </c>
      <c r="D294" s="1" t="s">
        <v>65</v>
      </c>
      <c r="E294" s="1" t="s">
        <v>171</v>
      </c>
      <c r="F294" s="1" t="s">
        <v>8</v>
      </c>
      <c r="G294" s="12">
        <v>965154</v>
      </c>
      <c r="H294" s="13">
        <v>0.625</v>
      </c>
      <c r="I294" s="1" t="s">
        <v>42</v>
      </c>
    </row>
    <row r="295" spans="1:10" x14ac:dyDescent="0.25">
      <c r="A295" s="1" t="s">
        <v>16</v>
      </c>
      <c r="B295" s="1">
        <v>4</v>
      </c>
      <c r="C295" s="1" t="s">
        <v>24</v>
      </c>
      <c r="D295" s="1" t="s">
        <v>115</v>
      </c>
      <c r="E295" s="1" t="s">
        <v>82</v>
      </c>
      <c r="F295" s="1" t="s">
        <v>8</v>
      </c>
      <c r="G295" s="12">
        <v>14304</v>
      </c>
      <c r="H295" s="13">
        <v>0.625</v>
      </c>
      <c r="I295" s="1" t="s">
        <v>42</v>
      </c>
    </row>
    <row r="296" spans="1:10" x14ac:dyDescent="0.25">
      <c r="A296" s="1" t="s">
        <v>16</v>
      </c>
      <c r="B296" s="1">
        <v>5</v>
      </c>
      <c r="C296" s="1" t="s">
        <v>313</v>
      </c>
      <c r="D296" s="1" t="s">
        <v>115</v>
      </c>
      <c r="E296" s="1" t="s">
        <v>82</v>
      </c>
      <c r="F296" s="1" t="s">
        <v>8</v>
      </c>
      <c r="G296" s="12">
        <v>1216451</v>
      </c>
      <c r="H296" s="13">
        <v>0.625</v>
      </c>
      <c r="I296" s="1" t="s">
        <v>42</v>
      </c>
    </row>
    <row r="297" spans="1:10" x14ac:dyDescent="0.25">
      <c r="A297" s="1" t="s">
        <v>16</v>
      </c>
      <c r="B297" s="1">
        <v>6</v>
      </c>
      <c r="C297" s="1" t="s">
        <v>270</v>
      </c>
      <c r="D297" s="1" t="s">
        <v>115</v>
      </c>
      <c r="E297" s="1" t="s">
        <v>78</v>
      </c>
      <c r="F297" s="1" t="s">
        <v>6</v>
      </c>
      <c r="G297" s="12">
        <v>286000</v>
      </c>
      <c r="H297" s="13">
        <v>0.625</v>
      </c>
      <c r="I297" s="1" t="s">
        <v>42</v>
      </c>
    </row>
    <row r="298" spans="1:10" x14ac:dyDescent="0.25">
      <c r="A298" s="1" t="s">
        <v>16</v>
      </c>
      <c r="B298" s="1">
        <v>7</v>
      </c>
      <c r="C298" s="1" t="s">
        <v>396</v>
      </c>
      <c r="D298" s="1" t="s">
        <v>169</v>
      </c>
      <c r="E298" s="1" t="s">
        <v>54</v>
      </c>
      <c r="F298" s="1" t="s">
        <v>6</v>
      </c>
      <c r="G298" s="12">
        <v>300000</v>
      </c>
      <c r="H298" s="13">
        <v>0.625</v>
      </c>
      <c r="I298" s="1" t="s">
        <v>44</v>
      </c>
    </row>
    <row r="299" spans="1:10" x14ac:dyDescent="0.25">
      <c r="A299" s="1" t="s">
        <v>16</v>
      </c>
      <c r="B299" s="1">
        <v>8</v>
      </c>
      <c r="C299" s="1" t="s">
        <v>397</v>
      </c>
      <c r="D299" s="1" t="s">
        <v>65</v>
      </c>
      <c r="E299" s="1" t="s">
        <v>111</v>
      </c>
      <c r="F299" s="1" t="s">
        <v>6</v>
      </c>
      <c r="G299" s="12">
        <v>200000</v>
      </c>
      <c r="H299" s="13">
        <v>0.625</v>
      </c>
      <c r="I299" s="1" t="s">
        <v>44</v>
      </c>
    </row>
    <row r="300" spans="1:10" x14ac:dyDescent="0.25">
      <c r="A300" s="1" t="s">
        <v>17</v>
      </c>
      <c r="B300" s="1">
        <v>1</v>
      </c>
      <c r="C300" s="1" t="s">
        <v>223</v>
      </c>
      <c r="D300" s="1" t="s">
        <v>69</v>
      </c>
      <c r="E300" s="1" t="s">
        <v>224</v>
      </c>
      <c r="F300" s="1" t="s">
        <v>6</v>
      </c>
      <c r="G300" s="14">
        <v>576000</v>
      </c>
      <c r="H300" s="1"/>
      <c r="I300" s="1" t="s">
        <v>42</v>
      </c>
      <c r="J300" s="1" t="s">
        <v>174</v>
      </c>
    </row>
    <row r="301" spans="1:10" x14ac:dyDescent="0.25">
      <c r="A301" s="1" t="s">
        <v>17</v>
      </c>
      <c r="B301" s="1">
        <v>2</v>
      </c>
      <c r="C301" s="1" t="s">
        <v>358</v>
      </c>
      <c r="D301" s="1" t="s">
        <v>73</v>
      </c>
      <c r="E301" s="1" t="s">
        <v>54</v>
      </c>
      <c r="F301" s="1" t="s">
        <v>8</v>
      </c>
      <c r="G301" s="12">
        <v>244952</v>
      </c>
      <c r="H301" s="1"/>
      <c r="I301" s="1" t="s">
        <v>42</v>
      </c>
    </row>
    <row r="302" spans="1:10" x14ac:dyDescent="0.25">
      <c r="A302" s="1" t="s">
        <v>17</v>
      </c>
      <c r="B302" s="1">
        <v>3</v>
      </c>
      <c r="C302" s="1" t="s">
        <v>398</v>
      </c>
      <c r="D302" s="1" t="s">
        <v>72</v>
      </c>
      <c r="E302" s="1" t="s">
        <v>399</v>
      </c>
      <c r="F302" s="1" t="s">
        <v>8</v>
      </c>
      <c r="G302" s="12">
        <v>1010805</v>
      </c>
      <c r="H302" s="1"/>
      <c r="I302" s="1" t="s">
        <v>44</v>
      </c>
    </row>
    <row r="303" spans="1:10" x14ac:dyDescent="0.25">
      <c r="A303" s="1" t="s">
        <v>18</v>
      </c>
      <c r="B303" s="1">
        <v>1</v>
      </c>
      <c r="C303" s="1" t="s">
        <v>229</v>
      </c>
      <c r="D303" s="1" t="s">
        <v>112</v>
      </c>
      <c r="E303" s="1" t="s">
        <v>31</v>
      </c>
      <c r="F303" s="1" t="s">
        <v>8</v>
      </c>
      <c r="G303" s="14">
        <v>555376</v>
      </c>
      <c r="H303" s="1"/>
      <c r="I303" s="1" t="s">
        <v>42</v>
      </c>
    </row>
    <row r="304" spans="1:10" x14ac:dyDescent="0.25">
      <c r="A304" s="1" t="s">
        <v>18</v>
      </c>
      <c r="B304" s="1">
        <v>2</v>
      </c>
      <c r="C304" s="1" t="s">
        <v>318</v>
      </c>
      <c r="D304" s="1" t="s">
        <v>319</v>
      </c>
      <c r="E304" s="1" t="s">
        <v>45</v>
      </c>
      <c r="F304" s="1" t="s">
        <v>8</v>
      </c>
      <c r="G304" s="14">
        <v>320151</v>
      </c>
      <c r="H304" s="1"/>
      <c r="I304" s="1" t="s">
        <v>42</v>
      </c>
    </row>
    <row r="305" spans="1:10" x14ac:dyDescent="0.25">
      <c r="A305" s="1" t="s">
        <v>18</v>
      </c>
      <c r="B305" s="1">
        <v>3</v>
      </c>
      <c r="C305" s="1" t="s">
        <v>277</v>
      </c>
      <c r="D305" s="1" t="s">
        <v>130</v>
      </c>
      <c r="E305" s="1" t="s">
        <v>45</v>
      </c>
      <c r="F305" s="1" t="s">
        <v>6</v>
      </c>
      <c r="G305" s="12">
        <v>1584000</v>
      </c>
      <c r="H305" s="1"/>
      <c r="I305" s="1" t="s">
        <v>44</v>
      </c>
    </row>
    <row r="306" spans="1:10" x14ac:dyDescent="0.25">
      <c r="A306" s="1" t="s">
        <v>18</v>
      </c>
      <c r="B306" s="1">
        <v>4</v>
      </c>
      <c r="C306" s="1" t="s">
        <v>400</v>
      </c>
      <c r="D306" s="1" t="s">
        <v>118</v>
      </c>
      <c r="E306" s="1" t="s">
        <v>90</v>
      </c>
      <c r="F306" s="1" t="s">
        <v>26</v>
      </c>
      <c r="G306" s="12">
        <v>3200000</v>
      </c>
      <c r="H306" s="1"/>
      <c r="I306" s="1" t="s">
        <v>44</v>
      </c>
      <c r="J306" s="1" t="s">
        <v>174</v>
      </c>
    </row>
    <row r="307" spans="1:10" x14ac:dyDescent="0.25">
      <c r="A307" s="1" t="s">
        <v>18</v>
      </c>
      <c r="B307" s="1">
        <v>5</v>
      </c>
      <c r="C307" s="1" t="s">
        <v>172</v>
      </c>
      <c r="D307" s="1" t="s">
        <v>122</v>
      </c>
      <c r="E307" s="1" t="s">
        <v>129</v>
      </c>
      <c r="F307" s="1" t="s">
        <v>6</v>
      </c>
      <c r="G307" s="14">
        <v>11500000</v>
      </c>
      <c r="H307" s="1" t="s">
        <v>62</v>
      </c>
      <c r="I307" s="1" t="s">
        <v>42</v>
      </c>
    </row>
    <row r="308" spans="1:10" x14ac:dyDescent="0.25">
      <c r="A308" s="1" t="s">
        <v>19</v>
      </c>
      <c r="B308" s="1">
        <v>1</v>
      </c>
      <c r="C308" s="1" t="s">
        <v>367</v>
      </c>
      <c r="D308" s="1" t="s">
        <v>157</v>
      </c>
      <c r="E308" s="1" t="s">
        <v>31</v>
      </c>
      <c r="F308" s="1" t="s">
        <v>8</v>
      </c>
      <c r="G308" s="14">
        <v>212225</v>
      </c>
      <c r="H308" s="1"/>
      <c r="I308" s="1" t="s">
        <v>42</v>
      </c>
    </row>
    <row r="309" spans="1:10" x14ac:dyDescent="0.25">
      <c r="A309" s="1" t="s">
        <v>19</v>
      </c>
      <c r="B309" s="1">
        <v>2</v>
      </c>
      <c r="C309" s="1" t="s">
        <v>401</v>
      </c>
      <c r="D309" s="1" t="s">
        <v>150</v>
      </c>
      <c r="E309" s="1" t="s">
        <v>131</v>
      </c>
      <c r="F309" s="1" t="s">
        <v>8</v>
      </c>
      <c r="G309" s="12">
        <v>209132</v>
      </c>
      <c r="H309" s="1" t="s">
        <v>101</v>
      </c>
      <c r="I309" s="1" t="s">
        <v>44</v>
      </c>
      <c r="J309" s="1" t="s">
        <v>174</v>
      </c>
    </row>
    <row r="310" spans="1:10" x14ac:dyDescent="0.25">
      <c r="A310" s="1" t="s">
        <v>19</v>
      </c>
      <c r="B310" s="1">
        <v>3</v>
      </c>
      <c r="C310" s="1" t="s">
        <v>402</v>
      </c>
      <c r="D310" s="1" t="s">
        <v>76</v>
      </c>
      <c r="E310" s="1" t="s">
        <v>31</v>
      </c>
      <c r="F310" s="1" t="s">
        <v>8</v>
      </c>
      <c r="G310" s="12">
        <v>785552</v>
      </c>
      <c r="H310" s="1" t="s">
        <v>62</v>
      </c>
      <c r="I310" s="1" t="s">
        <v>44</v>
      </c>
    </row>
    <row r="311" spans="1:10" x14ac:dyDescent="0.25">
      <c r="A311" s="1" t="s">
        <v>19</v>
      </c>
      <c r="B311" s="1">
        <v>4</v>
      </c>
      <c r="C311" s="1" t="s">
        <v>403</v>
      </c>
      <c r="D311" s="1" t="s">
        <v>157</v>
      </c>
      <c r="E311" s="1" t="s">
        <v>31</v>
      </c>
      <c r="F311" s="1" t="s">
        <v>8</v>
      </c>
      <c r="G311" s="12">
        <v>200000</v>
      </c>
      <c r="H311" s="1" t="s">
        <v>62</v>
      </c>
      <c r="I311" s="1" t="s">
        <v>44</v>
      </c>
    </row>
    <row r="312" spans="1:10" x14ac:dyDescent="0.25">
      <c r="A312" s="1" t="s">
        <v>19</v>
      </c>
      <c r="B312" s="1">
        <v>5</v>
      </c>
      <c r="C312" s="1" t="s">
        <v>404</v>
      </c>
      <c r="D312" s="1" t="s">
        <v>157</v>
      </c>
      <c r="E312" s="1" t="s">
        <v>131</v>
      </c>
      <c r="F312" s="1" t="s">
        <v>8</v>
      </c>
      <c r="G312" s="12">
        <v>77000</v>
      </c>
      <c r="H312" s="1" t="s">
        <v>101</v>
      </c>
      <c r="I312" s="1" t="s">
        <v>44</v>
      </c>
    </row>
    <row r="313" spans="1:10" x14ac:dyDescent="0.25">
      <c r="A313" s="1" t="s">
        <v>19</v>
      </c>
      <c r="B313" s="1">
        <v>6</v>
      </c>
      <c r="C313" s="1" t="s">
        <v>405</v>
      </c>
      <c r="D313" s="1" t="s">
        <v>157</v>
      </c>
      <c r="E313" s="1" t="s">
        <v>406</v>
      </c>
      <c r="F313" s="1" t="s">
        <v>8</v>
      </c>
      <c r="G313" s="12">
        <v>100000</v>
      </c>
      <c r="H313" s="1" t="s">
        <v>101</v>
      </c>
      <c r="I313" s="1" t="s">
        <v>44</v>
      </c>
    </row>
  </sheetData>
  <conditionalFormatting sqref="L1:L1048576 C1:E1 C314:E1048576">
    <cfRule type="duplicateValues" dxfId="1" priority="1"/>
  </conditionalFormatting>
  <conditionalFormatting sqref="C1:E1 C314:E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AFTER REMOVING DUPLICATES</vt:lpstr>
      <vt:lpstr>RAW DATA ALL COMMITMENTS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 Eric B</dc:creator>
  <cp:lastModifiedBy>MCL Eric B</cp:lastModifiedBy>
  <dcterms:created xsi:type="dcterms:W3CDTF">2024-01-12T08:37:57Z</dcterms:created>
  <dcterms:modified xsi:type="dcterms:W3CDTF">2024-04-26T15:46:12Z</dcterms:modified>
</cp:coreProperties>
</file>